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A Fællesadministration\40 IT\HJEMMESIDE\Dokumenter i Hovedindhold-mappeopdelt\Hovedindhold\Blanketter\Støtteundervisning i dansk for tosprogede\Ansøgningsmateriale\"/>
    </mc:Choice>
  </mc:AlternateContent>
  <xr:revisionPtr revIDLastSave="0" documentId="8_{2838BD2B-445B-42FB-84D9-EBB71E1637D3}" xr6:coauthVersionLast="47" xr6:coauthVersionMax="47" xr10:uidLastSave="{00000000-0000-0000-0000-000000000000}"/>
  <bookViews>
    <workbookView xWindow="-120" yWindow="-120" windowWidth="29040" windowHeight="15840" tabRatio="852" xr2:uid="{00000000-000D-0000-FFFF-FFFF00000000}"/>
  </bookViews>
  <sheets>
    <sheet name=" Forside (ledelseserklæring)" sheetId="1" r:id="rId1"/>
    <sheet name="Hold (protokol)" sheetId="4" r:id="rId2"/>
    <sheet name="Individuel (protokol)" sheetId="5" r:id="rId3"/>
    <sheet name="Oversigt cpr for lærere" sheetId="6" r:id="rId4"/>
    <sheet name="Oversigt cpr for elever " sheetId="7" r:id="rId5"/>
    <sheet name="Oversigt over hold" sheetId="10" r:id="rId6"/>
    <sheet name="Overblik - FSKR" sheetId="8" state="hidden" r:id="rId7"/>
    <sheet name="Antal elever" sheetId="9" state="hidden" r:id="rId8"/>
    <sheet name="Bilag" sheetId="11" state="hidden" r:id="rId9"/>
  </sheets>
  <definedNames>
    <definedName name="_xlnm._FilterDatabase" localSheetId="7" hidden="1">'Antal elever'!$A$1:$M$1</definedName>
    <definedName name="_xlnm._FilterDatabase" localSheetId="6" hidden="1">'Overblik - FSKR'!$A$1:$L$300</definedName>
    <definedName name="_xlnm.Print_Titles" localSheetId="2">'Individuel (protokol)'!#REF!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1" i="11" l="1"/>
  <c r="J31" i="11"/>
  <c r="H31" i="11"/>
  <c r="G31" i="11"/>
  <c r="F31" i="11"/>
  <c r="D31" i="11"/>
  <c r="C31" i="11"/>
  <c r="G5" i="11"/>
  <c r="J5" i="11" s="1"/>
  <c r="F5" i="11"/>
  <c r="K5" i="11" s="1"/>
  <c r="B3" i="11" l="1"/>
  <c r="A3" i="11"/>
  <c r="L2000" i="9"/>
  <c r="L1999" i="9"/>
  <c r="L1998" i="9"/>
  <c r="L1997" i="9"/>
  <c r="L1996" i="9"/>
  <c r="L1995" i="9"/>
  <c r="L1994" i="9"/>
  <c r="L1993" i="9"/>
  <c r="L1992" i="9"/>
  <c r="L1991" i="9"/>
  <c r="L1990" i="9"/>
  <c r="L1989" i="9"/>
  <c r="L1988" i="9"/>
  <c r="L1987" i="9"/>
  <c r="L1986" i="9"/>
  <c r="L1985" i="9"/>
  <c r="L1984" i="9"/>
  <c r="L1983" i="9"/>
  <c r="L1982" i="9"/>
  <c r="L1981" i="9"/>
  <c r="L1980" i="9"/>
  <c r="L1979" i="9"/>
  <c r="L1978" i="9"/>
  <c r="L1977" i="9"/>
  <c r="L1976" i="9"/>
  <c r="L1975" i="9"/>
  <c r="L1974" i="9"/>
  <c r="L1973" i="9"/>
  <c r="L1972" i="9"/>
  <c r="L1971" i="9"/>
  <c r="L1970" i="9"/>
  <c r="L1969" i="9"/>
  <c r="L1968" i="9"/>
  <c r="L1967" i="9"/>
  <c r="L1966" i="9"/>
  <c r="L1965" i="9"/>
  <c r="L1964" i="9"/>
  <c r="L1963" i="9"/>
  <c r="L1962" i="9"/>
  <c r="L1961" i="9"/>
  <c r="L1960" i="9"/>
  <c r="L1959" i="9"/>
  <c r="L1958" i="9"/>
  <c r="L1957" i="9"/>
  <c r="L1956" i="9"/>
  <c r="L1955" i="9"/>
  <c r="L1954" i="9"/>
  <c r="L1953" i="9"/>
  <c r="L1952" i="9"/>
  <c r="L1951" i="9"/>
  <c r="L1950" i="9"/>
  <c r="L1949" i="9"/>
  <c r="L1948" i="9"/>
  <c r="L1947" i="9"/>
  <c r="L1946" i="9"/>
  <c r="L1945" i="9"/>
  <c r="L1944" i="9"/>
  <c r="L1943" i="9"/>
  <c r="L1942" i="9"/>
  <c r="L1941" i="9"/>
  <c r="L1940" i="9"/>
  <c r="L1939" i="9"/>
  <c r="L1938" i="9"/>
  <c r="L1937" i="9"/>
  <c r="L1936" i="9"/>
  <c r="L1935" i="9"/>
  <c r="L1934" i="9"/>
  <c r="L1933" i="9"/>
  <c r="L1932" i="9"/>
  <c r="L1931" i="9"/>
  <c r="L1930" i="9"/>
  <c r="L1929" i="9"/>
  <c r="L1928" i="9"/>
  <c r="L1927" i="9"/>
  <c r="L1926" i="9"/>
  <c r="L1925" i="9"/>
  <c r="L1924" i="9"/>
  <c r="L1923" i="9"/>
  <c r="L1922" i="9"/>
  <c r="L1921" i="9"/>
  <c r="L1920" i="9"/>
  <c r="L1919" i="9"/>
  <c r="L1918" i="9"/>
  <c r="L1917" i="9"/>
  <c r="L1916" i="9"/>
  <c r="L1915" i="9"/>
  <c r="L1914" i="9"/>
  <c r="L1913" i="9"/>
  <c r="L1912" i="9"/>
  <c r="L1911" i="9"/>
  <c r="L1910" i="9"/>
  <c r="L1909" i="9"/>
  <c r="L1908" i="9"/>
  <c r="L1907" i="9"/>
  <c r="L1906" i="9"/>
  <c r="L1905" i="9"/>
  <c r="L1904" i="9"/>
  <c r="L1903" i="9"/>
  <c r="L1902" i="9"/>
  <c r="L1901" i="9"/>
  <c r="L1900" i="9"/>
  <c r="L1899" i="9"/>
  <c r="L1898" i="9"/>
  <c r="L1897" i="9"/>
  <c r="L1896" i="9"/>
  <c r="L1895" i="9"/>
  <c r="L1894" i="9"/>
  <c r="L1893" i="9"/>
  <c r="L1892" i="9"/>
  <c r="L1891" i="9"/>
  <c r="L1890" i="9"/>
  <c r="L1889" i="9"/>
  <c r="L1888" i="9"/>
  <c r="L1887" i="9"/>
  <c r="L1886" i="9"/>
  <c r="L1885" i="9"/>
  <c r="L1884" i="9"/>
  <c r="L1883" i="9"/>
  <c r="L1882" i="9"/>
  <c r="L1881" i="9"/>
  <c r="L1880" i="9"/>
  <c r="L1879" i="9"/>
  <c r="L1878" i="9"/>
  <c r="L1877" i="9"/>
  <c r="L1876" i="9"/>
  <c r="L1875" i="9"/>
  <c r="L1874" i="9"/>
  <c r="L1873" i="9"/>
  <c r="L1872" i="9"/>
  <c r="L1871" i="9"/>
  <c r="L1870" i="9"/>
  <c r="L1869" i="9"/>
  <c r="L1868" i="9"/>
  <c r="L1867" i="9"/>
  <c r="L1866" i="9"/>
  <c r="L1865" i="9"/>
  <c r="L1864" i="9"/>
  <c r="L1863" i="9"/>
  <c r="L1862" i="9"/>
  <c r="L1861" i="9"/>
  <c r="L1860" i="9"/>
  <c r="L1859" i="9"/>
  <c r="L1858" i="9"/>
  <c r="L1857" i="9"/>
  <c r="L1856" i="9"/>
  <c r="L1855" i="9"/>
  <c r="L1854" i="9"/>
  <c r="L1853" i="9"/>
  <c r="L1852" i="9"/>
  <c r="L1851" i="9"/>
  <c r="L1850" i="9"/>
  <c r="L1849" i="9"/>
  <c r="L1848" i="9"/>
  <c r="L1847" i="9"/>
  <c r="L1846" i="9"/>
  <c r="L1845" i="9"/>
  <c r="L1844" i="9"/>
  <c r="L1843" i="9"/>
  <c r="L1842" i="9"/>
  <c r="L1841" i="9"/>
  <c r="L1840" i="9"/>
  <c r="L1839" i="9"/>
  <c r="L1838" i="9"/>
  <c r="L1837" i="9"/>
  <c r="L1836" i="9"/>
  <c r="L1835" i="9"/>
  <c r="L1834" i="9"/>
  <c r="L1833" i="9"/>
  <c r="L1832" i="9"/>
  <c r="L1831" i="9"/>
  <c r="L1830" i="9"/>
  <c r="L1829" i="9"/>
  <c r="L1828" i="9"/>
  <c r="L1827" i="9"/>
  <c r="L1826" i="9"/>
  <c r="L1825" i="9"/>
  <c r="L1824" i="9"/>
  <c r="L1823" i="9"/>
  <c r="L1822" i="9"/>
  <c r="L1821" i="9"/>
  <c r="L1820" i="9"/>
  <c r="L1819" i="9"/>
  <c r="L1818" i="9"/>
  <c r="L1817" i="9"/>
  <c r="L1816" i="9"/>
  <c r="L1815" i="9"/>
  <c r="L1814" i="9"/>
  <c r="L1813" i="9"/>
  <c r="L1812" i="9"/>
  <c r="L1811" i="9"/>
  <c r="L1810" i="9"/>
  <c r="L1809" i="9"/>
  <c r="L1808" i="9"/>
  <c r="L1807" i="9"/>
  <c r="L1806" i="9"/>
  <c r="L1805" i="9"/>
  <c r="L1804" i="9"/>
  <c r="L1803" i="9"/>
  <c r="L1802" i="9"/>
  <c r="L1801" i="9"/>
  <c r="L1800" i="9"/>
  <c r="L1799" i="9"/>
  <c r="L1798" i="9"/>
  <c r="L1797" i="9"/>
  <c r="L1796" i="9"/>
  <c r="L1795" i="9"/>
  <c r="L1794" i="9"/>
  <c r="L1793" i="9"/>
  <c r="L1792" i="9"/>
  <c r="L1791" i="9"/>
  <c r="L1790" i="9"/>
  <c r="L1789" i="9"/>
  <c r="L1788" i="9"/>
  <c r="L1787" i="9"/>
  <c r="L1786" i="9"/>
  <c r="L1785" i="9"/>
  <c r="L1784" i="9"/>
  <c r="L1783" i="9"/>
  <c r="L1782" i="9"/>
  <c r="L1781" i="9"/>
  <c r="L1780" i="9"/>
  <c r="L1779" i="9"/>
  <c r="L1778" i="9"/>
  <c r="L1777" i="9"/>
  <c r="L1776" i="9"/>
  <c r="L1775" i="9"/>
  <c r="L1774" i="9"/>
  <c r="L1773" i="9"/>
  <c r="L1772" i="9"/>
  <c r="L1771" i="9"/>
  <c r="L1770" i="9"/>
  <c r="L1769" i="9"/>
  <c r="L1768" i="9"/>
  <c r="L1767" i="9"/>
  <c r="L1766" i="9"/>
  <c r="L1765" i="9"/>
  <c r="L1764" i="9"/>
  <c r="L1763" i="9"/>
  <c r="L1762" i="9"/>
  <c r="L1761" i="9"/>
  <c r="L1760" i="9"/>
  <c r="L1759" i="9"/>
  <c r="L1758" i="9"/>
  <c r="L1757" i="9"/>
  <c r="L1756" i="9"/>
  <c r="L1755" i="9"/>
  <c r="L1754" i="9"/>
  <c r="L1753" i="9"/>
  <c r="L1752" i="9"/>
  <c r="L1751" i="9"/>
  <c r="L1750" i="9"/>
  <c r="L1749" i="9"/>
  <c r="L1748" i="9"/>
  <c r="L1747" i="9"/>
  <c r="L1746" i="9"/>
  <c r="L1745" i="9"/>
  <c r="L1744" i="9"/>
  <c r="L1743" i="9"/>
  <c r="L1742" i="9"/>
  <c r="L1741" i="9"/>
  <c r="L1740" i="9"/>
  <c r="L1739" i="9"/>
  <c r="L1738" i="9"/>
  <c r="L1737" i="9"/>
  <c r="L1736" i="9"/>
  <c r="L1735" i="9"/>
  <c r="L1734" i="9"/>
  <c r="L1733" i="9"/>
  <c r="L1732" i="9"/>
  <c r="L1731" i="9"/>
  <c r="L1730" i="9"/>
  <c r="L1729" i="9"/>
  <c r="L1728" i="9"/>
  <c r="L1727" i="9"/>
  <c r="L1726" i="9"/>
  <c r="L1725" i="9"/>
  <c r="L1724" i="9"/>
  <c r="L1723" i="9"/>
  <c r="L1722" i="9"/>
  <c r="L1721" i="9"/>
  <c r="L1720" i="9"/>
  <c r="L1719" i="9"/>
  <c r="L1718" i="9"/>
  <c r="L1717" i="9"/>
  <c r="L1716" i="9"/>
  <c r="L1715" i="9"/>
  <c r="L1714" i="9"/>
  <c r="L1713" i="9"/>
  <c r="L1712" i="9"/>
  <c r="L1711" i="9"/>
  <c r="L1710" i="9"/>
  <c r="L1709" i="9"/>
  <c r="L1708" i="9"/>
  <c r="L1707" i="9"/>
  <c r="L1706" i="9"/>
  <c r="L1705" i="9"/>
  <c r="L1704" i="9"/>
  <c r="L1703" i="9"/>
  <c r="L1702" i="9"/>
  <c r="L1701" i="9"/>
  <c r="L1700" i="9"/>
  <c r="L1699" i="9"/>
  <c r="L1698" i="9"/>
  <c r="L1697" i="9"/>
  <c r="L1696" i="9"/>
  <c r="L1695" i="9"/>
  <c r="L1694" i="9"/>
  <c r="L1693" i="9"/>
  <c r="L1692" i="9"/>
  <c r="L1691" i="9"/>
  <c r="L1690" i="9"/>
  <c r="L1689" i="9"/>
  <c r="L1688" i="9"/>
  <c r="L1687" i="9"/>
  <c r="L1686" i="9"/>
  <c r="L1685" i="9"/>
  <c r="L1684" i="9"/>
  <c r="L1683" i="9"/>
  <c r="L1682" i="9"/>
  <c r="L1681" i="9"/>
  <c r="L1680" i="9"/>
  <c r="L1679" i="9"/>
  <c r="L1678" i="9"/>
  <c r="L1677" i="9"/>
  <c r="L1676" i="9"/>
  <c r="L1675" i="9"/>
  <c r="L1674" i="9"/>
  <c r="L1673" i="9"/>
  <c r="L1672" i="9"/>
  <c r="L1671" i="9"/>
  <c r="L1670" i="9"/>
  <c r="L1669" i="9"/>
  <c r="L1668" i="9"/>
  <c r="L1667" i="9"/>
  <c r="L1666" i="9"/>
  <c r="L1665" i="9"/>
  <c r="L1664" i="9"/>
  <c r="L1663" i="9"/>
  <c r="L1662" i="9"/>
  <c r="L1661" i="9"/>
  <c r="L1660" i="9"/>
  <c r="L1659" i="9"/>
  <c r="L1658" i="9"/>
  <c r="L1657" i="9"/>
  <c r="L1656" i="9"/>
  <c r="L1655" i="9"/>
  <c r="L1654" i="9"/>
  <c r="L1653" i="9"/>
  <c r="L1652" i="9"/>
  <c r="L1651" i="9"/>
  <c r="L1650" i="9"/>
  <c r="L1649" i="9"/>
  <c r="L1648" i="9"/>
  <c r="L1647" i="9"/>
  <c r="L1646" i="9"/>
  <c r="L1645" i="9"/>
  <c r="L1644" i="9"/>
  <c r="L1643" i="9"/>
  <c r="L1642" i="9"/>
  <c r="L1641" i="9"/>
  <c r="L1640" i="9"/>
  <c r="L1639" i="9"/>
  <c r="L1638" i="9"/>
  <c r="L1637" i="9"/>
  <c r="L1636" i="9"/>
  <c r="L1635" i="9"/>
  <c r="L1634" i="9"/>
  <c r="L1633" i="9"/>
  <c r="L1632" i="9"/>
  <c r="L1631" i="9"/>
  <c r="L1630" i="9"/>
  <c r="L1629" i="9"/>
  <c r="L1628" i="9"/>
  <c r="L1627" i="9"/>
  <c r="L1626" i="9"/>
  <c r="L1625" i="9"/>
  <c r="L1624" i="9"/>
  <c r="L1623" i="9"/>
  <c r="L1622" i="9"/>
  <c r="L1621" i="9"/>
  <c r="L1620" i="9"/>
  <c r="L1619" i="9"/>
  <c r="L1618" i="9"/>
  <c r="L1617" i="9"/>
  <c r="L1616" i="9"/>
  <c r="L1615" i="9"/>
  <c r="L1614" i="9"/>
  <c r="L1613" i="9"/>
  <c r="L1612" i="9"/>
  <c r="L1611" i="9"/>
  <c r="L1610" i="9"/>
  <c r="L1609" i="9"/>
  <c r="L1608" i="9"/>
  <c r="L1607" i="9"/>
  <c r="L1606" i="9"/>
  <c r="L1605" i="9"/>
  <c r="L1604" i="9"/>
  <c r="L1603" i="9"/>
  <c r="L1602" i="9"/>
  <c r="L1601" i="9"/>
  <c r="L1600" i="9"/>
  <c r="L1599" i="9"/>
  <c r="L1598" i="9"/>
  <c r="L1597" i="9"/>
  <c r="L1596" i="9"/>
  <c r="L1595" i="9"/>
  <c r="L1594" i="9"/>
  <c r="L1593" i="9"/>
  <c r="L1592" i="9"/>
  <c r="L1591" i="9"/>
  <c r="L1590" i="9"/>
  <c r="L1589" i="9"/>
  <c r="L1588" i="9"/>
  <c r="L1587" i="9"/>
  <c r="L1586" i="9"/>
  <c r="L1585" i="9"/>
  <c r="L1584" i="9"/>
  <c r="L1583" i="9"/>
  <c r="L1582" i="9"/>
  <c r="L1581" i="9"/>
  <c r="L1580" i="9"/>
  <c r="L1579" i="9"/>
  <c r="L1578" i="9"/>
  <c r="L1577" i="9"/>
  <c r="L1576" i="9"/>
  <c r="L1575" i="9"/>
  <c r="L1574" i="9"/>
  <c r="L1573" i="9"/>
  <c r="L1572" i="9"/>
  <c r="L1571" i="9"/>
  <c r="L1570" i="9"/>
  <c r="L1569" i="9"/>
  <c r="L1568" i="9"/>
  <c r="L1567" i="9"/>
  <c r="L1566" i="9"/>
  <c r="L1565" i="9"/>
  <c r="L1564" i="9"/>
  <c r="L1563" i="9"/>
  <c r="L1562" i="9"/>
  <c r="L1561" i="9"/>
  <c r="L1560" i="9"/>
  <c r="L1559" i="9"/>
  <c r="L1558" i="9"/>
  <c r="L1557" i="9"/>
  <c r="L1556" i="9"/>
  <c r="L1555" i="9"/>
  <c r="L1554" i="9"/>
  <c r="L1553" i="9"/>
  <c r="L1552" i="9"/>
  <c r="L1551" i="9"/>
  <c r="L1550" i="9"/>
  <c r="L1549" i="9"/>
  <c r="L1548" i="9"/>
  <c r="L1547" i="9"/>
  <c r="L1546" i="9"/>
  <c r="L1545" i="9"/>
  <c r="L1544" i="9"/>
  <c r="L1543" i="9"/>
  <c r="L1542" i="9"/>
  <c r="L1541" i="9"/>
  <c r="L1540" i="9"/>
  <c r="L1539" i="9"/>
  <c r="L1538" i="9"/>
  <c r="L1537" i="9"/>
  <c r="L1536" i="9"/>
  <c r="L1535" i="9"/>
  <c r="L1534" i="9"/>
  <c r="L1533" i="9"/>
  <c r="L1532" i="9"/>
  <c r="L1531" i="9"/>
  <c r="L1530" i="9"/>
  <c r="L1529" i="9"/>
  <c r="L1528" i="9"/>
  <c r="L1527" i="9"/>
  <c r="L1526" i="9"/>
  <c r="L1525" i="9"/>
  <c r="L1524" i="9"/>
  <c r="L1523" i="9"/>
  <c r="L1522" i="9"/>
  <c r="L1521" i="9"/>
  <c r="L1520" i="9"/>
  <c r="L1519" i="9"/>
  <c r="L1518" i="9"/>
  <c r="L1517" i="9"/>
  <c r="L1516" i="9"/>
  <c r="L1515" i="9"/>
  <c r="L1514" i="9"/>
  <c r="L1513" i="9"/>
  <c r="L1512" i="9"/>
  <c r="L1511" i="9"/>
  <c r="L1510" i="9"/>
  <c r="L1509" i="9"/>
  <c r="L1508" i="9"/>
  <c r="L1507" i="9"/>
  <c r="L1506" i="9"/>
  <c r="L1505" i="9"/>
  <c r="L1504" i="9"/>
  <c r="L1503" i="9"/>
  <c r="L1502" i="9"/>
  <c r="L1501" i="9"/>
  <c r="L1500" i="9"/>
  <c r="L1499" i="9"/>
  <c r="L1498" i="9"/>
  <c r="L1497" i="9"/>
  <c r="L1496" i="9"/>
  <c r="L1495" i="9"/>
  <c r="L1494" i="9"/>
  <c r="L1493" i="9"/>
  <c r="L1492" i="9"/>
  <c r="L1491" i="9"/>
  <c r="L1490" i="9"/>
  <c r="L1489" i="9"/>
  <c r="L1488" i="9"/>
  <c r="L1487" i="9"/>
  <c r="L1486" i="9"/>
  <c r="L1485" i="9"/>
  <c r="L1484" i="9"/>
  <c r="L1483" i="9"/>
  <c r="L1482" i="9"/>
  <c r="L1481" i="9"/>
  <c r="L1480" i="9"/>
  <c r="L1479" i="9"/>
  <c r="L1478" i="9"/>
  <c r="L1477" i="9"/>
  <c r="L1476" i="9"/>
  <c r="L1475" i="9"/>
  <c r="L1474" i="9"/>
  <c r="L1473" i="9"/>
  <c r="L1472" i="9"/>
  <c r="L1471" i="9"/>
  <c r="L1470" i="9"/>
  <c r="L1469" i="9"/>
  <c r="L1468" i="9"/>
  <c r="L1467" i="9"/>
  <c r="L1466" i="9"/>
  <c r="L1465" i="9"/>
  <c r="L1464" i="9"/>
  <c r="L1463" i="9"/>
  <c r="L1462" i="9"/>
  <c r="L1461" i="9"/>
  <c r="L1460" i="9"/>
  <c r="L1459" i="9"/>
  <c r="L1458" i="9"/>
  <c r="L1457" i="9"/>
  <c r="L1456" i="9"/>
  <c r="L1455" i="9"/>
  <c r="L1454" i="9"/>
  <c r="L1453" i="9"/>
  <c r="L1452" i="9"/>
  <c r="L1451" i="9"/>
  <c r="L1450" i="9"/>
  <c r="L1449" i="9"/>
  <c r="L1448" i="9"/>
  <c r="L1447" i="9"/>
  <c r="L1446" i="9"/>
  <c r="L1445" i="9"/>
  <c r="L1444" i="9"/>
  <c r="L1443" i="9"/>
  <c r="L1442" i="9"/>
  <c r="L1441" i="9"/>
  <c r="L1440" i="9"/>
  <c r="L1439" i="9"/>
  <c r="L1438" i="9"/>
  <c r="L1437" i="9"/>
  <c r="L1436" i="9"/>
  <c r="L1435" i="9"/>
  <c r="L1434" i="9"/>
  <c r="L1433" i="9"/>
  <c r="L1432" i="9"/>
  <c r="L1431" i="9"/>
  <c r="L1430" i="9"/>
  <c r="L1429" i="9"/>
  <c r="L1428" i="9"/>
  <c r="L1427" i="9"/>
  <c r="L1426" i="9"/>
  <c r="L1425" i="9"/>
  <c r="L1424" i="9"/>
  <c r="L1423" i="9"/>
  <c r="L1422" i="9"/>
  <c r="L1421" i="9"/>
  <c r="L1420" i="9"/>
  <c r="L1419" i="9"/>
  <c r="L1418" i="9"/>
  <c r="L1417" i="9"/>
  <c r="L1416" i="9"/>
  <c r="L1415" i="9"/>
  <c r="L1414" i="9"/>
  <c r="L1413" i="9"/>
  <c r="L1412" i="9"/>
  <c r="L1411" i="9"/>
  <c r="L1410" i="9"/>
  <c r="L1409" i="9"/>
  <c r="L1408" i="9"/>
  <c r="L1407" i="9"/>
  <c r="L1406" i="9"/>
  <c r="L1405" i="9"/>
  <c r="L1404" i="9"/>
  <c r="L1403" i="9"/>
  <c r="L1402" i="9"/>
  <c r="L1401" i="9"/>
  <c r="L1400" i="9"/>
  <c r="L1399" i="9"/>
  <c r="L1398" i="9"/>
  <c r="L1397" i="9"/>
  <c r="L1396" i="9"/>
  <c r="L1395" i="9"/>
  <c r="L1394" i="9"/>
  <c r="L1393" i="9"/>
  <c r="L1392" i="9"/>
  <c r="L1391" i="9"/>
  <c r="L1390" i="9"/>
  <c r="L1389" i="9"/>
  <c r="L1388" i="9"/>
  <c r="L1387" i="9"/>
  <c r="L1386" i="9"/>
  <c r="L1385" i="9"/>
  <c r="L1384" i="9"/>
  <c r="L1383" i="9"/>
  <c r="L1382" i="9"/>
  <c r="L1381" i="9"/>
  <c r="L1380" i="9"/>
  <c r="L1379" i="9"/>
  <c r="L1378" i="9"/>
  <c r="L1377" i="9"/>
  <c r="L1376" i="9"/>
  <c r="L1375" i="9"/>
  <c r="L1374" i="9"/>
  <c r="L1373" i="9"/>
  <c r="L1372" i="9"/>
  <c r="L1371" i="9"/>
  <c r="L1370" i="9"/>
  <c r="L1369" i="9"/>
  <c r="L1368" i="9"/>
  <c r="L1367" i="9"/>
  <c r="L1366" i="9"/>
  <c r="L1365" i="9"/>
  <c r="L1364" i="9"/>
  <c r="L1363" i="9"/>
  <c r="L1362" i="9"/>
  <c r="L1361" i="9"/>
  <c r="L1360" i="9"/>
  <c r="L1359" i="9"/>
  <c r="L1358" i="9"/>
  <c r="L1357" i="9"/>
  <c r="L1356" i="9"/>
  <c r="L1355" i="9"/>
  <c r="L1354" i="9"/>
  <c r="L1353" i="9"/>
  <c r="L1352" i="9"/>
  <c r="L1351" i="9"/>
  <c r="L1350" i="9"/>
  <c r="L1349" i="9"/>
  <c r="L1348" i="9"/>
  <c r="L1347" i="9"/>
  <c r="L1346" i="9"/>
  <c r="L1345" i="9"/>
  <c r="L1344" i="9"/>
  <c r="L1343" i="9"/>
  <c r="L1342" i="9"/>
  <c r="L1341" i="9"/>
  <c r="L1340" i="9"/>
  <c r="L1339" i="9"/>
  <c r="L1338" i="9"/>
  <c r="L1337" i="9"/>
  <c r="L1336" i="9"/>
  <c r="L1335" i="9"/>
  <c r="L1334" i="9"/>
  <c r="L1333" i="9"/>
  <c r="L1332" i="9"/>
  <c r="L1331" i="9"/>
  <c r="L1330" i="9"/>
  <c r="L1329" i="9"/>
  <c r="L1328" i="9"/>
  <c r="L1327" i="9"/>
  <c r="L1326" i="9"/>
  <c r="L1325" i="9"/>
  <c r="L1324" i="9"/>
  <c r="L1323" i="9"/>
  <c r="L1322" i="9"/>
  <c r="L1321" i="9"/>
  <c r="L1320" i="9"/>
  <c r="L1319" i="9"/>
  <c r="L1318" i="9"/>
  <c r="L1317" i="9"/>
  <c r="L1316" i="9"/>
  <c r="L1315" i="9"/>
  <c r="L1314" i="9"/>
  <c r="L1313" i="9"/>
  <c r="L1312" i="9"/>
  <c r="L1311" i="9"/>
  <c r="L1310" i="9"/>
  <c r="L1309" i="9"/>
  <c r="L1308" i="9"/>
  <c r="L1307" i="9"/>
  <c r="L1306" i="9"/>
  <c r="L1305" i="9"/>
  <c r="L1304" i="9"/>
  <c r="L1303" i="9"/>
  <c r="L1302" i="9"/>
  <c r="L1301" i="9"/>
  <c r="L1300" i="9"/>
  <c r="L1299" i="9"/>
  <c r="L1298" i="9"/>
  <c r="L1297" i="9"/>
  <c r="L1296" i="9"/>
  <c r="L1295" i="9"/>
  <c r="L1294" i="9"/>
  <c r="L1293" i="9"/>
  <c r="L1292" i="9"/>
  <c r="L1291" i="9"/>
  <c r="L1290" i="9"/>
  <c r="L1289" i="9"/>
  <c r="L1288" i="9"/>
  <c r="L1287" i="9"/>
  <c r="L1286" i="9"/>
  <c r="L1285" i="9"/>
  <c r="L1284" i="9"/>
  <c r="L1283" i="9"/>
  <c r="L1282" i="9"/>
  <c r="L1281" i="9"/>
  <c r="L1280" i="9"/>
  <c r="L1279" i="9"/>
  <c r="L1278" i="9"/>
  <c r="L1277" i="9"/>
  <c r="L1276" i="9"/>
  <c r="L1275" i="9"/>
  <c r="L1274" i="9"/>
  <c r="L1273" i="9"/>
  <c r="L1272" i="9"/>
  <c r="L1271" i="9"/>
  <c r="L1270" i="9"/>
  <c r="L1269" i="9"/>
  <c r="L1268" i="9"/>
  <c r="L1267" i="9"/>
  <c r="L1266" i="9"/>
  <c r="L1265" i="9"/>
  <c r="L1264" i="9"/>
  <c r="L1263" i="9"/>
  <c r="L1262" i="9"/>
  <c r="L1261" i="9"/>
  <c r="L1260" i="9"/>
  <c r="L1259" i="9"/>
  <c r="L1258" i="9"/>
  <c r="L1257" i="9"/>
  <c r="L1256" i="9"/>
  <c r="L1255" i="9"/>
  <c r="L1254" i="9"/>
  <c r="L1253" i="9"/>
  <c r="L1252" i="9"/>
  <c r="L1251" i="9"/>
  <c r="L1250" i="9"/>
  <c r="L1249" i="9"/>
  <c r="L1248" i="9"/>
  <c r="L1247" i="9"/>
  <c r="L1246" i="9"/>
  <c r="L1245" i="9"/>
  <c r="L1244" i="9"/>
  <c r="L1243" i="9"/>
  <c r="L1242" i="9"/>
  <c r="L1241" i="9"/>
  <c r="L1240" i="9"/>
  <c r="L1239" i="9"/>
  <c r="L1238" i="9"/>
  <c r="L1237" i="9"/>
  <c r="L1236" i="9"/>
  <c r="L1235" i="9"/>
  <c r="L1234" i="9"/>
  <c r="L1233" i="9"/>
  <c r="L1232" i="9"/>
  <c r="L1231" i="9"/>
  <c r="L1230" i="9"/>
  <c r="L1229" i="9"/>
  <c r="L1228" i="9"/>
  <c r="L1227" i="9"/>
  <c r="L1226" i="9"/>
  <c r="L1225" i="9"/>
  <c r="L1224" i="9"/>
  <c r="L1223" i="9"/>
  <c r="L1222" i="9"/>
  <c r="L1221" i="9"/>
  <c r="L1220" i="9"/>
  <c r="L1219" i="9"/>
  <c r="L1218" i="9"/>
  <c r="L1217" i="9"/>
  <c r="L1216" i="9"/>
  <c r="L1215" i="9"/>
  <c r="L1214" i="9"/>
  <c r="L1213" i="9"/>
  <c r="L1212" i="9"/>
  <c r="L1211" i="9"/>
  <c r="L1210" i="9"/>
  <c r="L1209" i="9"/>
  <c r="L1208" i="9"/>
  <c r="L1207" i="9"/>
  <c r="L1206" i="9"/>
  <c r="L1205" i="9"/>
  <c r="L1204" i="9"/>
  <c r="L1203" i="9"/>
  <c r="L1202" i="9"/>
  <c r="L1201" i="9"/>
  <c r="L1200" i="9"/>
  <c r="L1199" i="9"/>
  <c r="L1198" i="9"/>
  <c r="L1197" i="9"/>
  <c r="L1196" i="9"/>
  <c r="L1195" i="9"/>
  <c r="L1194" i="9"/>
  <c r="L1193" i="9"/>
  <c r="L1192" i="9"/>
  <c r="L1191" i="9"/>
  <c r="L1190" i="9"/>
  <c r="L1189" i="9"/>
  <c r="L1188" i="9"/>
  <c r="L1187" i="9"/>
  <c r="L1186" i="9"/>
  <c r="L1185" i="9"/>
  <c r="L1184" i="9"/>
  <c r="L1183" i="9"/>
  <c r="L1182" i="9"/>
  <c r="L1181" i="9"/>
  <c r="L1180" i="9"/>
  <c r="L1179" i="9"/>
  <c r="L1178" i="9"/>
  <c r="L1177" i="9"/>
  <c r="L1176" i="9"/>
  <c r="L1175" i="9"/>
  <c r="L1174" i="9"/>
  <c r="L1173" i="9"/>
  <c r="L1172" i="9"/>
  <c r="L1171" i="9"/>
  <c r="L1170" i="9"/>
  <c r="L1169" i="9"/>
  <c r="L1168" i="9"/>
  <c r="L1167" i="9"/>
  <c r="L1166" i="9"/>
  <c r="L1165" i="9"/>
  <c r="L1164" i="9"/>
  <c r="L1163" i="9"/>
  <c r="L1162" i="9"/>
  <c r="L1161" i="9"/>
  <c r="L1160" i="9"/>
  <c r="L1159" i="9"/>
  <c r="L1158" i="9"/>
  <c r="L1157" i="9"/>
  <c r="L1156" i="9"/>
  <c r="L1155" i="9"/>
  <c r="L1154" i="9"/>
  <c r="L1153" i="9"/>
  <c r="L1152" i="9"/>
  <c r="L1151" i="9"/>
  <c r="L1150" i="9"/>
  <c r="L1149" i="9"/>
  <c r="L1148" i="9"/>
  <c r="L1147" i="9"/>
  <c r="L1146" i="9"/>
  <c r="L1145" i="9"/>
  <c r="L1144" i="9"/>
  <c r="L1143" i="9"/>
  <c r="L1142" i="9"/>
  <c r="L1141" i="9"/>
  <c r="L1140" i="9"/>
  <c r="L1139" i="9"/>
  <c r="L1138" i="9"/>
  <c r="L1137" i="9"/>
  <c r="L1136" i="9"/>
  <c r="L1135" i="9"/>
  <c r="L1134" i="9"/>
  <c r="L1133" i="9"/>
  <c r="L1132" i="9"/>
  <c r="L1131" i="9"/>
  <c r="L1130" i="9"/>
  <c r="L1129" i="9"/>
  <c r="L1128" i="9"/>
  <c r="L1127" i="9"/>
  <c r="L1126" i="9"/>
  <c r="L1125" i="9"/>
  <c r="L1124" i="9"/>
  <c r="L1123" i="9"/>
  <c r="L1122" i="9"/>
  <c r="L1121" i="9"/>
  <c r="L1120" i="9"/>
  <c r="L1119" i="9"/>
  <c r="L1118" i="9"/>
  <c r="L1117" i="9"/>
  <c r="L1116" i="9"/>
  <c r="L1115" i="9"/>
  <c r="L1114" i="9"/>
  <c r="L1113" i="9"/>
  <c r="L1112" i="9"/>
  <c r="L1111" i="9"/>
  <c r="L1110" i="9"/>
  <c r="L1109" i="9"/>
  <c r="L1108" i="9"/>
  <c r="L1107" i="9"/>
  <c r="L1106" i="9"/>
  <c r="L1105" i="9"/>
  <c r="L1104" i="9"/>
  <c r="L1103" i="9"/>
  <c r="L1102" i="9"/>
  <c r="L1101" i="9"/>
  <c r="L1100" i="9"/>
  <c r="L1099" i="9"/>
  <c r="L1098" i="9"/>
  <c r="L1097" i="9"/>
  <c r="L1096" i="9"/>
  <c r="L1095" i="9"/>
  <c r="L1094" i="9"/>
  <c r="L1093" i="9"/>
  <c r="L1092" i="9"/>
  <c r="L1091" i="9"/>
  <c r="L1090" i="9"/>
  <c r="L1089" i="9"/>
  <c r="L1088" i="9"/>
  <c r="L1087" i="9"/>
  <c r="L1086" i="9"/>
  <c r="L1085" i="9"/>
  <c r="L1084" i="9"/>
  <c r="L1083" i="9"/>
  <c r="L1082" i="9"/>
  <c r="L1081" i="9"/>
  <c r="L1080" i="9"/>
  <c r="L1079" i="9"/>
  <c r="L1078" i="9"/>
  <c r="L1077" i="9"/>
  <c r="L1076" i="9"/>
  <c r="L1075" i="9"/>
  <c r="L1074" i="9"/>
  <c r="L1073" i="9"/>
  <c r="L1072" i="9"/>
  <c r="L1071" i="9"/>
  <c r="L1070" i="9"/>
  <c r="L1069" i="9"/>
  <c r="L1068" i="9"/>
  <c r="L1067" i="9"/>
  <c r="L1066" i="9"/>
  <c r="L1065" i="9"/>
  <c r="L1064" i="9"/>
  <c r="L1063" i="9"/>
  <c r="L1062" i="9"/>
  <c r="L1061" i="9"/>
  <c r="L1060" i="9"/>
  <c r="L1059" i="9"/>
  <c r="L1058" i="9"/>
  <c r="L1057" i="9"/>
  <c r="L1056" i="9"/>
  <c r="L1055" i="9"/>
  <c r="L1054" i="9"/>
  <c r="L1053" i="9"/>
  <c r="L1052" i="9"/>
  <c r="L1051" i="9"/>
  <c r="L1050" i="9"/>
  <c r="L1049" i="9"/>
  <c r="L1048" i="9"/>
  <c r="L1047" i="9"/>
  <c r="L1046" i="9"/>
  <c r="L1045" i="9"/>
  <c r="L1044" i="9"/>
  <c r="L1043" i="9"/>
  <c r="L1042" i="9"/>
  <c r="L1041" i="9"/>
  <c r="L1040" i="9"/>
  <c r="L1039" i="9"/>
  <c r="L1038" i="9"/>
  <c r="L1037" i="9"/>
  <c r="L1036" i="9"/>
  <c r="L1035" i="9"/>
  <c r="L1034" i="9"/>
  <c r="L1033" i="9"/>
  <c r="L1032" i="9"/>
  <c r="L1031" i="9"/>
  <c r="L1030" i="9"/>
  <c r="L1029" i="9"/>
  <c r="L1028" i="9"/>
  <c r="L1027" i="9"/>
  <c r="L1026" i="9"/>
  <c r="L1025" i="9"/>
  <c r="L1024" i="9"/>
  <c r="L1023" i="9"/>
  <c r="L1022" i="9"/>
  <c r="L1021" i="9"/>
  <c r="L1020" i="9"/>
  <c r="L1019" i="9"/>
  <c r="L1018" i="9"/>
  <c r="L1017" i="9"/>
  <c r="L1016" i="9"/>
  <c r="L1015" i="9"/>
  <c r="L1014" i="9"/>
  <c r="L1013" i="9"/>
  <c r="L1012" i="9"/>
  <c r="L1011" i="9"/>
  <c r="L1010" i="9"/>
  <c r="L1009" i="9"/>
  <c r="L1008" i="9"/>
  <c r="L1007" i="9"/>
  <c r="L1006" i="9"/>
  <c r="L1005" i="9"/>
  <c r="L1004" i="9"/>
  <c r="L1003" i="9"/>
  <c r="L1002" i="9"/>
  <c r="L1001" i="9"/>
  <c r="L1000" i="9"/>
  <c r="L999" i="9"/>
  <c r="L998" i="9"/>
  <c r="L997" i="9"/>
  <c r="L996" i="9"/>
  <c r="L995" i="9"/>
  <c r="L994" i="9"/>
  <c r="L993" i="9"/>
  <c r="L992" i="9"/>
  <c r="L991" i="9"/>
  <c r="L990" i="9"/>
  <c r="L989" i="9"/>
  <c r="L988" i="9"/>
  <c r="L987" i="9"/>
  <c r="L986" i="9"/>
  <c r="L985" i="9"/>
  <c r="L984" i="9"/>
  <c r="L983" i="9"/>
  <c r="L982" i="9"/>
  <c r="L981" i="9"/>
  <c r="L980" i="9"/>
  <c r="L979" i="9"/>
  <c r="L978" i="9"/>
  <c r="L977" i="9"/>
  <c r="L976" i="9"/>
  <c r="L975" i="9"/>
  <c r="L974" i="9"/>
  <c r="L973" i="9"/>
  <c r="L972" i="9"/>
  <c r="L971" i="9"/>
  <c r="L970" i="9"/>
  <c r="L969" i="9"/>
  <c r="L968" i="9"/>
  <c r="L967" i="9"/>
  <c r="L966" i="9"/>
  <c r="L965" i="9"/>
  <c r="L964" i="9"/>
  <c r="L963" i="9"/>
  <c r="L962" i="9"/>
  <c r="L961" i="9"/>
  <c r="L960" i="9"/>
  <c r="L959" i="9"/>
  <c r="L958" i="9"/>
  <c r="L957" i="9"/>
  <c r="L956" i="9"/>
  <c r="L955" i="9"/>
  <c r="L954" i="9"/>
  <c r="L953" i="9"/>
  <c r="L952" i="9"/>
  <c r="L951" i="9"/>
  <c r="L950" i="9"/>
  <c r="L949" i="9"/>
  <c r="L948" i="9"/>
  <c r="L947" i="9"/>
  <c r="L946" i="9"/>
  <c r="L945" i="9"/>
  <c r="L944" i="9"/>
  <c r="L943" i="9"/>
  <c r="L942" i="9"/>
  <c r="L941" i="9"/>
  <c r="L940" i="9"/>
  <c r="L939" i="9"/>
  <c r="L938" i="9"/>
  <c r="L937" i="9"/>
  <c r="L936" i="9"/>
  <c r="L935" i="9"/>
  <c r="L934" i="9"/>
  <c r="L933" i="9"/>
  <c r="L932" i="9"/>
  <c r="L931" i="9"/>
  <c r="L930" i="9"/>
  <c r="L929" i="9"/>
  <c r="L928" i="9"/>
  <c r="L927" i="9"/>
  <c r="L926" i="9"/>
  <c r="L925" i="9"/>
  <c r="L924" i="9"/>
  <c r="L923" i="9"/>
  <c r="L922" i="9"/>
  <c r="L921" i="9"/>
  <c r="L920" i="9"/>
  <c r="L919" i="9"/>
  <c r="L918" i="9"/>
  <c r="L917" i="9"/>
  <c r="L916" i="9"/>
  <c r="L915" i="9"/>
  <c r="L914" i="9"/>
  <c r="L913" i="9"/>
  <c r="L912" i="9"/>
  <c r="L911" i="9"/>
  <c r="L910" i="9"/>
  <c r="L909" i="9"/>
  <c r="L908" i="9"/>
  <c r="L907" i="9"/>
  <c r="L906" i="9"/>
  <c r="L905" i="9"/>
  <c r="L904" i="9"/>
  <c r="L903" i="9"/>
  <c r="L902" i="9"/>
  <c r="L901" i="9"/>
  <c r="L900" i="9"/>
  <c r="L899" i="9"/>
  <c r="L898" i="9"/>
  <c r="L897" i="9"/>
  <c r="L896" i="9"/>
  <c r="L895" i="9"/>
  <c r="L894" i="9"/>
  <c r="L893" i="9"/>
  <c r="L892" i="9"/>
  <c r="L891" i="9"/>
  <c r="L890" i="9"/>
  <c r="L889" i="9"/>
  <c r="L888" i="9"/>
  <c r="L887" i="9"/>
  <c r="L886" i="9"/>
  <c r="L885" i="9"/>
  <c r="L884" i="9"/>
  <c r="L883" i="9"/>
  <c r="L882" i="9"/>
  <c r="L881" i="9"/>
  <c r="L880" i="9"/>
  <c r="L879" i="9"/>
  <c r="L878" i="9"/>
  <c r="L877" i="9"/>
  <c r="L876" i="9"/>
  <c r="L875" i="9"/>
  <c r="L874" i="9"/>
  <c r="L873" i="9"/>
  <c r="L872" i="9"/>
  <c r="L871" i="9"/>
  <c r="L870" i="9"/>
  <c r="L869" i="9"/>
  <c r="L868" i="9"/>
  <c r="L867" i="9"/>
  <c r="L866" i="9"/>
  <c r="L865" i="9"/>
  <c r="L864" i="9"/>
  <c r="L863" i="9"/>
  <c r="L862" i="9"/>
  <c r="L861" i="9"/>
  <c r="L860" i="9"/>
  <c r="L859" i="9"/>
  <c r="L858" i="9"/>
  <c r="L857" i="9"/>
  <c r="L856" i="9"/>
  <c r="L855" i="9"/>
  <c r="L854" i="9"/>
  <c r="L853" i="9"/>
  <c r="L852" i="9"/>
  <c r="L851" i="9"/>
  <c r="L850" i="9"/>
  <c r="L849" i="9"/>
  <c r="L848" i="9"/>
  <c r="L847" i="9"/>
  <c r="L846" i="9"/>
  <c r="L845" i="9"/>
  <c r="L844" i="9"/>
  <c r="L843" i="9"/>
  <c r="L842" i="9"/>
  <c r="L841" i="9"/>
  <c r="L840" i="9"/>
  <c r="L839" i="9"/>
  <c r="L838" i="9"/>
  <c r="L837" i="9"/>
  <c r="L836" i="9"/>
  <c r="L835" i="9"/>
  <c r="L834" i="9"/>
  <c r="L833" i="9"/>
  <c r="L832" i="9"/>
  <c r="L831" i="9"/>
  <c r="L830" i="9"/>
  <c r="L829" i="9"/>
  <c r="L828" i="9"/>
  <c r="L827" i="9"/>
  <c r="L826" i="9"/>
  <c r="L825" i="9"/>
  <c r="L824" i="9"/>
  <c r="L823" i="9"/>
  <c r="L822" i="9"/>
  <c r="L821" i="9"/>
  <c r="L820" i="9"/>
  <c r="L819" i="9"/>
  <c r="L818" i="9"/>
  <c r="L817" i="9"/>
  <c r="L816" i="9"/>
  <c r="L815" i="9"/>
  <c r="L814" i="9"/>
  <c r="L813" i="9"/>
  <c r="L812" i="9"/>
  <c r="L811" i="9"/>
  <c r="L810" i="9"/>
  <c r="L809" i="9"/>
  <c r="L808" i="9"/>
  <c r="L807" i="9"/>
  <c r="L806" i="9"/>
  <c r="L805" i="9"/>
  <c r="L804" i="9"/>
  <c r="L803" i="9"/>
  <c r="L802" i="9"/>
  <c r="L801" i="9"/>
  <c r="L800" i="9"/>
  <c r="L799" i="9"/>
  <c r="L798" i="9"/>
  <c r="L797" i="9"/>
  <c r="L796" i="9"/>
  <c r="L795" i="9"/>
  <c r="L794" i="9"/>
  <c r="L793" i="9"/>
  <c r="L792" i="9"/>
  <c r="L791" i="9"/>
  <c r="L790" i="9"/>
  <c r="L789" i="9"/>
  <c r="L788" i="9"/>
  <c r="L787" i="9"/>
  <c r="L786" i="9"/>
  <c r="L785" i="9"/>
  <c r="L784" i="9"/>
  <c r="L783" i="9"/>
  <c r="L782" i="9"/>
  <c r="L781" i="9"/>
  <c r="L780" i="9"/>
  <c r="L779" i="9"/>
  <c r="L778" i="9"/>
  <c r="L777" i="9"/>
  <c r="L776" i="9"/>
  <c r="L775" i="9"/>
  <c r="L774" i="9"/>
  <c r="L773" i="9"/>
  <c r="L772" i="9"/>
  <c r="L771" i="9"/>
  <c r="L770" i="9"/>
  <c r="L769" i="9"/>
  <c r="L768" i="9"/>
  <c r="L767" i="9"/>
  <c r="L766" i="9"/>
  <c r="L765" i="9"/>
  <c r="L764" i="9"/>
  <c r="L763" i="9"/>
  <c r="L762" i="9"/>
  <c r="L761" i="9"/>
  <c r="L760" i="9"/>
  <c r="L759" i="9"/>
  <c r="L758" i="9"/>
  <c r="L757" i="9"/>
  <c r="L756" i="9"/>
  <c r="L755" i="9"/>
  <c r="L754" i="9"/>
  <c r="L753" i="9"/>
  <c r="L752" i="9"/>
  <c r="L751" i="9"/>
  <c r="L750" i="9"/>
  <c r="L749" i="9"/>
  <c r="L748" i="9"/>
  <c r="L747" i="9"/>
  <c r="L746" i="9"/>
  <c r="L745" i="9"/>
  <c r="L744" i="9"/>
  <c r="L743" i="9"/>
  <c r="L742" i="9"/>
  <c r="L741" i="9"/>
  <c r="L740" i="9"/>
  <c r="L739" i="9"/>
  <c r="L738" i="9"/>
  <c r="L737" i="9"/>
  <c r="L736" i="9"/>
  <c r="L735" i="9"/>
  <c r="L734" i="9"/>
  <c r="L733" i="9"/>
  <c r="L732" i="9"/>
  <c r="L731" i="9"/>
  <c r="L730" i="9"/>
  <c r="L729" i="9"/>
  <c r="L728" i="9"/>
  <c r="L727" i="9"/>
  <c r="L726" i="9"/>
  <c r="L725" i="9"/>
  <c r="L724" i="9"/>
  <c r="L723" i="9"/>
  <c r="L722" i="9"/>
  <c r="L721" i="9"/>
  <c r="L720" i="9"/>
  <c r="L719" i="9"/>
  <c r="L718" i="9"/>
  <c r="L717" i="9"/>
  <c r="L716" i="9"/>
  <c r="L715" i="9"/>
  <c r="L714" i="9"/>
  <c r="L713" i="9"/>
  <c r="L712" i="9"/>
  <c r="L711" i="9"/>
  <c r="L710" i="9"/>
  <c r="L709" i="9"/>
  <c r="L708" i="9"/>
  <c r="L707" i="9"/>
  <c r="L706" i="9"/>
  <c r="L705" i="9"/>
  <c r="L704" i="9"/>
  <c r="L703" i="9"/>
  <c r="L702" i="9"/>
  <c r="L701" i="9"/>
  <c r="L700" i="9"/>
  <c r="L699" i="9"/>
  <c r="L698" i="9"/>
  <c r="L697" i="9"/>
  <c r="L696" i="9"/>
  <c r="L695" i="9"/>
  <c r="L694" i="9"/>
  <c r="L693" i="9"/>
  <c r="L692" i="9"/>
  <c r="L691" i="9"/>
  <c r="L690" i="9"/>
  <c r="L689" i="9"/>
  <c r="L688" i="9"/>
  <c r="L687" i="9"/>
  <c r="L686" i="9"/>
  <c r="L685" i="9"/>
  <c r="L684" i="9"/>
  <c r="L683" i="9"/>
  <c r="L682" i="9"/>
  <c r="L681" i="9"/>
  <c r="L680" i="9"/>
  <c r="L679" i="9"/>
  <c r="L678" i="9"/>
  <c r="L677" i="9"/>
  <c r="L676" i="9"/>
  <c r="L675" i="9"/>
  <c r="L674" i="9"/>
  <c r="L673" i="9"/>
  <c r="L672" i="9"/>
  <c r="L671" i="9"/>
  <c r="L670" i="9"/>
  <c r="L669" i="9"/>
  <c r="L668" i="9"/>
  <c r="L667" i="9"/>
  <c r="L666" i="9"/>
  <c r="L665" i="9"/>
  <c r="L664" i="9"/>
  <c r="L663" i="9"/>
  <c r="L662" i="9"/>
  <c r="L661" i="9"/>
  <c r="L660" i="9"/>
  <c r="L659" i="9"/>
  <c r="L658" i="9"/>
  <c r="L657" i="9"/>
  <c r="L656" i="9"/>
  <c r="L655" i="9"/>
  <c r="L654" i="9"/>
  <c r="L653" i="9"/>
  <c r="L652" i="9"/>
  <c r="L651" i="9"/>
  <c r="L650" i="9"/>
  <c r="L649" i="9"/>
  <c r="L648" i="9"/>
  <c r="L647" i="9"/>
  <c r="L646" i="9"/>
  <c r="L645" i="9"/>
  <c r="L644" i="9"/>
  <c r="L643" i="9"/>
  <c r="L642" i="9"/>
  <c r="L641" i="9"/>
  <c r="L640" i="9"/>
  <c r="L639" i="9"/>
  <c r="L638" i="9"/>
  <c r="L637" i="9"/>
  <c r="L636" i="9"/>
  <c r="L635" i="9"/>
  <c r="L634" i="9"/>
  <c r="L633" i="9"/>
  <c r="L632" i="9"/>
  <c r="L631" i="9"/>
  <c r="L630" i="9"/>
  <c r="L629" i="9"/>
  <c r="L628" i="9"/>
  <c r="L627" i="9"/>
  <c r="L626" i="9"/>
  <c r="L625" i="9"/>
  <c r="L624" i="9"/>
  <c r="L623" i="9"/>
  <c r="L622" i="9"/>
  <c r="L621" i="9"/>
  <c r="L620" i="9"/>
  <c r="L619" i="9"/>
  <c r="L618" i="9"/>
  <c r="L617" i="9"/>
  <c r="L616" i="9"/>
  <c r="L615" i="9"/>
  <c r="L614" i="9"/>
  <c r="L613" i="9"/>
  <c r="L612" i="9"/>
  <c r="L611" i="9"/>
  <c r="L610" i="9"/>
  <c r="L609" i="9"/>
  <c r="L608" i="9"/>
  <c r="L607" i="9"/>
  <c r="L606" i="9"/>
  <c r="L605" i="9"/>
  <c r="L604" i="9"/>
  <c r="L603" i="9"/>
  <c r="L602" i="9"/>
  <c r="L601" i="9"/>
  <c r="L600" i="9"/>
  <c r="L599" i="9"/>
  <c r="L598" i="9"/>
  <c r="L597" i="9"/>
  <c r="L596" i="9"/>
  <c r="L595" i="9"/>
  <c r="L594" i="9"/>
  <c r="L593" i="9"/>
  <c r="L592" i="9"/>
  <c r="L591" i="9"/>
  <c r="L590" i="9"/>
  <c r="L589" i="9"/>
  <c r="L588" i="9"/>
  <c r="L587" i="9"/>
  <c r="L586" i="9"/>
  <c r="L585" i="9"/>
  <c r="L584" i="9"/>
  <c r="L583" i="9"/>
  <c r="L582" i="9"/>
  <c r="L581" i="9"/>
  <c r="L580" i="9"/>
  <c r="L579" i="9"/>
  <c r="L578" i="9"/>
  <c r="L577" i="9"/>
  <c r="L576" i="9"/>
  <c r="L575" i="9"/>
  <c r="L574" i="9"/>
  <c r="L573" i="9"/>
  <c r="L572" i="9"/>
  <c r="L571" i="9"/>
  <c r="L570" i="9"/>
  <c r="L569" i="9"/>
  <c r="L568" i="9"/>
  <c r="L567" i="9"/>
  <c r="L566" i="9"/>
  <c r="L565" i="9"/>
  <c r="L564" i="9"/>
  <c r="L563" i="9"/>
  <c r="L562" i="9"/>
  <c r="L561" i="9"/>
  <c r="L560" i="9"/>
  <c r="L559" i="9"/>
  <c r="L558" i="9"/>
  <c r="L557" i="9"/>
  <c r="L556" i="9"/>
  <c r="L555" i="9"/>
  <c r="L554" i="9"/>
  <c r="L553" i="9"/>
  <c r="L552" i="9"/>
  <c r="L551" i="9"/>
  <c r="L550" i="9"/>
  <c r="L549" i="9"/>
  <c r="L548" i="9"/>
  <c r="L547" i="9"/>
  <c r="L546" i="9"/>
  <c r="L545" i="9"/>
  <c r="L544" i="9"/>
  <c r="L543" i="9"/>
  <c r="L542" i="9"/>
  <c r="L541" i="9"/>
  <c r="L540" i="9"/>
  <c r="L539" i="9"/>
  <c r="L538" i="9"/>
  <c r="L537" i="9"/>
  <c r="L536" i="9"/>
  <c r="L535" i="9"/>
  <c r="L534" i="9"/>
  <c r="L533" i="9"/>
  <c r="L532" i="9"/>
  <c r="L531" i="9"/>
  <c r="L530" i="9"/>
  <c r="L529" i="9"/>
  <c r="L528" i="9"/>
  <c r="L527" i="9"/>
  <c r="L526" i="9"/>
  <c r="L525" i="9"/>
  <c r="L524" i="9"/>
  <c r="L523" i="9"/>
  <c r="L522" i="9"/>
  <c r="L521" i="9"/>
  <c r="L520" i="9"/>
  <c r="L519" i="9"/>
  <c r="L518" i="9"/>
  <c r="L517" i="9"/>
  <c r="L516" i="9"/>
  <c r="L515" i="9"/>
  <c r="L514" i="9"/>
  <c r="L513" i="9"/>
  <c r="L512" i="9"/>
  <c r="L511" i="9"/>
  <c r="L510" i="9"/>
  <c r="L509" i="9"/>
  <c r="L508" i="9"/>
  <c r="L507" i="9"/>
  <c r="L506" i="9"/>
  <c r="L505" i="9"/>
  <c r="L504" i="9"/>
  <c r="L503" i="9"/>
  <c r="L502" i="9"/>
  <c r="L501" i="9"/>
  <c r="L500" i="9"/>
  <c r="L499" i="9"/>
  <c r="L498" i="9"/>
  <c r="L497" i="9"/>
  <c r="L496" i="9"/>
  <c r="L495" i="9"/>
  <c r="L494" i="9"/>
  <c r="L493" i="9"/>
  <c r="L492" i="9"/>
  <c r="L491" i="9"/>
  <c r="L490" i="9"/>
  <c r="L489" i="9"/>
  <c r="L488" i="9"/>
  <c r="L487" i="9"/>
  <c r="L486" i="9"/>
  <c r="L485" i="9"/>
  <c r="L484" i="9"/>
  <c r="L483" i="9"/>
  <c r="L482" i="9"/>
  <c r="L481" i="9"/>
  <c r="L480" i="9"/>
  <c r="L479" i="9"/>
  <c r="L478" i="9"/>
  <c r="L477" i="9"/>
  <c r="L476" i="9"/>
  <c r="L475" i="9"/>
  <c r="L474" i="9"/>
  <c r="L473" i="9"/>
  <c r="L472" i="9"/>
  <c r="L471" i="9"/>
  <c r="L470" i="9"/>
  <c r="L469" i="9"/>
  <c r="L468" i="9"/>
  <c r="L467" i="9"/>
  <c r="L466" i="9"/>
  <c r="L465" i="9"/>
  <c r="L464" i="9"/>
  <c r="L463" i="9"/>
  <c r="L462" i="9"/>
  <c r="L461" i="9"/>
  <c r="L460" i="9"/>
  <c r="L459" i="9"/>
  <c r="L458" i="9"/>
  <c r="L457" i="9"/>
  <c r="L456" i="9"/>
  <c r="L455" i="9"/>
  <c r="L454" i="9"/>
  <c r="L453" i="9"/>
  <c r="L452" i="9"/>
  <c r="L451" i="9"/>
  <c r="L450" i="9"/>
  <c r="L449" i="9"/>
  <c r="L448" i="9"/>
  <c r="L447" i="9"/>
  <c r="L446" i="9"/>
  <c r="L445" i="9"/>
  <c r="L444" i="9"/>
  <c r="L443" i="9"/>
  <c r="L442" i="9"/>
  <c r="L441" i="9"/>
  <c r="L440" i="9"/>
  <c r="L439" i="9"/>
  <c r="L438" i="9"/>
  <c r="L437" i="9"/>
  <c r="L436" i="9"/>
  <c r="L435" i="9"/>
  <c r="L434" i="9"/>
  <c r="L433" i="9"/>
  <c r="L432" i="9"/>
  <c r="L431" i="9"/>
  <c r="L430" i="9"/>
  <c r="L429" i="9"/>
  <c r="L428" i="9"/>
  <c r="L427" i="9"/>
  <c r="L426" i="9"/>
  <c r="L425" i="9"/>
  <c r="L424" i="9"/>
  <c r="L423" i="9"/>
  <c r="L422" i="9"/>
  <c r="L421" i="9"/>
  <c r="L420" i="9"/>
  <c r="L419" i="9"/>
  <c r="L418" i="9"/>
  <c r="L417" i="9"/>
  <c r="L416" i="9"/>
  <c r="L415" i="9"/>
  <c r="L414" i="9"/>
  <c r="L413" i="9"/>
  <c r="L412" i="9"/>
  <c r="L411" i="9"/>
  <c r="L410" i="9"/>
  <c r="L409" i="9"/>
  <c r="L408" i="9"/>
  <c r="L407" i="9"/>
  <c r="L406" i="9"/>
  <c r="L405" i="9"/>
  <c r="L404" i="9"/>
  <c r="L403" i="9"/>
  <c r="L402" i="9"/>
  <c r="L401" i="9"/>
  <c r="L400" i="9"/>
  <c r="L399" i="9"/>
  <c r="L398" i="9"/>
  <c r="L397" i="9"/>
  <c r="L396" i="9"/>
  <c r="L395" i="9"/>
  <c r="L394" i="9"/>
  <c r="L393" i="9"/>
  <c r="L392" i="9"/>
  <c r="L391" i="9"/>
  <c r="L390" i="9"/>
  <c r="L389" i="9"/>
  <c r="L388" i="9"/>
  <c r="L387" i="9"/>
  <c r="L386" i="9"/>
  <c r="L385" i="9"/>
  <c r="L384" i="9"/>
  <c r="L383" i="9"/>
  <c r="L382" i="9"/>
  <c r="L381" i="9"/>
  <c r="L380" i="9"/>
  <c r="L379" i="9"/>
  <c r="L378" i="9"/>
  <c r="L377" i="9"/>
  <c r="L376" i="9"/>
  <c r="L375" i="9"/>
  <c r="L374" i="9"/>
  <c r="L373" i="9"/>
  <c r="L372" i="9"/>
  <c r="L371" i="9"/>
  <c r="L370" i="9"/>
  <c r="L369" i="9"/>
  <c r="L368" i="9"/>
  <c r="L367" i="9"/>
  <c r="L366" i="9"/>
  <c r="L365" i="9"/>
  <c r="L364" i="9"/>
  <c r="L363" i="9"/>
  <c r="L362" i="9"/>
  <c r="L361" i="9"/>
  <c r="L360" i="9"/>
  <c r="L359" i="9"/>
  <c r="L358" i="9"/>
  <c r="L357" i="9"/>
  <c r="L356" i="9"/>
  <c r="L355" i="9"/>
  <c r="L354" i="9"/>
  <c r="L353" i="9"/>
  <c r="L352" i="9"/>
  <c r="L351" i="9"/>
  <c r="L350" i="9"/>
  <c r="L349" i="9"/>
  <c r="L348" i="9"/>
  <c r="L347" i="9"/>
  <c r="L346" i="9"/>
  <c r="L345" i="9"/>
  <c r="L344" i="9"/>
  <c r="L343" i="9"/>
  <c r="L342" i="9"/>
  <c r="L341" i="9"/>
  <c r="L340" i="9"/>
  <c r="L339" i="9"/>
  <c r="L338" i="9"/>
  <c r="L337" i="9"/>
  <c r="L336" i="9"/>
  <c r="L335" i="9"/>
  <c r="L334" i="9"/>
  <c r="L333" i="9"/>
  <c r="L332" i="9"/>
  <c r="L331" i="9"/>
  <c r="L330" i="9"/>
  <c r="L329" i="9"/>
  <c r="L328" i="9"/>
  <c r="L327" i="9"/>
  <c r="L326" i="9"/>
  <c r="L325" i="9"/>
  <c r="L324" i="9"/>
  <c r="L323" i="9"/>
  <c r="L322" i="9"/>
  <c r="L321" i="9"/>
  <c r="L320" i="9"/>
  <c r="L319" i="9"/>
  <c r="L318" i="9"/>
  <c r="L317" i="9"/>
  <c r="L316" i="9"/>
  <c r="L315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J2000" i="9"/>
  <c r="J1999" i="9"/>
  <c r="J1998" i="9"/>
  <c r="J1997" i="9"/>
  <c r="J1996" i="9"/>
  <c r="J1995" i="9"/>
  <c r="J1994" i="9"/>
  <c r="J1993" i="9"/>
  <c r="J1992" i="9"/>
  <c r="J1991" i="9"/>
  <c r="J1990" i="9"/>
  <c r="J1989" i="9"/>
  <c r="J1988" i="9"/>
  <c r="J1987" i="9"/>
  <c r="J1986" i="9"/>
  <c r="J1985" i="9"/>
  <c r="J1984" i="9"/>
  <c r="J1983" i="9"/>
  <c r="J1982" i="9"/>
  <c r="J1981" i="9"/>
  <c r="J1980" i="9"/>
  <c r="J1979" i="9"/>
  <c r="J1978" i="9"/>
  <c r="J1977" i="9"/>
  <c r="J1976" i="9"/>
  <c r="J1975" i="9"/>
  <c r="J1974" i="9"/>
  <c r="J1973" i="9"/>
  <c r="J1972" i="9"/>
  <c r="J1971" i="9"/>
  <c r="J1970" i="9"/>
  <c r="J1969" i="9"/>
  <c r="J1968" i="9"/>
  <c r="J1967" i="9"/>
  <c r="J1966" i="9"/>
  <c r="J1965" i="9"/>
  <c r="J1964" i="9"/>
  <c r="J1963" i="9"/>
  <c r="J1962" i="9"/>
  <c r="J1961" i="9"/>
  <c r="J1960" i="9"/>
  <c r="J1959" i="9"/>
  <c r="J1958" i="9"/>
  <c r="J1957" i="9"/>
  <c r="J1956" i="9"/>
  <c r="J1955" i="9"/>
  <c r="J1954" i="9"/>
  <c r="J1953" i="9"/>
  <c r="J1952" i="9"/>
  <c r="J1951" i="9"/>
  <c r="J1950" i="9"/>
  <c r="J1949" i="9"/>
  <c r="J1948" i="9"/>
  <c r="J1947" i="9"/>
  <c r="J1946" i="9"/>
  <c r="J1945" i="9"/>
  <c r="J1944" i="9"/>
  <c r="J1943" i="9"/>
  <c r="J1942" i="9"/>
  <c r="J1941" i="9"/>
  <c r="J1940" i="9"/>
  <c r="J1939" i="9"/>
  <c r="J1938" i="9"/>
  <c r="J1937" i="9"/>
  <c r="J1936" i="9"/>
  <c r="J1935" i="9"/>
  <c r="J1934" i="9"/>
  <c r="J1933" i="9"/>
  <c r="J1932" i="9"/>
  <c r="J1931" i="9"/>
  <c r="J1930" i="9"/>
  <c r="J1929" i="9"/>
  <c r="J1928" i="9"/>
  <c r="J1927" i="9"/>
  <c r="J1926" i="9"/>
  <c r="J1925" i="9"/>
  <c r="J1924" i="9"/>
  <c r="J1923" i="9"/>
  <c r="J1922" i="9"/>
  <c r="J1921" i="9"/>
  <c r="J1920" i="9"/>
  <c r="J1919" i="9"/>
  <c r="J1918" i="9"/>
  <c r="J1917" i="9"/>
  <c r="J1916" i="9"/>
  <c r="J1915" i="9"/>
  <c r="J1914" i="9"/>
  <c r="J1913" i="9"/>
  <c r="J1912" i="9"/>
  <c r="J1911" i="9"/>
  <c r="J1910" i="9"/>
  <c r="J1909" i="9"/>
  <c r="J1908" i="9"/>
  <c r="J1907" i="9"/>
  <c r="J1906" i="9"/>
  <c r="J1905" i="9"/>
  <c r="J1904" i="9"/>
  <c r="J1903" i="9"/>
  <c r="J1902" i="9"/>
  <c r="J1901" i="9"/>
  <c r="J1900" i="9"/>
  <c r="J1899" i="9"/>
  <c r="J1898" i="9"/>
  <c r="J1897" i="9"/>
  <c r="J1896" i="9"/>
  <c r="J1895" i="9"/>
  <c r="J1894" i="9"/>
  <c r="J1893" i="9"/>
  <c r="J1892" i="9"/>
  <c r="J1891" i="9"/>
  <c r="J1890" i="9"/>
  <c r="J1889" i="9"/>
  <c r="J1888" i="9"/>
  <c r="J1887" i="9"/>
  <c r="J1886" i="9"/>
  <c r="J1885" i="9"/>
  <c r="J1884" i="9"/>
  <c r="J1883" i="9"/>
  <c r="J1882" i="9"/>
  <c r="J1881" i="9"/>
  <c r="J1880" i="9"/>
  <c r="J1879" i="9"/>
  <c r="J1878" i="9"/>
  <c r="J1877" i="9"/>
  <c r="J1876" i="9"/>
  <c r="J1875" i="9"/>
  <c r="J1874" i="9"/>
  <c r="J1873" i="9"/>
  <c r="J1872" i="9"/>
  <c r="J1871" i="9"/>
  <c r="J1870" i="9"/>
  <c r="J1869" i="9"/>
  <c r="J1868" i="9"/>
  <c r="J1867" i="9"/>
  <c r="J1866" i="9"/>
  <c r="J1865" i="9"/>
  <c r="J1864" i="9"/>
  <c r="J1863" i="9"/>
  <c r="J1862" i="9"/>
  <c r="J1861" i="9"/>
  <c r="J1860" i="9"/>
  <c r="J1859" i="9"/>
  <c r="J1858" i="9"/>
  <c r="J1857" i="9"/>
  <c r="J1856" i="9"/>
  <c r="J1855" i="9"/>
  <c r="J1854" i="9"/>
  <c r="J1853" i="9"/>
  <c r="J1852" i="9"/>
  <c r="J1851" i="9"/>
  <c r="J1850" i="9"/>
  <c r="J1849" i="9"/>
  <c r="J1848" i="9"/>
  <c r="J1847" i="9"/>
  <c r="J1846" i="9"/>
  <c r="J1845" i="9"/>
  <c r="J1844" i="9"/>
  <c r="J1843" i="9"/>
  <c r="J1842" i="9"/>
  <c r="J1841" i="9"/>
  <c r="J1840" i="9"/>
  <c r="J1839" i="9"/>
  <c r="J1838" i="9"/>
  <c r="J1837" i="9"/>
  <c r="J1836" i="9"/>
  <c r="J1835" i="9"/>
  <c r="J1834" i="9"/>
  <c r="J1833" i="9"/>
  <c r="J1832" i="9"/>
  <c r="J1831" i="9"/>
  <c r="J1830" i="9"/>
  <c r="J1829" i="9"/>
  <c r="J1828" i="9"/>
  <c r="J1827" i="9"/>
  <c r="J1826" i="9"/>
  <c r="J1825" i="9"/>
  <c r="J1824" i="9"/>
  <c r="J1823" i="9"/>
  <c r="J1822" i="9"/>
  <c r="J1821" i="9"/>
  <c r="J1820" i="9"/>
  <c r="J1819" i="9"/>
  <c r="J1818" i="9"/>
  <c r="J1817" i="9"/>
  <c r="J1816" i="9"/>
  <c r="J1815" i="9"/>
  <c r="J1814" i="9"/>
  <c r="J1813" i="9"/>
  <c r="J1812" i="9"/>
  <c r="J1811" i="9"/>
  <c r="J1810" i="9"/>
  <c r="J1809" i="9"/>
  <c r="J1808" i="9"/>
  <c r="J1807" i="9"/>
  <c r="J1806" i="9"/>
  <c r="J1805" i="9"/>
  <c r="J1804" i="9"/>
  <c r="J1803" i="9"/>
  <c r="J1802" i="9"/>
  <c r="J1801" i="9"/>
  <c r="J1800" i="9"/>
  <c r="J1799" i="9"/>
  <c r="J1798" i="9"/>
  <c r="J1797" i="9"/>
  <c r="J1796" i="9"/>
  <c r="J1795" i="9"/>
  <c r="J1794" i="9"/>
  <c r="J1793" i="9"/>
  <c r="J1792" i="9"/>
  <c r="J1791" i="9"/>
  <c r="J1790" i="9"/>
  <c r="J1789" i="9"/>
  <c r="J1788" i="9"/>
  <c r="J1787" i="9"/>
  <c r="J1786" i="9"/>
  <c r="J1785" i="9"/>
  <c r="J1784" i="9"/>
  <c r="J1783" i="9"/>
  <c r="J1782" i="9"/>
  <c r="J1781" i="9"/>
  <c r="J1780" i="9"/>
  <c r="J1779" i="9"/>
  <c r="J1778" i="9"/>
  <c r="J1777" i="9"/>
  <c r="J1776" i="9"/>
  <c r="J1775" i="9"/>
  <c r="J1774" i="9"/>
  <c r="J1773" i="9"/>
  <c r="J1772" i="9"/>
  <c r="J1771" i="9"/>
  <c r="J1770" i="9"/>
  <c r="J1769" i="9"/>
  <c r="J1768" i="9"/>
  <c r="J1767" i="9"/>
  <c r="J1766" i="9"/>
  <c r="J1765" i="9"/>
  <c r="J1764" i="9"/>
  <c r="J1763" i="9"/>
  <c r="J1762" i="9"/>
  <c r="J1761" i="9"/>
  <c r="J1760" i="9"/>
  <c r="J1759" i="9"/>
  <c r="J1758" i="9"/>
  <c r="J1757" i="9"/>
  <c r="J1756" i="9"/>
  <c r="J1755" i="9"/>
  <c r="J1754" i="9"/>
  <c r="J1753" i="9"/>
  <c r="J1752" i="9"/>
  <c r="J1751" i="9"/>
  <c r="J1750" i="9"/>
  <c r="J1749" i="9"/>
  <c r="J1748" i="9"/>
  <c r="J1747" i="9"/>
  <c r="J1746" i="9"/>
  <c r="J1745" i="9"/>
  <c r="J1744" i="9"/>
  <c r="J1743" i="9"/>
  <c r="J1742" i="9"/>
  <c r="J1741" i="9"/>
  <c r="J1740" i="9"/>
  <c r="J1739" i="9"/>
  <c r="J1738" i="9"/>
  <c r="J1737" i="9"/>
  <c r="J1736" i="9"/>
  <c r="J1735" i="9"/>
  <c r="J1734" i="9"/>
  <c r="J1733" i="9"/>
  <c r="J1732" i="9"/>
  <c r="J1731" i="9"/>
  <c r="J1730" i="9"/>
  <c r="J1729" i="9"/>
  <c r="J1728" i="9"/>
  <c r="J1727" i="9"/>
  <c r="J1726" i="9"/>
  <c r="J1725" i="9"/>
  <c r="J1724" i="9"/>
  <c r="J1723" i="9"/>
  <c r="J1722" i="9"/>
  <c r="J1721" i="9"/>
  <c r="J1720" i="9"/>
  <c r="J1719" i="9"/>
  <c r="J1718" i="9"/>
  <c r="J1717" i="9"/>
  <c r="J1716" i="9"/>
  <c r="J1715" i="9"/>
  <c r="J1714" i="9"/>
  <c r="J1713" i="9"/>
  <c r="J1712" i="9"/>
  <c r="J1711" i="9"/>
  <c r="J1710" i="9"/>
  <c r="J1709" i="9"/>
  <c r="J1708" i="9"/>
  <c r="J1707" i="9"/>
  <c r="J1706" i="9"/>
  <c r="J1705" i="9"/>
  <c r="J1704" i="9"/>
  <c r="J1703" i="9"/>
  <c r="J1702" i="9"/>
  <c r="J1701" i="9"/>
  <c r="J1700" i="9"/>
  <c r="J1699" i="9"/>
  <c r="J1698" i="9"/>
  <c r="J1697" i="9"/>
  <c r="J1696" i="9"/>
  <c r="J1695" i="9"/>
  <c r="J1694" i="9"/>
  <c r="J1693" i="9"/>
  <c r="J1692" i="9"/>
  <c r="J1691" i="9"/>
  <c r="J1690" i="9"/>
  <c r="J1689" i="9"/>
  <c r="J1688" i="9"/>
  <c r="J1687" i="9"/>
  <c r="J1686" i="9"/>
  <c r="J1685" i="9"/>
  <c r="J1684" i="9"/>
  <c r="J1683" i="9"/>
  <c r="J1682" i="9"/>
  <c r="J1681" i="9"/>
  <c r="J1680" i="9"/>
  <c r="J1679" i="9"/>
  <c r="J1678" i="9"/>
  <c r="J1677" i="9"/>
  <c r="J1676" i="9"/>
  <c r="J1675" i="9"/>
  <c r="J1674" i="9"/>
  <c r="J1673" i="9"/>
  <c r="J1672" i="9"/>
  <c r="J1671" i="9"/>
  <c r="J1670" i="9"/>
  <c r="J1669" i="9"/>
  <c r="J1668" i="9"/>
  <c r="J1667" i="9"/>
  <c r="J1666" i="9"/>
  <c r="J1665" i="9"/>
  <c r="J1664" i="9"/>
  <c r="J1663" i="9"/>
  <c r="J1662" i="9"/>
  <c r="J1661" i="9"/>
  <c r="J1660" i="9"/>
  <c r="J1659" i="9"/>
  <c r="J1658" i="9"/>
  <c r="J1657" i="9"/>
  <c r="J1656" i="9"/>
  <c r="J1655" i="9"/>
  <c r="J1654" i="9"/>
  <c r="J1653" i="9"/>
  <c r="J1652" i="9"/>
  <c r="J1651" i="9"/>
  <c r="J1650" i="9"/>
  <c r="J1649" i="9"/>
  <c r="J1648" i="9"/>
  <c r="J1647" i="9"/>
  <c r="J1646" i="9"/>
  <c r="J1645" i="9"/>
  <c r="J1644" i="9"/>
  <c r="J1643" i="9"/>
  <c r="J1642" i="9"/>
  <c r="J1641" i="9"/>
  <c r="J1640" i="9"/>
  <c r="J1639" i="9"/>
  <c r="J1638" i="9"/>
  <c r="J1637" i="9"/>
  <c r="J1636" i="9"/>
  <c r="J1635" i="9"/>
  <c r="J1634" i="9"/>
  <c r="J1633" i="9"/>
  <c r="J1632" i="9"/>
  <c r="J1631" i="9"/>
  <c r="J1630" i="9"/>
  <c r="J1629" i="9"/>
  <c r="J1628" i="9"/>
  <c r="J1627" i="9"/>
  <c r="J1626" i="9"/>
  <c r="J1625" i="9"/>
  <c r="J1624" i="9"/>
  <c r="J1623" i="9"/>
  <c r="J1622" i="9"/>
  <c r="J1621" i="9"/>
  <c r="J1620" i="9"/>
  <c r="J1619" i="9"/>
  <c r="J1618" i="9"/>
  <c r="J1617" i="9"/>
  <c r="J1616" i="9"/>
  <c r="J1615" i="9"/>
  <c r="J1614" i="9"/>
  <c r="J1613" i="9"/>
  <c r="J1612" i="9"/>
  <c r="J1611" i="9"/>
  <c r="J1610" i="9"/>
  <c r="J1609" i="9"/>
  <c r="J1608" i="9"/>
  <c r="J1607" i="9"/>
  <c r="J1606" i="9"/>
  <c r="J1605" i="9"/>
  <c r="J1604" i="9"/>
  <c r="J1603" i="9"/>
  <c r="J1602" i="9"/>
  <c r="J1601" i="9"/>
  <c r="J1600" i="9"/>
  <c r="J1599" i="9"/>
  <c r="J1598" i="9"/>
  <c r="J1597" i="9"/>
  <c r="J1596" i="9"/>
  <c r="J1595" i="9"/>
  <c r="J1594" i="9"/>
  <c r="J1593" i="9"/>
  <c r="J1592" i="9"/>
  <c r="J1591" i="9"/>
  <c r="J1590" i="9"/>
  <c r="J1589" i="9"/>
  <c r="J1588" i="9"/>
  <c r="J1587" i="9"/>
  <c r="J1586" i="9"/>
  <c r="J1585" i="9"/>
  <c r="J1584" i="9"/>
  <c r="J1583" i="9"/>
  <c r="J1582" i="9"/>
  <c r="J1581" i="9"/>
  <c r="J1580" i="9"/>
  <c r="J1579" i="9"/>
  <c r="J1578" i="9"/>
  <c r="J1577" i="9"/>
  <c r="J1576" i="9"/>
  <c r="J1575" i="9"/>
  <c r="J1574" i="9"/>
  <c r="J1573" i="9"/>
  <c r="J1572" i="9"/>
  <c r="J1571" i="9"/>
  <c r="J1570" i="9"/>
  <c r="J1569" i="9"/>
  <c r="J1568" i="9"/>
  <c r="J1567" i="9"/>
  <c r="J1566" i="9"/>
  <c r="J1565" i="9"/>
  <c r="J1564" i="9"/>
  <c r="J1563" i="9"/>
  <c r="J1562" i="9"/>
  <c r="J1561" i="9"/>
  <c r="J1560" i="9"/>
  <c r="J1559" i="9"/>
  <c r="J1558" i="9"/>
  <c r="J1557" i="9"/>
  <c r="J1556" i="9"/>
  <c r="J1555" i="9"/>
  <c r="J1554" i="9"/>
  <c r="J1553" i="9"/>
  <c r="J1552" i="9"/>
  <c r="J1551" i="9"/>
  <c r="J1550" i="9"/>
  <c r="J1549" i="9"/>
  <c r="J1548" i="9"/>
  <c r="J1547" i="9"/>
  <c r="J1546" i="9"/>
  <c r="J1545" i="9"/>
  <c r="J1544" i="9"/>
  <c r="J1543" i="9"/>
  <c r="J1542" i="9"/>
  <c r="J1541" i="9"/>
  <c r="J1540" i="9"/>
  <c r="J1539" i="9"/>
  <c r="J1538" i="9"/>
  <c r="J1537" i="9"/>
  <c r="J1536" i="9"/>
  <c r="J1535" i="9"/>
  <c r="J1534" i="9"/>
  <c r="J1533" i="9"/>
  <c r="J1532" i="9"/>
  <c r="J1531" i="9"/>
  <c r="J1530" i="9"/>
  <c r="J1529" i="9"/>
  <c r="J1528" i="9"/>
  <c r="J1527" i="9"/>
  <c r="J1526" i="9"/>
  <c r="J1525" i="9"/>
  <c r="J1524" i="9"/>
  <c r="J1523" i="9"/>
  <c r="J1522" i="9"/>
  <c r="J1521" i="9"/>
  <c r="J1520" i="9"/>
  <c r="J1519" i="9"/>
  <c r="J1518" i="9"/>
  <c r="J1517" i="9"/>
  <c r="J1516" i="9"/>
  <c r="J1515" i="9"/>
  <c r="J1514" i="9"/>
  <c r="J1513" i="9"/>
  <c r="J1512" i="9"/>
  <c r="J1511" i="9"/>
  <c r="J1510" i="9"/>
  <c r="J1509" i="9"/>
  <c r="J1508" i="9"/>
  <c r="J1507" i="9"/>
  <c r="J1506" i="9"/>
  <c r="J1505" i="9"/>
  <c r="J1504" i="9"/>
  <c r="J1503" i="9"/>
  <c r="J1502" i="9"/>
  <c r="J1501" i="9"/>
  <c r="J1500" i="9"/>
  <c r="J1499" i="9"/>
  <c r="J1498" i="9"/>
  <c r="J1497" i="9"/>
  <c r="J1496" i="9"/>
  <c r="J1495" i="9"/>
  <c r="J1494" i="9"/>
  <c r="J1493" i="9"/>
  <c r="J1492" i="9"/>
  <c r="J1491" i="9"/>
  <c r="J1490" i="9"/>
  <c r="J1489" i="9"/>
  <c r="J1488" i="9"/>
  <c r="J1487" i="9"/>
  <c r="J1486" i="9"/>
  <c r="J1485" i="9"/>
  <c r="J1484" i="9"/>
  <c r="J1483" i="9"/>
  <c r="J1482" i="9"/>
  <c r="J1481" i="9"/>
  <c r="J1480" i="9"/>
  <c r="J1479" i="9"/>
  <c r="J1478" i="9"/>
  <c r="J1477" i="9"/>
  <c r="J1476" i="9"/>
  <c r="J1475" i="9"/>
  <c r="J1474" i="9"/>
  <c r="J1473" i="9"/>
  <c r="J1472" i="9"/>
  <c r="J1471" i="9"/>
  <c r="J1470" i="9"/>
  <c r="J1469" i="9"/>
  <c r="J1468" i="9"/>
  <c r="J1467" i="9"/>
  <c r="J1466" i="9"/>
  <c r="J1465" i="9"/>
  <c r="J1464" i="9"/>
  <c r="J1463" i="9"/>
  <c r="J1462" i="9"/>
  <c r="J1461" i="9"/>
  <c r="J1460" i="9"/>
  <c r="J1459" i="9"/>
  <c r="J1458" i="9"/>
  <c r="J1457" i="9"/>
  <c r="J1456" i="9"/>
  <c r="J1455" i="9"/>
  <c r="J1454" i="9"/>
  <c r="J1453" i="9"/>
  <c r="J1452" i="9"/>
  <c r="J1451" i="9"/>
  <c r="J1450" i="9"/>
  <c r="J1449" i="9"/>
  <c r="J1448" i="9"/>
  <c r="J1447" i="9"/>
  <c r="J1446" i="9"/>
  <c r="J1445" i="9"/>
  <c r="J1444" i="9"/>
  <c r="J1443" i="9"/>
  <c r="J1442" i="9"/>
  <c r="J1441" i="9"/>
  <c r="J1440" i="9"/>
  <c r="J1439" i="9"/>
  <c r="J1438" i="9"/>
  <c r="J1437" i="9"/>
  <c r="J1436" i="9"/>
  <c r="J1435" i="9"/>
  <c r="J1434" i="9"/>
  <c r="J1433" i="9"/>
  <c r="J1432" i="9"/>
  <c r="J1431" i="9"/>
  <c r="J1430" i="9"/>
  <c r="J1429" i="9"/>
  <c r="J1428" i="9"/>
  <c r="J1427" i="9"/>
  <c r="J1426" i="9"/>
  <c r="J1425" i="9"/>
  <c r="J1424" i="9"/>
  <c r="J1423" i="9"/>
  <c r="J1422" i="9"/>
  <c r="J1421" i="9"/>
  <c r="J1420" i="9"/>
  <c r="J1419" i="9"/>
  <c r="J1418" i="9"/>
  <c r="J1417" i="9"/>
  <c r="J1416" i="9"/>
  <c r="J1415" i="9"/>
  <c r="J1414" i="9"/>
  <c r="J1413" i="9"/>
  <c r="J1412" i="9"/>
  <c r="J1411" i="9"/>
  <c r="J1410" i="9"/>
  <c r="J1409" i="9"/>
  <c r="J1408" i="9"/>
  <c r="J1407" i="9"/>
  <c r="J1406" i="9"/>
  <c r="J1405" i="9"/>
  <c r="J1404" i="9"/>
  <c r="J1403" i="9"/>
  <c r="J1402" i="9"/>
  <c r="J1401" i="9"/>
  <c r="J1400" i="9"/>
  <c r="J1399" i="9"/>
  <c r="J1398" i="9"/>
  <c r="J1397" i="9"/>
  <c r="J1396" i="9"/>
  <c r="J1395" i="9"/>
  <c r="J1394" i="9"/>
  <c r="J1393" i="9"/>
  <c r="J1392" i="9"/>
  <c r="J1391" i="9"/>
  <c r="J1390" i="9"/>
  <c r="J1389" i="9"/>
  <c r="J1388" i="9"/>
  <c r="J1387" i="9"/>
  <c r="J1386" i="9"/>
  <c r="J1385" i="9"/>
  <c r="J1384" i="9"/>
  <c r="J1383" i="9"/>
  <c r="J1382" i="9"/>
  <c r="J1381" i="9"/>
  <c r="J1380" i="9"/>
  <c r="J1379" i="9"/>
  <c r="J1378" i="9"/>
  <c r="J1377" i="9"/>
  <c r="J1376" i="9"/>
  <c r="J1375" i="9"/>
  <c r="J1374" i="9"/>
  <c r="J1373" i="9"/>
  <c r="J1372" i="9"/>
  <c r="J1371" i="9"/>
  <c r="J1370" i="9"/>
  <c r="J1369" i="9"/>
  <c r="J1368" i="9"/>
  <c r="J1367" i="9"/>
  <c r="J1366" i="9"/>
  <c r="J1365" i="9"/>
  <c r="J1364" i="9"/>
  <c r="J1363" i="9"/>
  <c r="J1362" i="9"/>
  <c r="J1361" i="9"/>
  <c r="J1360" i="9"/>
  <c r="J1359" i="9"/>
  <c r="J1358" i="9"/>
  <c r="J1357" i="9"/>
  <c r="J1356" i="9"/>
  <c r="J1355" i="9"/>
  <c r="J1354" i="9"/>
  <c r="J1353" i="9"/>
  <c r="J1352" i="9"/>
  <c r="J1351" i="9"/>
  <c r="J1350" i="9"/>
  <c r="J1349" i="9"/>
  <c r="J1348" i="9"/>
  <c r="J1347" i="9"/>
  <c r="J1346" i="9"/>
  <c r="J1345" i="9"/>
  <c r="J1344" i="9"/>
  <c r="J1343" i="9"/>
  <c r="J1342" i="9"/>
  <c r="J1341" i="9"/>
  <c r="J1340" i="9"/>
  <c r="J1339" i="9"/>
  <c r="J1338" i="9"/>
  <c r="J1337" i="9"/>
  <c r="J1336" i="9"/>
  <c r="J1335" i="9"/>
  <c r="J1334" i="9"/>
  <c r="J1333" i="9"/>
  <c r="J1332" i="9"/>
  <c r="J1331" i="9"/>
  <c r="J1330" i="9"/>
  <c r="J1329" i="9"/>
  <c r="J1328" i="9"/>
  <c r="J1327" i="9"/>
  <c r="J1326" i="9"/>
  <c r="J1325" i="9"/>
  <c r="J1324" i="9"/>
  <c r="J1323" i="9"/>
  <c r="J1322" i="9"/>
  <c r="J1321" i="9"/>
  <c r="J1320" i="9"/>
  <c r="J1319" i="9"/>
  <c r="J1318" i="9"/>
  <c r="J1317" i="9"/>
  <c r="J1316" i="9"/>
  <c r="J1315" i="9"/>
  <c r="J1314" i="9"/>
  <c r="J1313" i="9"/>
  <c r="J1312" i="9"/>
  <c r="J1311" i="9"/>
  <c r="J1310" i="9"/>
  <c r="J1309" i="9"/>
  <c r="J1308" i="9"/>
  <c r="J1307" i="9"/>
  <c r="J1306" i="9"/>
  <c r="J1305" i="9"/>
  <c r="J1304" i="9"/>
  <c r="J1303" i="9"/>
  <c r="J1302" i="9"/>
  <c r="J1301" i="9"/>
  <c r="J1300" i="9"/>
  <c r="J1299" i="9"/>
  <c r="J1298" i="9"/>
  <c r="J1297" i="9"/>
  <c r="J1296" i="9"/>
  <c r="J1295" i="9"/>
  <c r="J1294" i="9"/>
  <c r="J1293" i="9"/>
  <c r="J1292" i="9"/>
  <c r="J1291" i="9"/>
  <c r="J1290" i="9"/>
  <c r="J1289" i="9"/>
  <c r="J1288" i="9"/>
  <c r="J1287" i="9"/>
  <c r="J1286" i="9"/>
  <c r="J1285" i="9"/>
  <c r="J1284" i="9"/>
  <c r="J1283" i="9"/>
  <c r="J1282" i="9"/>
  <c r="J1281" i="9"/>
  <c r="J1280" i="9"/>
  <c r="J1279" i="9"/>
  <c r="J1278" i="9"/>
  <c r="J1277" i="9"/>
  <c r="J1276" i="9"/>
  <c r="J1275" i="9"/>
  <c r="J1274" i="9"/>
  <c r="J1273" i="9"/>
  <c r="J1272" i="9"/>
  <c r="J1271" i="9"/>
  <c r="J1270" i="9"/>
  <c r="J1269" i="9"/>
  <c r="J1268" i="9"/>
  <c r="J1267" i="9"/>
  <c r="J1266" i="9"/>
  <c r="J1265" i="9"/>
  <c r="J1264" i="9"/>
  <c r="J1263" i="9"/>
  <c r="J1262" i="9"/>
  <c r="J1261" i="9"/>
  <c r="J1260" i="9"/>
  <c r="J1259" i="9"/>
  <c r="J1258" i="9"/>
  <c r="J1257" i="9"/>
  <c r="J1256" i="9"/>
  <c r="J1255" i="9"/>
  <c r="J1254" i="9"/>
  <c r="J1253" i="9"/>
  <c r="J1252" i="9"/>
  <c r="J1251" i="9"/>
  <c r="J1250" i="9"/>
  <c r="J1249" i="9"/>
  <c r="J1248" i="9"/>
  <c r="J1247" i="9"/>
  <c r="J1246" i="9"/>
  <c r="J1245" i="9"/>
  <c r="J1244" i="9"/>
  <c r="J1243" i="9"/>
  <c r="J1242" i="9"/>
  <c r="J1241" i="9"/>
  <c r="J1240" i="9"/>
  <c r="J1239" i="9"/>
  <c r="J1238" i="9"/>
  <c r="J1237" i="9"/>
  <c r="J1236" i="9"/>
  <c r="J1235" i="9"/>
  <c r="J1234" i="9"/>
  <c r="J1233" i="9"/>
  <c r="J1232" i="9"/>
  <c r="J1231" i="9"/>
  <c r="J1230" i="9"/>
  <c r="J1229" i="9"/>
  <c r="J1228" i="9"/>
  <c r="J1227" i="9"/>
  <c r="J1226" i="9"/>
  <c r="J1225" i="9"/>
  <c r="J1224" i="9"/>
  <c r="J1223" i="9"/>
  <c r="J1222" i="9"/>
  <c r="J1221" i="9"/>
  <c r="J1220" i="9"/>
  <c r="J1219" i="9"/>
  <c r="J1218" i="9"/>
  <c r="J1217" i="9"/>
  <c r="J1216" i="9"/>
  <c r="J1215" i="9"/>
  <c r="J1214" i="9"/>
  <c r="J1213" i="9"/>
  <c r="J1212" i="9"/>
  <c r="J1211" i="9"/>
  <c r="J1210" i="9"/>
  <c r="J1209" i="9"/>
  <c r="J1208" i="9"/>
  <c r="J1207" i="9"/>
  <c r="J1206" i="9"/>
  <c r="J1205" i="9"/>
  <c r="J1204" i="9"/>
  <c r="J1203" i="9"/>
  <c r="J1202" i="9"/>
  <c r="J1201" i="9"/>
  <c r="J1200" i="9"/>
  <c r="J1199" i="9"/>
  <c r="J1198" i="9"/>
  <c r="J1197" i="9"/>
  <c r="J1196" i="9"/>
  <c r="J1195" i="9"/>
  <c r="J1194" i="9"/>
  <c r="J1193" i="9"/>
  <c r="J1192" i="9"/>
  <c r="J1191" i="9"/>
  <c r="J1190" i="9"/>
  <c r="J1189" i="9"/>
  <c r="J1188" i="9"/>
  <c r="J1187" i="9"/>
  <c r="J1186" i="9"/>
  <c r="J1185" i="9"/>
  <c r="J1184" i="9"/>
  <c r="J1183" i="9"/>
  <c r="J1182" i="9"/>
  <c r="J1181" i="9"/>
  <c r="J1180" i="9"/>
  <c r="J1179" i="9"/>
  <c r="J1178" i="9"/>
  <c r="J1177" i="9"/>
  <c r="J1176" i="9"/>
  <c r="J1175" i="9"/>
  <c r="J1174" i="9"/>
  <c r="J1173" i="9"/>
  <c r="J1172" i="9"/>
  <c r="J1171" i="9"/>
  <c r="J1170" i="9"/>
  <c r="J1169" i="9"/>
  <c r="J1168" i="9"/>
  <c r="J1167" i="9"/>
  <c r="J1166" i="9"/>
  <c r="J1165" i="9"/>
  <c r="J1164" i="9"/>
  <c r="J1163" i="9"/>
  <c r="J1162" i="9"/>
  <c r="J1161" i="9"/>
  <c r="J1160" i="9"/>
  <c r="J1159" i="9"/>
  <c r="J1158" i="9"/>
  <c r="J1157" i="9"/>
  <c r="J1156" i="9"/>
  <c r="J1155" i="9"/>
  <c r="J1154" i="9"/>
  <c r="J1153" i="9"/>
  <c r="J1152" i="9"/>
  <c r="J1151" i="9"/>
  <c r="J1150" i="9"/>
  <c r="J1149" i="9"/>
  <c r="J1148" i="9"/>
  <c r="J1147" i="9"/>
  <c r="J1146" i="9"/>
  <c r="J1145" i="9"/>
  <c r="J1144" i="9"/>
  <c r="J1143" i="9"/>
  <c r="J1142" i="9"/>
  <c r="J1141" i="9"/>
  <c r="J1140" i="9"/>
  <c r="J1139" i="9"/>
  <c r="J1138" i="9"/>
  <c r="J1137" i="9"/>
  <c r="J1136" i="9"/>
  <c r="J1135" i="9"/>
  <c r="J1134" i="9"/>
  <c r="J1133" i="9"/>
  <c r="J1132" i="9"/>
  <c r="J1131" i="9"/>
  <c r="J1130" i="9"/>
  <c r="J1129" i="9"/>
  <c r="J1128" i="9"/>
  <c r="J1127" i="9"/>
  <c r="J1126" i="9"/>
  <c r="J1125" i="9"/>
  <c r="J1124" i="9"/>
  <c r="J1123" i="9"/>
  <c r="J1122" i="9"/>
  <c r="J1121" i="9"/>
  <c r="J1120" i="9"/>
  <c r="J1119" i="9"/>
  <c r="J1118" i="9"/>
  <c r="J1117" i="9"/>
  <c r="J1116" i="9"/>
  <c r="J1115" i="9"/>
  <c r="J1114" i="9"/>
  <c r="J1113" i="9"/>
  <c r="J1112" i="9"/>
  <c r="J1111" i="9"/>
  <c r="J1110" i="9"/>
  <c r="J1109" i="9"/>
  <c r="J1108" i="9"/>
  <c r="J1107" i="9"/>
  <c r="J1106" i="9"/>
  <c r="J1105" i="9"/>
  <c r="J1104" i="9"/>
  <c r="J1103" i="9"/>
  <c r="J1102" i="9"/>
  <c r="J1101" i="9"/>
  <c r="J1100" i="9"/>
  <c r="J1099" i="9"/>
  <c r="J1098" i="9"/>
  <c r="J1097" i="9"/>
  <c r="J1096" i="9"/>
  <c r="J1095" i="9"/>
  <c r="J1094" i="9"/>
  <c r="J1093" i="9"/>
  <c r="J1092" i="9"/>
  <c r="J1091" i="9"/>
  <c r="J1090" i="9"/>
  <c r="J1089" i="9"/>
  <c r="J1088" i="9"/>
  <c r="J1087" i="9"/>
  <c r="J1086" i="9"/>
  <c r="J1085" i="9"/>
  <c r="J1084" i="9"/>
  <c r="J1083" i="9"/>
  <c r="J1082" i="9"/>
  <c r="J1081" i="9"/>
  <c r="J1080" i="9"/>
  <c r="J1079" i="9"/>
  <c r="J1078" i="9"/>
  <c r="J1077" i="9"/>
  <c r="J1076" i="9"/>
  <c r="J1075" i="9"/>
  <c r="J1074" i="9"/>
  <c r="J1073" i="9"/>
  <c r="J1072" i="9"/>
  <c r="J1071" i="9"/>
  <c r="J1070" i="9"/>
  <c r="J1069" i="9"/>
  <c r="J1068" i="9"/>
  <c r="J1067" i="9"/>
  <c r="J1066" i="9"/>
  <c r="J1065" i="9"/>
  <c r="J1064" i="9"/>
  <c r="J1063" i="9"/>
  <c r="J1062" i="9"/>
  <c r="J1061" i="9"/>
  <c r="J1060" i="9"/>
  <c r="J1059" i="9"/>
  <c r="J1058" i="9"/>
  <c r="J1057" i="9"/>
  <c r="J1056" i="9"/>
  <c r="J1055" i="9"/>
  <c r="J1054" i="9"/>
  <c r="J1053" i="9"/>
  <c r="J1052" i="9"/>
  <c r="J1051" i="9"/>
  <c r="J1050" i="9"/>
  <c r="J1049" i="9"/>
  <c r="J1048" i="9"/>
  <c r="J1047" i="9"/>
  <c r="J1046" i="9"/>
  <c r="J1045" i="9"/>
  <c r="J1044" i="9"/>
  <c r="J1043" i="9"/>
  <c r="J1042" i="9"/>
  <c r="J1041" i="9"/>
  <c r="J1040" i="9"/>
  <c r="J1039" i="9"/>
  <c r="J1038" i="9"/>
  <c r="J1037" i="9"/>
  <c r="J1036" i="9"/>
  <c r="J1035" i="9"/>
  <c r="J1034" i="9"/>
  <c r="J1033" i="9"/>
  <c r="J1032" i="9"/>
  <c r="J1031" i="9"/>
  <c r="J1030" i="9"/>
  <c r="J1029" i="9"/>
  <c r="J1028" i="9"/>
  <c r="J1027" i="9"/>
  <c r="J1026" i="9"/>
  <c r="J1025" i="9"/>
  <c r="J1024" i="9"/>
  <c r="J1023" i="9"/>
  <c r="J1022" i="9"/>
  <c r="J1021" i="9"/>
  <c r="J1020" i="9"/>
  <c r="J1019" i="9"/>
  <c r="J1018" i="9"/>
  <c r="J1017" i="9"/>
  <c r="J1016" i="9"/>
  <c r="J1015" i="9"/>
  <c r="J1014" i="9"/>
  <c r="J1013" i="9"/>
  <c r="J1012" i="9"/>
  <c r="J1011" i="9"/>
  <c r="J1010" i="9"/>
  <c r="J1009" i="9"/>
  <c r="J1008" i="9"/>
  <c r="J1007" i="9"/>
  <c r="J1006" i="9"/>
  <c r="J1005" i="9"/>
  <c r="J1004" i="9"/>
  <c r="J1003" i="9"/>
  <c r="J1002" i="9"/>
  <c r="J1001" i="9"/>
  <c r="J1000" i="9"/>
  <c r="J999" i="9"/>
  <c r="J998" i="9"/>
  <c r="J997" i="9"/>
  <c r="J996" i="9"/>
  <c r="J995" i="9"/>
  <c r="J994" i="9"/>
  <c r="J993" i="9"/>
  <c r="J992" i="9"/>
  <c r="J991" i="9"/>
  <c r="J990" i="9"/>
  <c r="J989" i="9"/>
  <c r="J988" i="9"/>
  <c r="J987" i="9"/>
  <c r="J986" i="9"/>
  <c r="J985" i="9"/>
  <c r="J984" i="9"/>
  <c r="J983" i="9"/>
  <c r="J982" i="9"/>
  <c r="J981" i="9"/>
  <c r="J980" i="9"/>
  <c r="J979" i="9"/>
  <c r="J978" i="9"/>
  <c r="J977" i="9"/>
  <c r="J976" i="9"/>
  <c r="J975" i="9"/>
  <c r="J974" i="9"/>
  <c r="J973" i="9"/>
  <c r="J972" i="9"/>
  <c r="J971" i="9"/>
  <c r="J970" i="9"/>
  <c r="J969" i="9"/>
  <c r="J968" i="9"/>
  <c r="J967" i="9"/>
  <c r="J966" i="9"/>
  <c r="J965" i="9"/>
  <c r="J964" i="9"/>
  <c r="J963" i="9"/>
  <c r="J962" i="9"/>
  <c r="J961" i="9"/>
  <c r="J960" i="9"/>
  <c r="J959" i="9"/>
  <c r="J958" i="9"/>
  <c r="J957" i="9"/>
  <c r="J956" i="9"/>
  <c r="J955" i="9"/>
  <c r="J954" i="9"/>
  <c r="J953" i="9"/>
  <c r="J952" i="9"/>
  <c r="J951" i="9"/>
  <c r="J950" i="9"/>
  <c r="J949" i="9"/>
  <c r="J948" i="9"/>
  <c r="J947" i="9"/>
  <c r="J946" i="9"/>
  <c r="J945" i="9"/>
  <c r="J944" i="9"/>
  <c r="J943" i="9"/>
  <c r="J942" i="9"/>
  <c r="J941" i="9"/>
  <c r="J940" i="9"/>
  <c r="J939" i="9"/>
  <c r="J938" i="9"/>
  <c r="J937" i="9"/>
  <c r="J936" i="9"/>
  <c r="J935" i="9"/>
  <c r="J934" i="9"/>
  <c r="J933" i="9"/>
  <c r="J932" i="9"/>
  <c r="J931" i="9"/>
  <c r="J930" i="9"/>
  <c r="J929" i="9"/>
  <c r="J928" i="9"/>
  <c r="J927" i="9"/>
  <c r="J926" i="9"/>
  <c r="J925" i="9"/>
  <c r="J924" i="9"/>
  <c r="J923" i="9"/>
  <c r="J922" i="9"/>
  <c r="J921" i="9"/>
  <c r="J920" i="9"/>
  <c r="J919" i="9"/>
  <c r="J918" i="9"/>
  <c r="J917" i="9"/>
  <c r="J916" i="9"/>
  <c r="J915" i="9"/>
  <c r="J914" i="9"/>
  <c r="J913" i="9"/>
  <c r="J912" i="9"/>
  <c r="J911" i="9"/>
  <c r="J910" i="9"/>
  <c r="J909" i="9"/>
  <c r="J908" i="9"/>
  <c r="J907" i="9"/>
  <c r="J906" i="9"/>
  <c r="J905" i="9"/>
  <c r="J904" i="9"/>
  <c r="J903" i="9"/>
  <c r="J902" i="9"/>
  <c r="J901" i="9"/>
  <c r="J900" i="9"/>
  <c r="J899" i="9"/>
  <c r="J898" i="9"/>
  <c r="J897" i="9"/>
  <c r="J896" i="9"/>
  <c r="J895" i="9"/>
  <c r="J894" i="9"/>
  <c r="J893" i="9"/>
  <c r="J892" i="9"/>
  <c r="J891" i="9"/>
  <c r="J890" i="9"/>
  <c r="J889" i="9"/>
  <c r="J888" i="9"/>
  <c r="J887" i="9"/>
  <c r="J886" i="9"/>
  <c r="J885" i="9"/>
  <c r="J884" i="9"/>
  <c r="J883" i="9"/>
  <c r="J882" i="9"/>
  <c r="J881" i="9"/>
  <c r="J880" i="9"/>
  <c r="J879" i="9"/>
  <c r="J878" i="9"/>
  <c r="J877" i="9"/>
  <c r="J876" i="9"/>
  <c r="J875" i="9"/>
  <c r="J874" i="9"/>
  <c r="J873" i="9"/>
  <c r="J872" i="9"/>
  <c r="J871" i="9"/>
  <c r="J870" i="9"/>
  <c r="J869" i="9"/>
  <c r="J868" i="9"/>
  <c r="J867" i="9"/>
  <c r="J866" i="9"/>
  <c r="J865" i="9"/>
  <c r="J864" i="9"/>
  <c r="J863" i="9"/>
  <c r="J862" i="9"/>
  <c r="J861" i="9"/>
  <c r="J860" i="9"/>
  <c r="J859" i="9"/>
  <c r="J858" i="9"/>
  <c r="J857" i="9"/>
  <c r="J856" i="9"/>
  <c r="J855" i="9"/>
  <c r="J854" i="9"/>
  <c r="J853" i="9"/>
  <c r="J852" i="9"/>
  <c r="J851" i="9"/>
  <c r="J850" i="9"/>
  <c r="J849" i="9"/>
  <c r="J848" i="9"/>
  <c r="J847" i="9"/>
  <c r="J846" i="9"/>
  <c r="J845" i="9"/>
  <c r="J844" i="9"/>
  <c r="J843" i="9"/>
  <c r="J842" i="9"/>
  <c r="J841" i="9"/>
  <c r="J840" i="9"/>
  <c r="J839" i="9"/>
  <c r="J838" i="9"/>
  <c r="J837" i="9"/>
  <c r="J836" i="9"/>
  <c r="J835" i="9"/>
  <c r="J834" i="9"/>
  <c r="J833" i="9"/>
  <c r="J832" i="9"/>
  <c r="J831" i="9"/>
  <c r="J830" i="9"/>
  <c r="J829" i="9"/>
  <c r="J828" i="9"/>
  <c r="J827" i="9"/>
  <c r="J826" i="9"/>
  <c r="J825" i="9"/>
  <c r="J824" i="9"/>
  <c r="J823" i="9"/>
  <c r="J822" i="9"/>
  <c r="J821" i="9"/>
  <c r="J820" i="9"/>
  <c r="J819" i="9"/>
  <c r="J818" i="9"/>
  <c r="J817" i="9"/>
  <c r="J816" i="9"/>
  <c r="J815" i="9"/>
  <c r="J814" i="9"/>
  <c r="J813" i="9"/>
  <c r="J812" i="9"/>
  <c r="J811" i="9"/>
  <c r="J810" i="9"/>
  <c r="J809" i="9"/>
  <c r="J808" i="9"/>
  <c r="J807" i="9"/>
  <c r="J806" i="9"/>
  <c r="J805" i="9"/>
  <c r="J804" i="9"/>
  <c r="J803" i="9"/>
  <c r="J802" i="9"/>
  <c r="J801" i="9"/>
  <c r="J800" i="9"/>
  <c r="J799" i="9"/>
  <c r="J798" i="9"/>
  <c r="J797" i="9"/>
  <c r="J796" i="9"/>
  <c r="J795" i="9"/>
  <c r="J794" i="9"/>
  <c r="J793" i="9"/>
  <c r="J792" i="9"/>
  <c r="J791" i="9"/>
  <c r="J790" i="9"/>
  <c r="J789" i="9"/>
  <c r="J788" i="9"/>
  <c r="J787" i="9"/>
  <c r="J786" i="9"/>
  <c r="J785" i="9"/>
  <c r="J784" i="9"/>
  <c r="J783" i="9"/>
  <c r="J782" i="9"/>
  <c r="J781" i="9"/>
  <c r="J780" i="9"/>
  <c r="J779" i="9"/>
  <c r="J778" i="9"/>
  <c r="J777" i="9"/>
  <c r="J776" i="9"/>
  <c r="J775" i="9"/>
  <c r="J774" i="9"/>
  <c r="J773" i="9"/>
  <c r="J772" i="9"/>
  <c r="J771" i="9"/>
  <c r="J770" i="9"/>
  <c r="J769" i="9"/>
  <c r="J768" i="9"/>
  <c r="J767" i="9"/>
  <c r="J766" i="9"/>
  <c r="J765" i="9"/>
  <c r="J764" i="9"/>
  <c r="J763" i="9"/>
  <c r="J762" i="9"/>
  <c r="J761" i="9"/>
  <c r="J760" i="9"/>
  <c r="J759" i="9"/>
  <c r="J758" i="9"/>
  <c r="J757" i="9"/>
  <c r="J756" i="9"/>
  <c r="J755" i="9"/>
  <c r="J754" i="9"/>
  <c r="J753" i="9"/>
  <c r="J752" i="9"/>
  <c r="J751" i="9"/>
  <c r="J750" i="9"/>
  <c r="J749" i="9"/>
  <c r="J748" i="9"/>
  <c r="J747" i="9"/>
  <c r="J746" i="9"/>
  <c r="J745" i="9"/>
  <c r="J744" i="9"/>
  <c r="J743" i="9"/>
  <c r="J742" i="9"/>
  <c r="J741" i="9"/>
  <c r="J740" i="9"/>
  <c r="J739" i="9"/>
  <c r="J738" i="9"/>
  <c r="J737" i="9"/>
  <c r="J736" i="9"/>
  <c r="J735" i="9"/>
  <c r="J734" i="9"/>
  <c r="J733" i="9"/>
  <c r="J732" i="9"/>
  <c r="J731" i="9"/>
  <c r="J730" i="9"/>
  <c r="J729" i="9"/>
  <c r="J728" i="9"/>
  <c r="J727" i="9"/>
  <c r="J726" i="9"/>
  <c r="J725" i="9"/>
  <c r="J724" i="9"/>
  <c r="J723" i="9"/>
  <c r="J722" i="9"/>
  <c r="J721" i="9"/>
  <c r="J720" i="9"/>
  <c r="J719" i="9"/>
  <c r="J718" i="9"/>
  <c r="J717" i="9"/>
  <c r="J716" i="9"/>
  <c r="J715" i="9"/>
  <c r="J714" i="9"/>
  <c r="J713" i="9"/>
  <c r="J712" i="9"/>
  <c r="J711" i="9"/>
  <c r="J710" i="9"/>
  <c r="J709" i="9"/>
  <c r="J708" i="9"/>
  <c r="J707" i="9"/>
  <c r="J706" i="9"/>
  <c r="J705" i="9"/>
  <c r="J704" i="9"/>
  <c r="J703" i="9"/>
  <c r="J702" i="9"/>
  <c r="J701" i="9"/>
  <c r="J700" i="9"/>
  <c r="J699" i="9"/>
  <c r="J698" i="9"/>
  <c r="J697" i="9"/>
  <c r="J696" i="9"/>
  <c r="J695" i="9"/>
  <c r="J694" i="9"/>
  <c r="J693" i="9"/>
  <c r="J692" i="9"/>
  <c r="J691" i="9"/>
  <c r="J690" i="9"/>
  <c r="J689" i="9"/>
  <c r="J688" i="9"/>
  <c r="J687" i="9"/>
  <c r="J686" i="9"/>
  <c r="J685" i="9"/>
  <c r="J684" i="9"/>
  <c r="J683" i="9"/>
  <c r="J682" i="9"/>
  <c r="J681" i="9"/>
  <c r="J680" i="9"/>
  <c r="J679" i="9"/>
  <c r="J678" i="9"/>
  <c r="J677" i="9"/>
  <c r="J676" i="9"/>
  <c r="J675" i="9"/>
  <c r="J674" i="9"/>
  <c r="J673" i="9"/>
  <c r="J672" i="9"/>
  <c r="J671" i="9"/>
  <c r="J670" i="9"/>
  <c r="J669" i="9"/>
  <c r="J668" i="9"/>
  <c r="J667" i="9"/>
  <c r="J666" i="9"/>
  <c r="J665" i="9"/>
  <c r="J664" i="9"/>
  <c r="J663" i="9"/>
  <c r="J662" i="9"/>
  <c r="J661" i="9"/>
  <c r="J660" i="9"/>
  <c r="J659" i="9"/>
  <c r="J658" i="9"/>
  <c r="J657" i="9"/>
  <c r="J656" i="9"/>
  <c r="J655" i="9"/>
  <c r="J654" i="9"/>
  <c r="J653" i="9"/>
  <c r="J652" i="9"/>
  <c r="J651" i="9"/>
  <c r="J650" i="9"/>
  <c r="J649" i="9"/>
  <c r="J648" i="9"/>
  <c r="J647" i="9"/>
  <c r="J646" i="9"/>
  <c r="J645" i="9"/>
  <c r="J644" i="9"/>
  <c r="J643" i="9"/>
  <c r="J642" i="9"/>
  <c r="J641" i="9"/>
  <c r="J640" i="9"/>
  <c r="J639" i="9"/>
  <c r="J638" i="9"/>
  <c r="J637" i="9"/>
  <c r="J636" i="9"/>
  <c r="J635" i="9"/>
  <c r="J634" i="9"/>
  <c r="J633" i="9"/>
  <c r="J632" i="9"/>
  <c r="J631" i="9"/>
  <c r="J630" i="9"/>
  <c r="J629" i="9"/>
  <c r="J628" i="9"/>
  <c r="J627" i="9"/>
  <c r="J626" i="9"/>
  <c r="J625" i="9"/>
  <c r="J624" i="9"/>
  <c r="J623" i="9"/>
  <c r="J622" i="9"/>
  <c r="J621" i="9"/>
  <c r="J620" i="9"/>
  <c r="J619" i="9"/>
  <c r="J618" i="9"/>
  <c r="J617" i="9"/>
  <c r="J616" i="9"/>
  <c r="J615" i="9"/>
  <c r="J614" i="9"/>
  <c r="J613" i="9"/>
  <c r="J612" i="9"/>
  <c r="J611" i="9"/>
  <c r="J610" i="9"/>
  <c r="J609" i="9"/>
  <c r="J608" i="9"/>
  <c r="J607" i="9"/>
  <c r="J606" i="9"/>
  <c r="J605" i="9"/>
  <c r="J604" i="9"/>
  <c r="J603" i="9"/>
  <c r="J602" i="9"/>
  <c r="J601" i="9"/>
  <c r="J600" i="9"/>
  <c r="J599" i="9"/>
  <c r="J598" i="9"/>
  <c r="J597" i="9"/>
  <c r="J596" i="9"/>
  <c r="J595" i="9"/>
  <c r="J594" i="9"/>
  <c r="J593" i="9"/>
  <c r="J592" i="9"/>
  <c r="J591" i="9"/>
  <c r="J590" i="9"/>
  <c r="J589" i="9"/>
  <c r="J588" i="9"/>
  <c r="J587" i="9"/>
  <c r="J586" i="9"/>
  <c r="J585" i="9"/>
  <c r="J584" i="9"/>
  <c r="J583" i="9"/>
  <c r="J582" i="9"/>
  <c r="J581" i="9"/>
  <c r="J580" i="9"/>
  <c r="J579" i="9"/>
  <c r="J578" i="9"/>
  <c r="J577" i="9"/>
  <c r="J576" i="9"/>
  <c r="J575" i="9"/>
  <c r="J574" i="9"/>
  <c r="J573" i="9"/>
  <c r="J572" i="9"/>
  <c r="J571" i="9"/>
  <c r="J570" i="9"/>
  <c r="J569" i="9"/>
  <c r="J568" i="9"/>
  <c r="J567" i="9"/>
  <c r="J566" i="9"/>
  <c r="J565" i="9"/>
  <c r="J564" i="9"/>
  <c r="J563" i="9"/>
  <c r="J562" i="9"/>
  <c r="J561" i="9"/>
  <c r="J560" i="9"/>
  <c r="J559" i="9"/>
  <c r="J558" i="9"/>
  <c r="J557" i="9"/>
  <c r="J556" i="9"/>
  <c r="J555" i="9"/>
  <c r="J554" i="9"/>
  <c r="J553" i="9"/>
  <c r="J552" i="9"/>
  <c r="J551" i="9"/>
  <c r="J550" i="9"/>
  <c r="J549" i="9"/>
  <c r="J548" i="9"/>
  <c r="J547" i="9"/>
  <c r="J546" i="9"/>
  <c r="J545" i="9"/>
  <c r="J544" i="9"/>
  <c r="J543" i="9"/>
  <c r="J542" i="9"/>
  <c r="J541" i="9"/>
  <c r="J540" i="9"/>
  <c r="J539" i="9"/>
  <c r="J538" i="9"/>
  <c r="J537" i="9"/>
  <c r="J536" i="9"/>
  <c r="J535" i="9"/>
  <c r="J534" i="9"/>
  <c r="J533" i="9"/>
  <c r="J532" i="9"/>
  <c r="J531" i="9"/>
  <c r="J530" i="9"/>
  <c r="J529" i="9"/>
  <c r="J528" i="9"/>
  <c r="J527" i="9"/>
  <c r="J526" i="9"/>
  <c r="J525" i="9"/>
  <c r="J524" i="9"/>
  <c r="J523" i="9"/>
  <c r="J522" i="9"/>
  <c r="J521" i="9"/>
  <c r="J520" i="9"/>
  <c r="J519" i="9"/>
  <c r="J518" i="9"/>
  <c r="J517" i="9"/>
  <c r="J516" i="9"/>
  <c r="J515" i="9"/>
  <c r="J514" i="9"/>
  <c r="J513" i="9"/>
  <c r="J512" i="9"/>
  <c r="J511" i="9"/>
  <c r="J510" i="9"/>
  <c r="J509" i="9"/>
  <c r="J508" i="9"/>
  <c r="J507" i="9"/>
  <c r="J506" i="9"/>
  <c r="J505" i="9"/>
  <c r="J504" i="9"/>
  <c r="J503" i="9"/>
  <c r="J502" i="9"/>
  <c r="J501" i="9"/>
  <c r="J500" i="9"/>
  <c r="J499" i="9"/>
  <c r="J498" i="9"/>
  <c r="J497" i="9"/>
  <c r="J496" i="9"/>
  <c r="J495" i="9"/>
  <c r="J494" i="9"/>
  <c r="J493" i="9"/>
  <c r="J492" i="9"/>
  <c r="J491" i="9"/>
  <c r="J490" i="9"/>
  <c r="J489" i="9"/>
  <c r="J488" i="9"/>
  <c r="J487" i="9"/>
  <c r="J486" i="9"/>
  <c r="J485" i="9"/>
  <c r="J484" i="9"/>
  <c r="J483" i="9"/>
  <c r="J482" i="9"/>
  <c r="J481" i="9"/>
  <c r="J480" i="9"/>
  <c r="J479" i="9"/>
  <c r="J478" i="9"/>
  <c r="J477" i="9"/>
  <c r="J476" i="9"/>
  <c r="J475" i="9"/>
  <c r="J474" i="9"/>
  <c r="J473" i="9"/>
  <c r="J472" i="9"/>
  <c r="J471" i="9"/>
  <c r="J470" i="9"/>
  <c r="J469" i="9"/>
  <c r="J468" i="9"/>
  <c r="J467" i="9"/>
  <c r="J466" i="9"/>
  <c r="J465" i="9"/>
  <c r="J464" i="9"/>
  <c r="J463" i="9"/>
  <c r="J462" i="9"/>
  <c r="J461" i="9"/>
  <c r="J460" i="9"/>
  <c r="J459" i="9"/>
  <c r="J458" i="9"/>
  <c r="J457" i="9"/>
  <c r="J456" i="9"/>
  <c r="J455" i="9"/>
  <c r="J454" i="9"/>
  <c r="J453" i="9"/>
  <c r="J452" i="9"/>
  <c r="J451" i="9"/>
  <c r="J450" i="9"/>
  <c r="J449" i="9"/>
  <c r="J448" i="9"/>
  <c r="J447" i="9"/>
  <c r="J446" i="9"/>
  <c r="J445" i="9"/>
  <c r="J444" i="9"/>
  <c r="J443" i="9"/>
  <c r="J442" i="9"/>
  <c r="J441" i="9"/>
  <c r="J440" i="9"/>
  <c r="J439" i="9"/>
  <c r="J438" i="9"/>
  <c r="J437" i="9"/>
  <c r="J436" i="9"/>
  <c r="J435" i="9"/>
  <c r="J434" i="9"/>
  <c r="J433" i="9"/>
  <c r="J432" i="9"/>
  <c r="J431" i="9"/>
  <c r="J430" i="9"/>
  <c r="J429" i="9"/>
  <c r="J428" i="9"/>
  <c r="J427" i="9"/>
  <c r="J426" i="9"/>
  <c r="J425" i="9"/>
  <c r="J424" i="9"/>
  <c r="J423" i="9"/>
  <c r="J422" i="9"/>
  <c r="J421" i="9"/>
  <c r="J420" i="9"/>
  <c r="J419" i="9"/>
  <c r="J418" i="9"/>
  <c r="J417" i="9"/>
  <c r="J416" i="9"/>
  <c r="J415" i="9"/>
  <c r="J414" i="9"/>
  <c r="J413" i="9"/>
  <c r="J412" i="9"/>
  <c r="J411" i="9"/>
  <c r="J410" i="9"/>
  <c r="J409" i="9"/>
  <c r="J408" i="9"/>
  <c r="J407" i="9"/>
  <c r="J406" i="9"/>
  <c r="J405" i="9"/>
  <c r="J404" i="9"/>
  <c r="J403" i="9"/>
  <c r="J402" i="9"/>
  <c r="J401" i="9"/>
  <c r="J400" i="9"/>
  <c r="J399" i="9"/>
  <c r="J398" i="9"/>
  <c r="J397" i="9"/>
  <c r="J396" i="9"/>
  <c r="J395" i="9"/>
  <c r="J394" i="9"/>
  <c r="J393" i="9"/>
  <c r="J392" i="9"/>
  <c r="J391" i="9"/>
  <c r="J390" i="9"/>
  <c r="J389" i="9"/>
  <c r="J388" i="9"/>
  <c r="J387" i="9"/>
  <c r="J386" i="9"/>
  <c r="J385" i="9"/>
  <c r="J384" i="9"/>
  <c r="J383" i="9"/>
  <c r="J382" i="9"/>
  <c r="J381" i="9"/>
  <c r="J380" i="9"/>
  <c r="J379" i="9"/>
  <c r="J378" i="9"/>
  <c r="J377" i="9"/>
  <c r="J376" i="9"/>
  <c r="J375" i="9"/>
  <c r="J374" i="9"/>
  <c r="J373" i="9"/>
  <c r="J372" i="9"/>
  <c r="J371" i="9"/>
  <c r="J370" i="9"/>
  <c r="J369" i="9"/>
  <c r="J368" i="9"/>
  <c r="J367" i="9"/>
  <c r="J366" i="9"/>
  <c r="J365" i="9"/>
  <c r="J364" i="9"/>
  <c r="J363" i="9"/>
  <c r="J362" i="9"/>
  <c r="J361" i="9"/>
  <c r="J360" i="9"/>
  <c r="J359" i="9"/>
  <c r="J358" i="9"/>
  <c r="J357" i="9"/>
  <c r="J356" i="9"/>
  <c r="J355" i="9"/>
  <c r="J354" i="9"/>
  <c r="J353" i="9"/>
  <c r="J352" i="9"/>
  <c r="J351" i="9"/>
  <c r="J350" i="9"/>
  <c r="J349" i="9"/>
  <c r="J348" i="9"/>
  <c r="J347" i="9"/>
  <c r="J346" i="9"/>
  <c r="J345" i="9"/>
  <c r="J344" i="9"/>
  <c r="J343" i="9"/>
  <c r="J342" i="9"/>
  <c r="J341" i="9"/>
  <c r="J340" i="9"/>
  <c r="J339" i="9"/>
  <c r="J338" i="9"/>
  <c r="J337" i="9"/>
  <c r="J336" i="9"/>
  <c r="J335" i="9"/>
  <c r="J334" i="9"/>
  <c r="J333" i="9"/>
  <c r="J332" i="9"/>
  <c r="J331" i="9"/>
  <c r="J330" i="9"/>
  <c r="J329" i="9"/>
  <c r="J328" i="9"/>
  <c r="J327" i="9"/>
  <c r="J326" i="9"/>
  <c r="J325" i="9"/>
  <c r="J324" i="9"/>
  <c r="J323" i="9"/>
  <c r="J322" i="9"/>
  <c r="J321" i="9"/>
  <c r="J320" i="9"/>
  <c r="J319" i="9"/>
  <c r="J318" i="9"/>
  <c r="J317" i="9"/>
  <c r="J316" i="9"/>
  <c r="J315" i="9"/>
  <c r="J314" i="9"/>
  <c r="J313" i="9"/>
  <c r="J312" i="9"/>
  <c r="J311" i="9"/>
  <c r="J310" i="9"/>
  <c r="J309" i="9"/>
  <c r="J308" i="9"/>
  <c r="J307" i="9"/>
  <c r="J306" i="9"/>
  <c r="J305" i="9"/>
  <c r="J304" i="9"/>
  <c r="J303" i="9"/>
  <c r="J302" i="9"/>
  <c r="J301" i="9"/>
  <c r="J300" i="9"/>
  <c r="J299" i="9"/>
  <c r="J298" i="9"/>
  <c r="J297" i="9"/>
  <c r="J296" i="9"/>
  <c r="J295" i="9"/>
  <c r="J294" i="9"/>
  <c r="J293" i="9"/>
  <c r="J292" i="9"/>
  <c r="J291" i="9"/>
  <c r="J290" i="9"/>
  <c r="J289" i="9"/>
  <c r="J288" i="9"/>
  <c r="J287" i="9"/>
  <c r="J286" i="9"/>
  <c r="J285" i="9"/>
  <c r="J284" i="9"/>
  <c r="J283" i="9"/>
  <c r="J282" i="9"/>
  <c r="J281" i="9"/>
  <c r="J280" i="9"/>
  <c r="J279" i="9"/>
  <c r="J278" i="9"/>
  <c r="J277" i="9"/>
  <c r="J276" i="9"/>
  <c r="J275" i="9"/>
  <c r="J274" i="9"/>
  <c r="J273" i="9"/>
  <c r="J272" i="9"/>
  <c r="J271" i="9"/>
  <c r="J270" i="9"/>
  <c r="J269" i="9"/>
  <c r="J268" i="9"/>
  <c r="J267" i="9"/>
  <c r="J266" i="9"/>
  <c r="J265" i="9"/>
  <c r="J264" i="9"/>
  <c r="J263" i="9"/>
  <c r="J262" i="9"/>
  <c r="J261" i="9"/>
  <c r="J260" i="9"/>
  <c r="J259" i="9"/>
  <c r="J258" i="9"/>
  <c r="J257" i="9"/>
  <c r="J256" i="9"/>
  <c r="J255" i="9"/>
  <c r="J254" i="9"/>
  <c r="J253" i="9"/>
  <c r="J252" i="9"/>
  <c r="J251" i="9"/>
  <c r="J250" i="9"/>
  <c r="J249" i="9"/>
  <c r="J248" i="9"/>
  <c r="J247" i="9"/>
  <c r="J246" i="9"/>
  <c r="J245" i="9"/>
  <c r="J244" i="9"/>
  <c r="J243" i="9"/>
  <c r="J242" i="9"/>
  <c r="J241" i="9"/>
  <c r="J240" i="9"/>
  <c r="J239" i="9"/>
  <c r="J238" i="9"/>
  <c r="J237" i="9"/>
  <c r="J236" i="9"/>
  <c r="J235" i="9"/>
  <c r="J234" i="9"/>
  <c r="J233" i="9"/>
  <c r="J232" i="9"/>
  <c r="J231" i="9"/>
  <c r="J230" i="9"/>
  <c r="J229" i="9"/>
  <c r="J228" i="9"/>
  <c r="J227" i="9"/>
  <c r="J226" i="9"/>
  <c r="J225" i="9"/>
  <c r="J224" i="9"/>
  <c r="J223" i="9"/>
  <c r="J222" i="9"/>
  <c r="J221" i="9"/>
  <c r="J220" i="9"/>
  <c r="J219" i="9"/>
  <c r="J218" i="9"/>
  <c r="J217" i="9"/>
  <c r="J216" i="9"/>
  <c r="J215" i="9"/>
  <c r="J214" i="9"/>
  <c r="J213" i="9"/>
  <c r="J212" i="9"/>
  <c r="J211" i="9"/>
  <c r="J210" i="9"/>
  <c r="J209" i="9"/>
  <c r="J208" i="9"/>
  <c r="J207" i="9"/>
  <c r="J206" i="9"/>
  <c r="J205" i="9"/>
  <c r="J204" i="9"/>
  <c r="J203" i="9"/>
  <c r="J202" i="9"/>
  <c r="J201" i="9"/>
  <c r="J200" i="9"/>
  <c r="J199" i="9"/>
  <c r="J198" i="9"/>
  <c r="J197" i="9"/>
  <c r="J196" i="9"/>
  <c r="J195" i="9"/>
  <c r="J194" i="9"/>
  <c r="J193" i="9"/>
  <c r="J192" i="9"/>
  <c r="J191" i="9"/>
  <c r="J190" i="9"/>
  <c r="J189" i="9"/>
  <c r="J188" i="9"/>
  <c r="J187" i="9"/>
  <c r="J186" i="9"/>
  <c r="J185" i="9"/>
  <c r="J184" i="9"/>
  <c r="J183" i="9"/>
  <c r="J182" i="9"/>
  <c r="J181" i="9"/>
  <c r="J180" i="9"/>
  <c r="J179" i="9"/>
  <c r="J178" i="9"/>
  <c r="J177" i="9"/>
  <c r="J176" i="9"/>
  <c r="J175" i="9"/>
  <c r="J174" i="9"/>
  <c r="J173" i="9"/>
  <c r="J172" i="9"/>
  <c r="J171" i="9"/>
  <c r="J170" i="9"/>
  <c r="J169" i="9"/>
  <c r="J168" i="9"/>
  <c r="J167" i="9"/>
  <c r="J166" i="9"/>
  <c r="J165" i="9"/>
  <c r="J164" i="9"/>
  <c r="J163" i="9"/>
  <c r="J162" i="9"/>
  <c r="J161" i="9"/>
  <c r="J160" i="9"/>
  <c r="J159" i="9"/>
  <c r="J158" i="9"/>
  <c r="J157" i="9"/>
  <c r="J156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H2000" i="9"/>
  <c r="H1999" i="9"/>
  <c r="H1998" i="9"/>
  <c r="H1997" i="9"/>
  <c r="H1996" i="9"/>
  <c r="H1995" i="9"/>
  <c r="H1994" i="9"/>
  <c r="H1993" i="9"/>
  <c r="H1992" i="9"/>
  <c r="H1991" i="9"/>
  <c r="H1990" i="9"/>
  <c r="H1989" i="9"/>
  <c r="H1988" i="9"/>
  <c r="H1987" i="9"/>
  <c r="H1986" i="9"/>
  <c r="H1985" i="9"/>
  <c r="H1984" i="9"/>
  <c r="H1983" i="9"/>
  <c r="H1982" i="9"/>
  <c r="H1981" i="9"/>
  <c r="H1980" i="9"/>
  <c r="H1979" i="9"/>
  <c r="H1978" i="9"/>
  <c r="H1977" i="9"/>
  <c r="H1976" i="9"/>
  <c r="H1975" i="9"/>
  <c r="H1974" i="9"/>
  <c r="H1973" i="9"/>
  <c r="H1972" i="9"/>
  <c r="H1971" i="9"/>
  <c r="H1970" i="9"/>
  <c r="H1969" i="9"/>
  <c r="H1968" i="9"/>
  <c r="H1967" i="9"/>
  <c r="H1966" i="9"/>
  <c r="H1965" i="9"/>
  <c r="H1964" i="9"/>
  <c r="H1963" i="9"/>
  <c r="H1962" i="9"/>
  <c r="H1961" i="9"/>
  <c r="H1960" i="9"/>
  <c r="H1959" i="9"/>
  <c r="H1958" i="9"/>
  <c r="H1957" i="9"/>
  <c r="H1956" i="9"/>
  <c r="H1955" i="9"/>
  <c r="H1954" i="9"/>
  <c r="H1953" i="9"/>
  <c r="H1952" i="9"/>
  <c r="H1951" i="9"/>
  <c r="H1950" i="9"/>
  <c r="H1949" i="9"/>
  <c r="H1948" i="9"/>
  <c r="H1947" i="9"/>
  <c r="H1946" i="9"/>
  <c r="H1945" i="9"/>
  <c r="H1944" i="9"/>
  <c r="H1943" i="9"/>
  <c r="H1942" i="9"/>
  <c r="H1941" i="9"/>
  <c r="H1940" i="9"/>
  <c r="H1939" i="9"/>
  <c r="H1938" i="9"/>
  <c r="H1937" i="9"/>
  <c r="H1936" i="9"/>
  <c r="H1935" i="9"/>
  <c r="H1934" i="9"/>
  <c r="H1933" i="9"/>
  <c r="H1932" i="9"/>
  <c r="H1931" i="9"/>
  <c r="H1930" i="9"/>
  <c r="H1929" i="9"/>
  <c r="H1928" i="9"/>
  <c r="H1927" i="9"/>
  <c r="H1926" i="9"/>
  <c r="H1925" i="9"/>
  <c r="H1924" i="9"/>
  <c r="H1923" i="9"/>
  <c r="H1922" i="9"/>
  <c r="H1921" i="9"/>
  <c r="H1920" i="9"/>
  <c r="H1919" i="9"/>
  <c r="H1918" i="9"/>
  <c r="H1917" i="9"/>
  <c r="H1916" i="9"/>
  <c r="H1915" i="9"/>
  <c r="H1914" i="9"/>
  <c r="H1913" i="9"/>
  <c r="H1912" i="9"/>
  <c r="H1911" i="9"/>
  <c r="H1910" i="9"/>
  <c r="H1909" i="9"/>
  <c r="H1908" i="9"/>
  <c r="H1907" i="9"/>
  <c r="H1906" i="9"/>
  <c r="H1905" i="9"/>
  <c r="H1904" i="9"/>
  <c r="H1903" i="9"/>
  <c r="H1902" i="9"/>
  <c r="H1901" i="9"/>
  <c r="H1900" i="9"/>
  <c r="H1899" i="9"/>
  <c r="H1898" i="9"/>
  <c r="H1897" i="9"/>
  <c r="H1896" i="9"/>
  <c r="H1895" i="9"/>
  <c r="H1894" i="9"/>
  <c r="H1893" i="9"/>
  <c r="H1892" i="9"/>
  <c r="H1891" i="9"/>
  <c r="H1890" i="9"/>
  <c r="H1889" i="9"/>
  <c r="H1888" i="9"/>
  <c r="H1887" i="9"/>
  <c r="H1886" i="9"/>
  <c r="H1885" i="9"/>
  <c r="H1884" i="9"/>
  <c r="H1883" i="9"/>
  <c r="H1882" i="9"/>
  <c r="H1881" i="9"/>
  <c r="H1880" i="9"/>
  <c r="H1879" i="9"/>
  <c r="H1878" i="9"/>
  <c r="H1877" i="9"/>
  <c r="H1876" i="9"/>
  <c r="H1875" i="9"/>
  <c r="H1874" i="9"/>
  <c r="H1873" i="9"/>
  <c r="H1872" i="9"/>
  <c r="H1871" i="9"/>
  <c r="H1870" i="9"/>
  <c r="H1869" i="9"/>
  <c r="H1868" i="9"/>
  <c r="H1867" i="9"/>
  <c r="H1866" i="9"/>
  <c r="H1865" i="9"/>
  <c r="H1864" i="9"/>
  <c r="H1863" i="9"/>
  <c r="H1862" i="9"/>
  <c r="H1861" i="9"/>
  <c r="H1860" i="9"/>
  <c r="H1859" i="9"/>
  <c r="H1858" i="9"/>
  <c r="H1857" i="9"/>
  <c r="H1856" i="9"/>
  <c r="H1855" i="9"/>
  <c r="H1854" i="9"/>
  <c r="H1853" i="9"/>
  <c r="H1852" i="9"/>
  <c r="H1851" i="9"/>
  <c r="H1850" i="9"/>
  <c r="H1849" i="9"/>
  <c r="H1848" i="9"/>
  <c r="H1847" i="9"/>
  <c r="H1846" i="9"/>
  <c r="H1845" i="9"/>
  <c r="H1844" i="9"/>
  <c r="H1843" i="9"/>
  <c r="H1842" i="9"/>
  <c r="H1841" i="9"/>
  <c r="H1840" i="9"/>
  <c r="H1839" i="9"/>
  <c r="H1838" i="9"/>
  <c r="H1837" i="9"/>
  <c r="H1836" i="9"/>
  <c r="H1835" i="9"/>
  <c r="H1834" i="9"/>
  <c r="H1833" i="9"/>
  <c r="H1832" i="9"/>
  <c r="H1831" i="9"/>
  <c r="H1830" i="9"/>
  <c r="H1829" i="9"/>
  <c r="H1828" i="9"/>
  <c r="H1827" i="9"/>
  <c r="H1826" i="9"/>
  <c r="H1825" i="9"/>
  <c r="H1824" i="9"/>
  <c r="H1823" i="9"/>
  <c r="H1822" i="9"/>
  <c r="H1821" i="9"/>
  <c r="H1820" i="9"/>
  <c r="H1819" i="9"/>
  <c r="H1818" i="9"/>
  <c r="H1817" i="9"/>
  <c r="H1816" i="9"/>
  <c r="H1815" i="9"/>
  <c r="H1814" i="9"/>
  <c r="H1813" i="9"/>
  <c r="H1812" i="9"/>
  <c r="H1811" i="9"/>
  <c r="H1810" i="9"/>
  <c r="H1809" i="9"/>
  <c r="H1808" i="9"/>
  <c r="H1807" i="9"/>
  <c r="H1806" i="9"/>
  <c r="H1805" i="9"/>
  <c r="H1804" i="9"/>
  <c r="H1803" i="9"/>
  <c r="H1802" i="9"/>
  <c r="H1801" i="9"/>
  <c r="H1800" i="9"/>
  <c r="H1799" i="9"/>
  <c r="H1798" i="9"/>
  <c r="H1797" i="9"/>
  <c r="H1796" i="9"/>
  <c r="H1795" i="9"/>
  <c r="H1794" i="9"/>
  <c r="H1793" i="9"/>
  <c r="H1792" i="9"/>
  <c r="H1791" i="9"/>
  <c r="H1790" i="9"/>
  <c r="H1789" i="9"/>
  <c r="H1788" i="9"/>
  <c r="H1787" i="9"/>
  <c r="H1786" i="9"/>
  <c r="H1785" i="9"/>
  <c r="H1784" i="9"/>
  <c r="H1783" i="9"/>
  <c r="H1782" i="9"/>
  <c r="H1781" i="9"/>
  <c r="H1780" i="9"/>
  <c r="H1779" i="9"/>
  <c r="H1778" i="9"/>
  <c r="H1777" i="9"/>
  <c r="H1776" i="9"/>
  <c r="H1775" i="9"/>
  <c r="H1774" i="9"/>
  <c r="H1773" i="9"/>
  <c r="H1772" i="9"/>
  <c r="H1771" i="9"/>
  <c r="H1770" i="9"/>
  <c r="H1769" i="9"/>
  <c r="H1768" i="9"/>
  <c r="H1767" i="9"/>
  <c r="H1766" i="9"/>
  <c r="H1765" i="9"/>
  <c r="H1764" i="9"/>
  <c r="H1763" i="9"/>
  <c r="H1762" i="9"/>
  <c r="H1761" i="9"/>
  <c r="H1760" i="9"/>
  <c r="H1759" i="9"/>
  <c r="H1758" i="9"/>
  <c r="H1757" i="9"/>
  <c r="H1756" i="9"/>
  <c r="H1755" i="9"/>
  <c r="H1754" i="9"/>
  <c r="H1753" i="9"/>
  <c r="H1752" i="9"/>
  <c r="H1751" i="9"/>
  <c r="H1750" i="9"/>
  <c r="H1749" i="9"/>
  <c r="H1748" i="9"/>
  <c r="H1747" i="9"/>
  <c r="H1746" i="9"/>
  <c r="H1745" i="9"/>
  <c r="H1744" i="9"/>
  <c r="H1743" i="9"/>
  <c r="H1742" i="9"/>
  <c r="H1741" i="9"/>
  <c r="H1740" i="9"/>
  <c r="H1739" i="9"/>
  <c r="H1738" i="9"/>
  <c r="H1737" i="9"/>
  <c r="H1736" i="9"/>
  <c r="H1735" i="9"/>
  <c r="H1734" i="9"/>
  <c r="H1733" i="9"/>
  <c r="H1732" i="9"/>
  <c r="H1731" i="9"/>
  <c r="H1730" i="9"/>
  <c r="H1729" i="9"/>
  <c r="H1728" i="9"/>
  <c r="H1727" i="9"/>
  <c r="H1726" i="9"/>
  <c r="H1725" i="9"/>
  <c r="H1724" i="9"/>
  <c r="H1723" i="9"/>
  <c r="H1722" i="9"/>
  <c r="H1721" i="9"/>
  <c r="H1720" i="9"/>
  <c r="H1719" i="9"/>
  <c r="H1718" i="9"/>
  <c r="H1717" i="9"/>
  <c r="H1716" i="9"/>
  <c r="H1715" i="9"/>
  <c r="H1714" i="9"/>
  <c r="H1713" i="9"/>
  <c r="H1712" i="9"/>
  <c r="H1711" i="9"/>
  <c r="H1710" i="9"/>
  <c r="H1709" i="9"/>
  <c r="H1708" i="9"/>
  <c r="H1707" i="9"/>
  <c r="H1706" i="9"/>
  <c r="H1705" i="9"/>
  <c r="H1704" i="9"/>
  <c r="H1703" i="9"/>
  <c r="H1702" i="9"/>
  <c r="H1701" i="9"/>
  <c r="H1700" i="9"/>
  <c r="H1699" i="9"/>
  <c r="H1698" i="9"/>
  <c r="H1697" i="9"/>
  <c r="H1696" i="9"/>
  <c r="H1695" i="9"/>
  <c r="H1694" i="9"/>
  <c r="H1693" i="9"/>
  <c r="H1692" i="9"/>
  <c r="H1691" i="9"/>
  <c r="H1690" i="9"/>
  <c r="H1689" i="9"/>
  <c r="H1688" i="9"/>
  <c r="H1687" i="9"/>
  <c r="H1686" i="9"/>
  <c r="H1685" i="9"/>
  <c r="H1684" i="9"/>
  <c r="H1683" i="9"/>
  <c r="H1682" i="9"/>
  <c r="H1681" i="9"/>
  <c r="H1680" i="9"/>
  <c r="H1679" i="9"/>
  <c r="H1678" i="9"/>
  <c r="H1677" i="9"/>
  <c r="H1676" i="9"/>
  <c r="H1675" i="9"/>
  <c r="H1674" i="9"/>
  <c r="H1673" i="9"/>
  <c r="H1672" i="9"/>
  <c r="H1671" i="9"/>
  <c r="H1670" i="9"/>
  <c r="H1669" i="9"/>
  <c r="H1668" i="9"/>
  <c r="H1667" i="9"/>
  <c r="H1666" i="9"/>
  <c r="H1665" i="9"/>
  <c r="H1664" i="9"/>
  <c r="H1663" i="9"/>
  <c r="H1662" i="9"/>
  <c r="H1661" i="9"/>
  <c r="H1660" i="9"/>
  <c r="H1659" i="9"/>
  <c r="H1658" i="9"/>
  <c r="H1657" i="9"/>
  <c r="H1656" i="9"/>
  <c r="H1655" i="9"/>
  <c r="H1654" i="9"/>
  <c r="H1653" i="9"/>
  <c r="H1652" i="9"/>
  <c r="H1651" i="9"/>
  <c r="H1650" i="9"/>
  <c r="H1649" i="9"/>
  <c r="H1648" i="9"/>
  <c r="H1647" i="9"/>
  <c r="H1646" i="9"/>
  <c r="H1645" i="9"/>
  <c r="H1644" i="9"/>
  <c r="H1643" i="9"/>
  <c r="H1642" i="9"/>
  <c r="H1641" i="9"/>
  <c r="H1640" i="9"/>
  <c r="H1639" i="9"/>
  <c r="H1638" i="9"/>
  <c r="H1637" i="9"/>
  <c r="H1636" i="9"/>
  <c r="H1635" i="9"/>
  <c r="H1634" i="9"/>
  <c r="H1633" i="9"/>
  <c r="H1632" i="9"/>
  <c r="H1631" i="9"/>
  <c r="H1630" i="9"/>
  <c r="H1629" i="9"/>
  <c r="H1628" i="9"/>
  <c r="H1627" i="9"/>
  <c r="H1626" i="9"/>
  <c r="H1625" i="9"/>
  <c r="H1624" i="9"/>
  <c r="H1623" i="9"/>
  <c r="H1622" i="9"/>
  <c r="H1621" i="9"/>
  <c r="H1620" i="9"/>
  <c r="H1619" i="9"/>
  <c r="H1618" i="9"/>
  <c r="H1617" i="9"/>
  <c r="H1616" i="9"/>
  <c r="H1615" i="9"/>
  <c r="H1614" i="9"/>
  <c r="H1613" i="9"/>
  <c r="H1612" i="9"/>
  <c r="H1611" i="9"/>
  <c r="H1610" i="9"/>
  <c r="H1609" i="9"/>
  <c r="H1608" i="9"/>
  <c r="H1607" i="9"/>
  <c r="H1606" i="9"/>
  <c r="H1605" i="9"/>
  <c r="H1604" i="9"/>
  <c r="H1603" i="9"/>
  <c r="H1602" i="9"/>
  <c r="H1601" i="9"/>
  <c r="H1600" i="9"/>
  <c r="H1599" i="9"/>
  <c r="H1598" i="9"/>
  <c r="H1597" i="9"/>
  <c r="H1596" i="9"/>
  <c r="H1595" i="9"/>
  <c r="H1594" i="9"/>
  <c r="H1593" i="9"/>
  <c r="H1592" i="9"/>
  <c r="H1591" i="9"/>
  <c r="H1590" i="9"/>
  <c r="H1589" i="9"/>
  <c r="H1588" i="9"/>
  <c r="H1587" i="9"/>
  <c r="H1586" i="9"/>
  <c r="H1585" i="9"/>
  <c r="H1584" i="9"/>
  <c r="H1583" i="9"/>
  <c r="H1582" i="9"/>
  <c r="H1581" i="9"/>
  <c r="H1580" i="9"/>
  <c r="H1579" i="9"/>
  <c r="H1578" i="9"/>
  <c r="H1577" i="9"/>
  <c r="H1576" i="9"/>
  <c r="H1575" i="9"/>
  <c r="H1574" i="9"/>
  <c r="H1573" i="9"/>
  <c r="H1572" i="9"/>
  <c r="H1571" i="9"/>
  <c r="H1570" i="9"/>
  <c r="H1569" i="9"/>
  <c r="H1568" i="9"/>
  <c r="H1567" i="9"/>
  <c r="H1566" i="9"/>
  <c r="H1565" i="9"/>
  <c r="H1564" i="9"/>
  <c r="H1563" i="9"/>
  <c r="H1562" i="9"/>
  <c r="H1561" i="9"/>
  <c r="H1560" i="9"/>
  <c r="H1559" i="9"/>
  <c r="H1558" i="9"/>
  <c r="H1557" i="9"/>
  <c r="H1556" i="9"/>
  <c r="H1555" i="9"/>
  <c r="H1554" i="9"/>
  <c r="H1553" i="9"/>
  <c r="H1552" i="9"/>
  <c r="H1551" i="9"/>
  <c r="H1550" i="9"/>
  <c r="H1549" i="9"/>
  <c r="H1548" i="9"/>
  <c r="H1547" i="9"/>
  <c r="H1546" i="9"/>
  <c r="H1545" i="9"/>
  <c r="H1544" i="9"/>
  <c r="H1543" i="9"/>
  <c r="H1542" i="9"/>
  <c r="H1541" i="9"/>
  <c r="H1540" i="9"/>
  <c r="H1539" i="9"/>
  <c r="H1538" i="9"/>
  <c r="H1537" i="9"/>
  <c r="H1536" i="9"/>
  <c r="H1535" i="9"/>
  <c r="H1534" i="9"/>
  <c r="H1533" i="9"/>
  <c r="H1532" i="9"/>
  <c r="H1531" i="9"/>
  <c r="H1530" i="9"/>
  <c r="H1529" i="9"/>
  <c r="H1528" i="9"/>
  <c r="H1527" i="9"/>
  <c r="H1526" i="9"/>
  <c r="H1525" i="9"/>
  <c r="H1524" i="9"/>
  <c r="H1523" i="9"/>
  <c r="H1522" i="9"/>
  <c r="H1521" i="9"/>
  <c r="H1520" i="9"/>
  <c r="H1519" i="9"/>
  <c r="H1518" i="9"/>
  <c r="H1517" i="9"/>
  <c r="H1516" i="9"/>
  <c r="H1515" i="9"/>
  <c r="H1514" i="9"/>
  <c r="H1513" i="9"/>
  <c r="H1512" i="9"/>
  <c r="H1511" i="9"/>
  <c r="H1510" i="9"/>
  <c r="H1509" i="9"/>
  <c r="H1508" i="9"/>
  <c r="H1507" i="9"/>
  <c r="H1506" i="9"/>
  <c r="H1505" i="9"/>
  <c r="H1504" i="9"/>
  <c r="H1503" i="9"/>
  <c r="H1502" i="9"/>
  <c r="H1501" i="9"/>
  <c r="H1500" i="9"/>
  <c r="H1499" i="9"/>
  <c r="H1498" i="9"/>
  <c r="H1497" i="9"/>
  <c r="H1496" i="9"/>
  <c r="H1495" i="9"/>
  <c r="H1494" i="9"/>
  <c r="H1493" i="9"/>
  <c r="H1492" i="9"/>
  <c r="H1491" i="9"/>
  <c r="H1490" i="9"/>
  <c r="H1489" i="9"/>
  <c r="H1488" i="9"/>
  <c r="H1487" i="9"/>
  <c r="H1486" i="9"/>
  <c r="H1485" i="9"/>
  <c r="H1484" i="9"/>
  <c r="H1483" i="9"/>
  <c r="H1482" i="9"/>
  <c r="H1481" i="9"/>
  <c r="H1480" i="9"/>
  <c r="H1479" i="9"/>
  <c r="H1478" i="9"/>
  <c r="H1477" i="9"/>
  <c r="H1476" i="9"/>
  <c r="H1475" i="9"/>
  <c r="H1474" i="9"/>
  <c r="H1473" i="9"/>
  <c r="H1472" i="9"/>
  <c r="H1471" i="9"/>
  <c r="H1470" i="9"/>
  <c r="H1469" i="9"/>
  <c r="H1468" i="9"/>
  <c r="H1467" i="9"/>
  <c r="H1466" i="9"/>
  <c r="H1465" i="9"/>
  <c r="H1464" i="9"/>
  <c r="H1463" i="9"/>
  <c r="H1462" i="9"/>
  <c r="H1461" i="9"/>
  <c r="H1460" i="9"/>
  <c r="H1459" i="9"/>
  <c r="H1458" i="9"/>
  <c r="H1457" i="9"/>
  <c r="H1456" i="9"/>
  <c r="H1455" i="9"/>
  <c r="H1454" i="9"/>
  <c r="H1453" i="9"/>
  <c r="H1452" i="9"/>
  <c r="H1451" i="9"/>
  <c r="H1450" i="9"/>
  <c r="H1449" i="9"/>
  <c r="H1448" i="9"/>
  <c r="H1447" i="9"/>
  <c r="H1446" i="9"/>
  <c r="H1445" i="9"/>
  <c r="H1444" i="9"/>
  <c r="H1443" i="9"/>
  <c r="H1442" i="9"/>
  <c r="H1441" i="9"/>
  <c r="H1440" i="9"/>
  <c r="H1439" i="9"/>
  <c r="H1438" i="9"/>
  <c r="H1437" i="9"/>
  <c r="H1436" i="9"/>
  <c r="H1435" i="9"/>
  <c r="H1434" i="9"/>
  <c r="H1433" i="9"/>
  <c r="H1432" i="9"/>
  <c r="H1431" i="9"/>
  <c r="H1430" i="9"/>
  <c r="H1429" i="9"/>
  <c r="H1428" i="9"/>
  <c r="H1427" i="9"/>
  <c r="H1426" i="9"/>
  <c r="H1425" i="9"/>
  <c r="H1424" i="9"/>
  <c r="H1423" i="9"/>
  <c r="H1422" i="9"/>
  <c r="H1421" i="9"/>
  <c r="H1420" i="9"/>
  <c r="H1419" i="9"/>
  <c r="H1418" i="9"/>
  <c r="H1417" i="9"/>
  <c r="H1416" i="9"/>
  <c r="H1415" i="9"/>
  <c r="H1414" i="9"/>
  <c r="H1413" i="9"/>
  <c r="H1412" i="9"/>
  <c r="H1411" i="9"/>
  <c r="H1410" i="9"/>
  <c r="H1409" i="9"/>
  <c r="H1408" i="9"/>
  <c r="H1407" i="9"/>
  <c r="H1406" i="9"/>
  <c r="H1405" i="9"/>
  <c r="H1404" i="9"/>
  <c r="H1403" i="9"/>
  <c r="H1402" i="9"/>
  <c r="H1401" i="9"/>
  <c r="H1400" i="9"/>
  <c r="H1399" i="9"/>
  <c r="H1398" i="9"/>
  <c r="H1397" i="9"/>
  <c r="H1396" i="9"/>
  <c r="H1395" i="9"/>
  <c r="H1394" i="9"/>
  <c r="H1393" i="9"/>
  <c r="H1392" i="9"/>
  <c r="H1391" i="9"/>
  <c r="H1390" i="9"/>
  <c r="H1389" i="9"/>
  <c r="H1388" i="9"/>
  <c r="H1387" i="9"/>
  <c r="H1386" i="9"/>
  <c r="H1385" i="9"/>
  <c r="H1384" i="9"/>
  <c r="H1383" i="9"/>
  <c r="H1382" i="9"/>
  <c r="H1381" i="9"/>
  <c r="H1380" i="9"/>
  <c r="H1379" i="9"/>
  <c r="H1378" i="9"/>
  <c r="H1377" i="9"/>
  <c r="H1376" i="9"/>
  <c r="H1375" i="9"/>
  <c r="H1374" i="9"/>
  <c r="H1373" i="9"/>
  <c r="H1372" i="9"/>
  <c r="H1371" i="9"/>
  <c r="H1370" i="9"/>
  <c r="H1369" i="9"/>
  <c r="H1368" i="9"/>
  <c r="H1367" i="9"/>
  <c r="H1366" i="9"/>
  <c r="H1365" i="9"/>
  <c r="H1364" i="9"/>
  <c r="H1363" i="9"/>
  <c r="H1362" i="9"/>
  <c r="H1361" i="9"/>
  <c r="H1360" i="9"/>
  <c r="H1359" i="9"/>
  <c r="H1358" i="9"/>
  <c r="H1357" i="9"/>
  <c r="H1356" i="9"/>
  <c r="H1355" i="9"/>
  <c r="H1354" i="9"/>
  <c r="H1353" i="9"/>
  <c r="H1352" i="9"/>
  <c r="H1351" i="9"/>
  <c r="H1350" i="9"/>
  <c r="H1349" i="9"/>
  <c r="H1348" i="9"/>
  <c r="H1347" i="9"/>
  <c r="H1346" i="9"/>
  <c r="H1345" i="9"/>
  <c r="H1344" i="9"/>
  <c r="H1343" i="9"/>
  <c r="H1342" i="9"/>
  <c r="H1341" i="9"/>
  <c r="H1340" i="9"/>
  <c r="H1339" i="9"/>
  <c r="H1338" i="9"/>
  <c r="H1337" i="9"/>
  <c r="H1336" i="9"/>
  <c r="H1335" i="9"/>
  <c r="H1334" i="9"/>
  <c r="H1333" i="9"/>
  <c r="H1332" i="9"/>
  <c r="H1331" i="9"/>
  <c r="H1330" i="9"/>
  <c r="H1329" i="9"/>
  <c r="H1328" i="9"/>
  <c r="H1327" i="9"/>
  <c r="H1326" i="9"/>
  <c r="H1325" i="9"/>
  <c r="H1324" i="9"/>
  <c r="H1323" i="9"/>
  <c r="H1322" i="9"/>
  <c r="H1321" i="9"/>
  <c r="H1320" i="9"/>
  <c r="H1319" i="9"/>
  <c r="H1318" i="9"/>
  <c r="H1317" i="9"/>
  <c r="H1316" i="9"/>
  <c r="H1315" i="9"/>
  <c r="H1314" i="9"/>
  <c r="H1313" i="9"/>
  <c r="H1312" i="9"/>
  <c r="H1311" i="9"/>
  <c r="H1310" i="9"/>
  <c r="H1309" i="9"/>
  <c r="H1308" i="9"/>
  <c r="H1307" i="9"/>
  <c r="H1306" i="9"/>
  <c r="H1305" i="9"/>
  <c r="H1304" i="9"/>
  <c r="H1303" i="9"/>
  <c r="H1302" i="9"/>
  <c r="H1301" i="9"/>
  <c r="H1300" i="9"/>
  <c r="H1299" i="9"/>
  <c r="H1298" i="9"/>
  <c r="H1297" i="9"/>
  <c r="H1296" i="9"/>
  <c r="H1295" i="9"/>
  <c r="H1294" i="9"/>
  <c r="H1293" i="9"/>
  <c r="H1292" i="9"/>
  <c r="H1291" i="9"/>
  <c r="H1290" i="9"/>
  <c r="H1289" i="9"/>
  <c r="H1288" i="9"/>
  <c r="H1287" i="9"/>
  <c r="H1286" i="9"/>
  <c r="H1285" i="9"/>
  <c r="H1284" i="9"/>
  <c r="H1283" i="9"/>
  <c r="H1282" i="9"/>
  <c r="H1281" i="9"/>
  <c r="H1280" i="9"/>
  <c r="H1279" i="9"/>
  <c r="H1278" i="9"/>
  <c r="H1277" i="9"/>
  <c r="H1276" i="9"/>
  <c r="H1275" i="9"/>
  <c r="H1274" i="9"/>
  <c r="H1273" i="9"/>
  <c r="H1272" i="9"/>
  <c r="H1271" i="9"/>
  <c r="H1270" i="9"/>
  <c r="H1269" i="9"/>
  <c r="H1268" i="9"/>
  <c r="H1267" i="9"/>
  <c r="H1266" i="9"/>
  <c r="H1265" i="9"/>
  <c r="H1264" i="9"/>
  <c r="H1263" i="9"/>
  <c r="H1262" i="9"/>
  <c r="H1261" i="9"/>
  <c r="H1260" i="9"/>
  <c r="H1259" i="9"/>
  <c r="H1258" i="9"/>
  <c r="H1257" i="9"/>
  <c r="H1256" i="9"/>
  <c r="H1255" i="9"/>
  <c r="H1254" i="9"/>
  <c r="H1253" i="9"/>
  <c r="H1252" i="9"/>
  <c r="H1251" i="9"/>
  <c r="H1250" i="9"/>
  <c r="H1249" i="9"/>
  <c r="H1248" i="9"/>
  <c r="H1247" i="9"/>
  <c r="H1246" i="9"/>
  <c r="H1245" i="9"/>
  <c r="H1244" i="9"/>
  <c r="H1243" i="9"/>
  <c r="H1242" i="9"/>
  <c r="H1241" i="9"/>
  <c r="H1240" i="9"/>
  <c r="H1239" i="9"/>
  <c r="H1238" i="9"/>
  <c r="H1237" i="9"/>
  <c r="H1236" i="9"/>
  <c r="H1235" i="9"/>
  <c r="H1234" i="9"/>
  <c r="H1233" i="9"/>
  <c r="H1232" i="9"/>
  <c r="H1231" i="9"/>
  <c r="H1230" i="9"/>
  <c r="H1229" i="9"/>
  <c r="H1228" i="9"/>
  <c r="H1227" i="9"/>
  <c r="H1226" i="9"/>
  <c r="H1225" i="9"/>
  <c r="H1224" i="9"/>
  <c r="H1223" i="9"/>
  <c r="H1222" i="9"/>
  <c r="H1221" i="9"/>
  <c r="H1220" i="9"/>
  <c r="H1219" i="9"/>
  <c r="H1218" i="9"/>
  <c r="H1217" i="9"/>
  <c r="H1216" i="9"/>
  <c r="H1215" i="9"/>
  <c r="H1214" i="9"/>
  <c r="H1213" i="9"/>
  <c r="H1212" i="9"/>
  <c r="H1211" i="9"/>
  <c r="H1210" i="9"/>
  <c r="H1209" i="9"/>
  <c r="H1208" i="9"/>
  <c r="H1207" i="9"/>
  <c r="H1206" i="9"/>
  <c r="H1205" i="9"/>
  <c r="H1204" i="9"/>
  <c r="H1203" i="9"/>
  <c r="H1202" i="9"/>
  <c r="H1201" i="9"/>
  <c r="H1200" i="9"/>
  <c r="H1199" i="9"/>
  <c r="H1198" i="9"/>
  <c r="H1197" i="9"/>
  <c r="H1196" i="9"/>
  <c r="H1195" i="9"/>
  <c r="H1194" i="9"/>
  <c r="H1193" i="9"/>
  <c r="H1192" i="9"/>
  <c r="H1191" i="9"/>
  <c r="H1190" i="9"/>
  <c r="H1189" i="9"/>
  <c r="H1188" i="9"/>
  <c r="H1187" i="9"/>
  <c r="H1186" i="9"/>
  <c r="H1185" i="9"/>
  <c r="H1184" i="9"/>
  <c r="H1183" i="9"/>
  <c r="H1182" i="9"/>
  <c r="H1181" i="9"/>
  <c r="H1180" i="9"/>
  <c r="H1179" i="9"/>
  <c r="H1178" i="9"/>
  <c r="H1177" i="9"/>
  <c r="H1176" i="9"/>
  <c r="H1175" i="9"/>
  <c r="H1174" i="9"/>
  <c r="H1173" i="9"/>
  <c r="H1172" i="9"/>
  <c r="H1171" i="9"/>
  <c r="H1170" i="9"/>
  <c r="H1169" i="9"/>
  <c r="H1168" i="9"/>
  <c r="H1167" i="9"/>
  <c r="H1166" i="9"/>
  <c r="H1165" i="9"/>
  <c r="H1164" i="9"/>
  <c r="H1163" i="9"/>
  <c r="H1162" i="9"/>
  <c r="H1161" i="9"/>
  <c r="H1160" i="9"/>
  <c r="H1159" i="9"/>
  <c r="H1158" i="9"/>
  <c r="H1157" i="9"/>
  <c r="H1156" i="9"/>
  <c r="H1155" i="9"/>
  <c r="H1154" i="9"/>
  <c r="H1153" i="9"/>
  <c r="H1152" i="9"/>
  <c r="H1151" i="9"/>
  <c r="H1150" i="9"/>
  <c r="H1149" i="9"/>
  <c r="H1148" i="9"/>
  <c r="H1147" i="9"/>
  <c r="H1146" i="9"/>
  <c r="H1145" i="9"/>
  <c r="H1144" i="9"/>
  <c r="H1143" i="9"/>
  <c r="H1142" i="9"/>
  <c r="H1141" i="9"/>
  <c r="H1140" i="9"/>
  <c r="H1139" i="9"/>
  <c r="H1138" i="9"/>
  <c r="H1137" i="9"/>
  <c r="H1136" i="9"/>
  <c r="H1135" i="9"/>
  <c r="H1134" i="9"/>
  <c r="H1133" i="9"/>
  <c r="H1132" i="9"/>
  <c r="H1131" i="9"/>
  <c r="H1130" i="9"/>
  <c r="H1129" i="9"/>
  <c r="H1128" i="9"/>
  <c r="H1127" i="9"/>
  <c r="H1126" i="9"/>
  <c r="H1125" i="9"/>
  <c r="H1124" i="9"/>
  <c r="H1123" i="9"/>
  <c r="H1122" i="9"/>
  <c r="H1121" i="9"/>
  <c r="H1120" i="9"/>
  <c r="H1119" i="9"/>
  <c r="H1118" i="9"/>
  <c r="H1117" i="9"/>
  <c r="H1116" i="9"/>
  <c r="H1115" i="9"/>
  <c r="H1114" i="9"/>
  <c r="H1113" i="9"/>
  <c r="H1112" i="9"/>
  <c r="H1111" i="9"/>
  <c r="H1110" i="9"/>
  <c r="H1109" i="9"/>
  <c r="H1108" i="9"/>
  <c r="H1107" i="9"/>
  <c r="H1106" i="9"/>
  <c r="H1105" i="9"/>
  <c r="H1104" i="9"/>
  <c r="H1103" i="9"/>
  <c r="H1102" i="9"/>
  <c r="H1101" i="9"/>
  <c r="H1100" i="9"/>
  <c r="H1099" i="9"/>
  <c r="H1098" i="9"/>
  <c r="H1097" i="9"/>
  <c r="H1096" i="9"/>
  <c r="H1095" i="9"/>
  <c r="H1094" i="9"/>
  <c r="H1093" i="9"/>
  <c r="H1092" i="9"/>
  <c r="H1091" i="9"/>
  <c r="H1090" i="9"/>
  <c r="H1089" i="9"/>
  <c r="H1088" i="9"/>
  <c r="H1087" i="9"/>
  <c r="H1086" i="9"/>
  <c r="H1085" i="9"/>
  <c r="H1084" i="9"/>
  <c r="H1083" i="9"/>
  <c r="H1082" i="9"/>
  <c r="H1081" i="9"/>
  <c r="H1080" i="9"/>
  <c r="H1079" i="9"/>
  <c r="H1078" i="9"/>
  <c r="H1077" i="9"/>
  <c r="H1076" i="9"/>
  <c r="H1075" i="9"/>
  <c r="H1074" i="9"/>
  <c r="H1073" i="9"/>
  <c r="H1072" i="9"/>
  <c r="H1071" i="9"/>
  <c r="H1070" i="9"/>
  <c r="H1069" i="9"/>
  <c r="H1068" i="9"/>
  <c r="H1067" i="9"/>
  <c r="H1066" i="9"/>
  <c r="H1065" i="9"/>
  <c r="H1064" i="9"/>
  <c r="H1063" i="9"/>
  <c r="H1062" i="9"/>
  <c r="H1061" i="9"/>
  <c r="H1060" i="9"/>
  <c r="H1059" i="9"/>
  <c r="H1058" i="9"/>
  <c r="H1057" i="9"/>
  <c r="H1056" i="9"/>
  <c r="H1055" i="9"/>
  <c r="H1054" i="9"/>
  <c r="H1053" i="9"/>
  <c r="H1052" i="9"/>
  <c r="H1051" i="9"/>
  <c r="H1050" i="9"/>
  <c r="H1049" i="9"/>
  <c r="H1048" i="9"/>
  <c r="H1047" i="9"/>
  <c r="H1046" i="9"/>
  <c r="H1045" i="9"/>
  <c r="H1044" i="9"/>
  <c r="H1043" i="9"/>
  <c r="H1042" i="9"/>
  <c r="H1041" i="9"/>
  <c r="H1040" i="9"/>
  <c r="H1039" i="9"/>
  <c r="H1038" i="9"/>
  <c r="H1037" i="9"/>
  <c r="H1036" i="9"/>
  <c r="H1035" i="9"/>
  <c r="H1034" i="9"/>
  <c r="H1033" i="9"/>
  <c r="H1032" i="9"/>
  <c r="H1031" i="9"/>
  <c r="H1030" i="9"/>
  <c r="H1029" i="9"/>
  <c r="H1028" i="9"/>
  <c r="H1027" i="9"/>
  <c r="H1026" i="9"/>
  <c r="H1025" i="9"/>
  <c r="H1024" i="9"/>
  <c r="H1023" i="9"/>
  <c r="H1022" i="9"/>
  <c r="H1021" i="9"/>
  <c r="H1020" i="9"/>
  <c r="H1019" i="9"/>
  <c r="H1018" i="9"/>
  <c r="H1017" i="9"/>
  <c r="H1016" i="9"/>
  <c r="H1015" i="9"/>
  <c r="H1014" i="9"/>
  <c r="H1013" i="9"/>
  <c r="H1012" i="9"/>
  <c r="H1011" i="9"/>
  <c r="H1010" i="9"/>
  <c r="H1009" i="9"/>
  <c r="H1008" i="9"/>
  <c r="H1007" i="9"/>
  <c r="H1006" i="9"/>
  <c r="H1005" i="9"/>
  <c r="H1004" i="9"/>
  <c r="H1003" i="9"/>
  <c r="H1002" i="9"/>
  <c r="H1001" i="9"/>
  <c r="H1000" i="9"/>
  <c r="H999" i="9"/>
  <c r="H998" i="9"/>
  <c r="H997" i="9"/>
  <c r="H996" i="9"/>
  <c r="H995" i="9"/>
  <c r="H994" i="9"/>
  <c r="H993" i="9"/>
  <c r="H992" i="9"/>
  <c r="H991" i="9"/>
  <c r="H990" i="9"/>
  <c r="H989" i="9"/>
  <c r="H988" i="9"/>
  <c r="H987" i="9"/>
  <c r="H986" i="9"/>
  <c r="H985" i="9"/>
  <c r="H984" i="9"/>
  <c r="H983" i="9"/>
  <c r="H982" i="9"/>
  <c r="H981" i="9"/>
  <c r="H980" i="9"/>
  <c r="H979" i="9"/>
  <c r="H978" i="9"/>
  <c r="H977" i="9"/>
  <c r="H976" i="9"/>
  <c r="H975" i="9"/>
  <c r="H974" i="9"/>
  <c r="H973" i="9"/>
  <c r="H972" i="9"/>
  <c r="H971" i="9"/>
  <c r="H970" i="9"/>
  <c r="H969" i="9"/>
  <c r="H968" i="9"/>
  <c r="H967" i="9"/>
  <c r="H966" i="9"/>
  <c r="H965" i="9"/>
  <c r="H964" i="9"/>
  <c r="H963" i="9"/>
  <c r="H962" i="9"/>
  <c r="H961" i="9"/>
  <c r="H960" i="9"/>
  <c r="H959" i="9"/>
  <c r="H958" i="9"/>
  <c r="H957" i="9"/>
  <c r="H956" i="9"/>
  <c r="H955" i="9"/>
  <c r="H954" i="9"/>
  <c r="H953" i="9"/>
  <c r="H952" i="9"/>
  <c r="H951" i="9"/>
  <c r="H950" i="9"/>
  <c r="H949" i="9"/>
  <c r="H948" i="9"/>
  <c r="H947" i="9"/>
  <c r="H946" i="9"/>
  <c r="H945" i="9"/>
  <c r="H944" i="9"/>
  <c r="H943" i="9"/>
  <c r="H942" i="9"/>
  <c r="H941" i="9"/>
  <c r="H940" i="9"/>
  <c r="H939" i="9"/>
  <c r="H938" i="9"/>
  <c r="H937" i="9"/>
  <c r="H936" i="9"/>
  <c r="H935" i="9"/>
  <c r="H934" i="9"/>
  <c r="H933" i="9"/>
  <c r="H932" i="9"/>
  <c r="H931" i="9"/>
  <c r="H930" i="9"/>
  <c r="H929" i="9"/>
  <c r="H928" i="9"/>
  <c r="H927" i="9"/>
  <c r="H926" i="9"/>
  <c r="H925" i="9"/>
  <c r="H924" i="9"/>
  <c r="H923" i="9"/>
  <c r="H922" i="9"/>
  <c r="H921" i="9"/>
  <c r="H920" i="9"/>
  <c r="H919" i="9"/>
  <c r="H918" i="9"/>
  <c r="H917" i="9"/>
  <c r="H916" i="9"/>
  <c r="H915" i="9"/>
  <c r="H914" i="9"/>
  <c r="H913" i="9"/>
  <c r="H912" i="9"/>
  <c r="H911" i="9"/>
  <c r="H910" i="9"/>
  <c r="H909" i="9"/>
  <c r="H908" i="9"/>
  <c r="H907" i="9"/>
  <c r="H906" i="9"/>
  <c r="H905" i="9"/>
  <c r="H904" i="9"/>
  <c r="H903" i="9"/>
  <c r="H902" i="9"/>
  <c r="H901" i="9"/>
  <c r="H900" i="9"/>
  <c r="H899" i="9"/>
  <c r="H898" i="9"/>
  <c r="H897" i="9"/>
  <c r="H896" i="9"/>
  <c r="H895" i="9"/>
  <c r="H894" i="9"/>
  <c r="H893" i="9"/>
  <c r="H892" i="9"/>
  <c r="H891" i="9"/>
  <c r="H890" i="9"/>
  <c r="H889" i="9"/>
  <c r="H888" i="9"/>
  <c r="H887" i="9"/>
  <c r="H886" i="9"/>
  <c r="H885" i="9"/>
  <c r="H884" i="9"/>
  <c r="H883" i="9"/>
  <c r="H882" i="9"/>
  <c r="H881" i="9"/>
  <c r="H880" i="9"/>
  <c r="H879" i="9"/>
  <c r="H878" i="9"/>
  <c r="H877" i="9"/>
  <c r="H876" i="9"/>
  <c r="H875" i="9"/>
  <c r="H874" i="9"/>
  <c r="H873" i="9"/>
  <c r="H872" i="9"/>
  <c r="H871" i="9"/>
  <c r="H870" i="9"/>
  <c r="H869" i="9"/>
  <c r="H868" i="9"/>
  <c r="H867" i="9"/>
  <c r="H866" i="9"/>
  <c r="H865" i="9"/>
  <c r="H864" i="9"/>
  <c r="H863" i="9"/>
  <c r="H862" i="9"/>
  <c r="H861" i="9"/>
  <c r="H860" i="9"/>
  <c r="H859" i="9"/>
  <c r="H858" i="9"/>
  <c r="H857" i="9"/>
  <c r="H856" i="9"/>
  <c r="H855" i="9"/>
  <c r="H854" i="9"/>
  <c r="H853" i="9"/>
  <c r="H852" i="9"/>
  <c r="H851" i="9"/>
  <c r="H850" i="9"/>
  <c r="H849" i="9"/>
  <c r="H848" i="9"/>
  <c r="H847" i="9"/>
  <c r="H846" i="9"/>
  <c r="H845" i="9"/>
  <c r="H844" i="9"/>
  <c r="H843" i="9"/>
  <c r="H842" i="9"/>
  <c r="H841" i="9"/>
  <c r="H840" i="9"/>
  <c r="H839" i="9"/>
  <c r="H838" i="9"/>
  <c r="H837" i="9"/>
  <c r="H836" i="9"/>
  <c r="H835" i="9"/>
  <c r="H834" i="9"/>
  <c r="H833" i="9"/>
  <c r="H832" i="9"/>
  <c r="H831" i="9"/>
  <c r="H830" i="9"/>
  <c r="H829" i="9"/>
  <c r="H828" i="9"/>
  <c r="H827" i="9"/>
  <c r="H826" i="9"/>
  <c r="H825" i="9"/>
  <c r="H824" i="9"/>
  <c r="H823" i="9"/>
  <c r="H822" i="9"/>
  <c r="H821" i="9"/>
  <c r="H820" i="9"/>
  <c r="H819" i="9"/>
  <c r="H818" i="9"/>
  <c r="H817" i="9"/>
  <c r="H816" i="9"/>
  <c r="H815" i="9"/>
  <c r="H814" i="9"/>
  <c r="H813" i="9"/>
  <c r="H812" i="9"/>
  <c r="H811" i="9"/>
  <c r="H810" i="9"/>
  <c r="H809" i="9"/>
  <c r="H808" i="9"/>
  <c r="H807" i="9"/>
  <c r="H806" i="9"/>
  <c r="H805" i="9"/>
  <c r="H804" i="9"/>
  <c r="H803" i="9"/>
  <c r="H802" i="9"/>
  <c r="H801" i="9"/>
  <c r="H800" i="9"/>
  <c r="H799" i="9"/>
  <c r="H798" i="9"/>
  <c r="H797" i="9"/>
  <c r="H796" i="9"/>
  <c r="H795" i="9"/>
  <c r="H794" i="9"/>
  <c r="H793" i="9"/>
  <c r="H792" i="9"/>
  <c r="H791" i="9"/>
  <c r="H790" i="9"/>
  <c r="H789" i="9"/>
  <c r="H788" i="9"/>
  <c r="H787" i="9"/>
  <c r="H786" i="9"/>
  <c r="H785" i="9"/>
  <c r="H784" i="9"/>
  <c r="H783" i="9"/>
  <c r="H782" i="9"/>
  <c r="H781" i="9"/>
  <c r="H780" i="9"/>
  <c r="H779" i="9"/>
  <c r="H778" i="9"/>
  <c r="H777" i="9"/>
  <c r="H776" i="9"/>
  <c r="H775" i="9"/>
  <c r="H774" i="9"/>
  <c r="H773" i="9"/>
  <c r="H772" i="9"/>
  <c r="H771" i="9"/>
  <c r="H770" i="9"/>
  <c r="H769" i="9"/>
  <c r="H768" i="9"/>
  <c r="H767" i="9"/>
  <c r="H766" i="9"/>
  <c r="H765" i="9"/>
  <c r="H764" i="9"/>
  <c r="H763" i="9"/>
  <c r="H762" i="9"/>
  <c r="H761" i="9"/>
  <c r="H760" i="9"/>
  <c r="H759" i="9"/>
  <c r="H758" i="9"/>
  <c r="H757" i="9"/>
  <c r="H756" i="9"/>
  <c r="H755" i="9"/>
  <c r="H754" i="9"/>
  <c r="H753" i="9"/>
  <c r="H752" i="9"/>
  <c r="H751" i="9"/>
  <c r="H750" i="9"/>
  <c r="H749" i="9"/>
  <c r="H748" i="9"/>
  <c r="H747" i="9"/>
  <c r="H746" i="9"/>
  <c r="H745" i="9"/>
  <c r="H744" i="9"/>
  <c r="H743" i="9"/>
  <c r="H742" i="9"/>
  <c r="H741" i="9"/>
  <c r="H740" i="9"/>
  <c r="H739" i="9"/>
  <c r="H738" i="9"/>
  <c r="H737" i="9"/>
  <c r="H736" i="9"/>
  <c r="H735" i="9"/>
  <c r="H734" i="9"/>
  <c r="H733" i="9"/>
  <c r="H732" i="9"/>
  <c r="H731" i="9"/>
  <c r="H730" i="9"/>
  <c r="H729" i="9"/>
  <c r="H728" i="9"/>
  <c r="H727" i="9"/>
  <c r="H726" i="9"/>
  <c r="H725" i="9"/>
  <c r="H724" i="9"/>
  <c r="H723" i="9"/>
  <c r="H722" i="9"/>
  <c r="H721" i="9"/>
  <c r="H720" i="9"/>
  <c r="H719" i="9"/>
  <c r="H718" i="9"/>
  <c r="H717" i="9"/>
  <c r="H716" i="9"/>
  <c r="H715" i="9"/>
  <c r="H714" i="9"/>
  <c r="H713" i="9"/>
  <c r="H712" i="9"/>
  <c r="H711" i="9"/>
  <c r="H710" i="9"/>
  <c r="H709" i="9"/>
  <c r="H708" i="9"/>
  <c r="H707" i="9"/>
  <c r="H706" i="9"/>
  <c r="H705" i="9"/>
  <c r="H704" i="9"/>
  <c r="H703" i="9"/>
  <c r="H702" i="9"/>
  <c r="H701" i="9"/>
  <c r="H700" i="9"/>
  <c r="H699" i="9"/>
  <c r="H698" i="9"/>
  <c r="H697" i="9"/>
  <c r="H696" i="9"/>
  <c r="H695" i="9"/>
  <c r="H694" i="9"/>
  <c r="H693" i="9"/>
  <c r="H692" i="9"/>
  <c r="H691" i="9"/>
  <c r="H690" i="9"/>
  <c r="H689" i="9"/>
  <c r="H688" i="9"/>
  <c r="H687" i="9"/>
  <c r="H686" i="9"/>
  <c r="H685" i="9"/>
  <c r="H684" i="9"/>
  <c r="H683" i="9"/>
  <c r="H682" i="9"/>
  <c r="H681" i="9"/>
  <c r="H680" i="9"/>
  <c r="H679" i="9"/>
  <c r="H678" i="9"/>
  <c r="H677" i="9"/>
  <c r="H676" i="9"/>
  <c r="H675" i="9"/>
  <c r="H674" i="9"/>
  <c r="H673" i="9"/>
  <c r="H672" i="9"/>
  <c r="H671" i="9"/>
  <c r="H670" i="9"/>
  <c r="H669" i="9"/>
  <c r="H668" i="9"/>
  <c r="H667" i="9"/>
  <c r="H666" i="9"/>
  <c r="H665" i="9"/>
  <c r="H664" i="9"/>
  <c r="H663" i="9"/>
  <c r="H662" i="9"/>
  <c r="H661" i="9"/>
  <c r="H660" i="9"/>
  <c r="H659" i="9"/>
  <c r="H658" i="9"/>
  <c r="H657" i="9"/>
  <c r="H656" i="9"/>
  <c r="H655" i="9"/>
  <c r="H654" i="9"/>
  <c r="H653" i="9"/>
  <c r="H652" i="9"/>
  <c r="H651" i="9"/>
  <c r="H650" i="9"/>
  <c r="H649" i="9"/>
  <c r="H648" i="9"/>
  <c r="H647" i="9"/>
  <c r="H646" i="9"/>
  <c r="H645" i="9"/>
  <c r="H644" i="9"/>
  <c r="H643" i="9"/>
  <c r="H642" i="9"/>
  <c r="H641" i="9"/>
  <c r="H640" i="9"/>
  <c r="H639" i="9"/>
  <c r="H638" i="9"/>
  <c r="H637" i="9"/>
  <c r="H636" i="9"/>
  <c r="H635" i="9"/>
  <c r="H634" i="9"/>
  <c r="H633" i="9"/>
  <c r="H632" i="9"/>
  <c r="H631" i="9"/>
  <c r="H630" i="9"/>
  <c r="H629" i="9"/>
  <c r="H628" i="9"/>
  <c r="H627" i="9"/>
  <c r="H626" i="9"/>
  <c r="H625" i="9"/>
  <c r="H624" i="9"/>
  <c r="H623" i="9"/>
  <c r="H622" i="9"/>
  <c r="H621" i="9"/>
  <c r="H620" i="9"/>
  <c r="H619" i="9"/>
  <c r="H618" i="9"/>
  <c r="H617" i="9"/>
  <c r="H616" i="9"/>
  <c r="H615" i="9"/>
  <c r="H614" i="9"/>
  <c r="H613" i="9"/>
  <c r="H612" i="9"/>
  <c r="H611" i="9"/>
  <c r="H610" i="9"/>
  <c r="H609" i="9"/>
  <c r="H608" i="9"/>
  <c r="H607" i="9"/>
  <c r="H606" i="9"/>
  <c r="H605" i="9"/>
  <c r="H604" i="9"/>
  <c r="H603" i="9"/>
  <c r="H602" i="9"/>
  <c r="H601" i="9"/>
  <c r="H600" i="9"/>
  <c r="H599" i="9"/>
  <c r="H598" i="9"/>
  <c r="H597" i="9"/>
  <c r="H596" i="9"/>
  <c r="H595" i="9"/>
  <c r="H594" i="9"/>
  <c r="H593" i="9"/>
  <c r="H592" i="9"/>
  <c r="H591" i="9"/>
  <c r="H590" i="9"/>
  <c r="H589" i="9"/>
  <c r="H588" i="9"/>
  <c r="H587" i="9"/>
  <c r="H586" i="9"/>
  <c r="H585" i="9"/>
  <c r="H584" i="9"/>
  <c r="H583" i="9"/>
  <c r="H582" i="9"/>
  <c r="H581" i="9"/>
  <c r="H580" i="9"/>
  <c r="H579" i="9"/>
  <c r="H578" i="9"/>
  <c r="H577" i="9"/>
  <c r="H576" i="9"/>
  <c r="H575" i="9"/>
  <c r="H574" i="9"/>
  <c r="H573" i="9"/>
  <c r="H572" i="9"/>
  <c r="H571" i="9"/>
  <c r="H570" i="9"/>
  <c r="H569" i="9"/>
  <c r="H568" i="9"/>
  <c r="H567" i="9"/>
  <c r="H566" i="9"/>
  <c r="H565" i="9"/>
  <c r="H564" i="9"/>
  <c r="H563" i="9"/>
  <c r="H562" i="9"/>
  <c r="H561" i="9"/>
  <c r="H560" i="9"/>
  <c r="H559" i="9"/>
  <c r="H558" i="9"/>
  <c r="H557" i="9"/>
  <c r="H556" i="9"/>
  <c r="H555" i="9"/>
  <c r="H554" i="9"/>
  <c r="H553" i="9"/>
  <c r="H552" i="9"/>
  <c r="H551" i="9"/>
  <c r="H550" i="9"/>
  <c r="H549" i="9"/>
  <c r="H548" i="9"/>
  <c r="H547" i="9"/>
  <c r="H546" i="9"/>
  <c r="H545" i="9"/>
  <c r="H544" i="9"/>
  <c r="H543" i="9"/>
  <c r="H542" i="9"/>
  <c r="H541" i="9"/>
  <c r="H540" i="9"/>
  <c r="H539" i="9"/>
  <c r="H538" i="9"/>
  <c r="H537" i="9"/>
  <c r="H536" i="9"/>
  <c r="H535" i="9"/>
  <c r="H534" i="9"/>
  <c r="H533" i="9"/>
  <c r="H532" i="9"/>
  <c r="H531" i="9"/>
  <c r="H530" i="9"/>
  <c r="H529" i="9"/>
  <c r="H528" i="9"/>
  <c r="H527" i="9"/>
  <c r="H526" i="9"/>
  <c r="H525" i="9"/>
  <c r="H524" i="9"/>
  <c r="H523" i="9"/>
  <c r="H522" i="9"/>
  <c r="H521" i="9"/>
  <c r="H520" i="9"/>
  <c r="H519" i="9"/>
  <c r="H518" i="9"/>
  <c r="H517" i="9"/>
  <c r="H516" i="9"/>
  <c r="H515" i="9"/>
  <c r="H514" i="9"/>
  <c r="H513" i="9"/>
  <c r="H512" i="9"/>
  <c r="H511" i="9"/>
  <c r="H510" i="9"/>
  <c r="H509" i="9"/>
  <c r="H508" i="9"/>
  <c r="H507" i="9"/>
  <c r="H506" i="9"/>
  <c r="H505" i="9"/>
  <c r="H504" i="9"/>
  <c r="H503" i="9"/>
  <c r="H502" i="9"/>
  <c r="H501" i="9"/>
  <c r="H500" i="9"/>
  <c r="H499" i="9"/>
  <c r="H498" i="9"/>
  <c r="H497" i="9"/>
  <c r="H496" i="9"/>
  <c r="H495" i="9"/>
  <c r="H494" i="9"/>
  <c r="H493" i="9"/>
  <c r="H492" i="9"/>
  <c r="H491" i="9"/>
  <c r="H490" i="9"/>
  <c r="H489" i="9"/>
  <c r="H488" i="9"/>
  <c r="H487" i="9"/>
  <c r="H486" i="9"/>
  <c r="H485" i="9"/>
  <c r="H484" i="9"/>
  <c r="H483" i="9"/>
  <c r="H482" i="9"/>
  <c r="H481" i="9"/>
  <c r="H480" i="9"/>
  <c r="H479" i="9"/>
  <c r="H478" i="9"/>
  <c r="H477" i="9"/>
  <c r="H476" i="9"/>
  <c r="H475" i="9"/>
  <c r="H474" i="9"/>
  <c r="H473" i="9"/>
  <c r="H472" i="9"/>
  <c r="H471" i="9"/>
  <c r="H470" i="9"/>
  <c r="H469" i="9"/>
  <c r="H468" i="9"/>
  <c r="H467" i="9"/>
  <c r="H466" i="9"/>
  <c r="H465" i="9"/>
  <c r="H464" i="9"/>
  <c r="H463" i="9"/>
  <c r="H462" i="9"/>
  <c r="H461" i="9"/>
  <c r="H460" i="9"/>
  <c r="H459" i="9"/>
  <c r="H458" i="9"/>
  <c r="H457" i="9"/>
  <c r="H456" i="9"/>
  <c r="H455" i="9"/>
  <c r="H454" i="9"/>
  <c r="H453" i="9"/>
  <c r="H452" i="9"/>
  <c r="H451" i="9"/>
  <c r="H450" i="9"/>
  <c r="H449" i="9"/>
  <c r="H448" i="9"/>
  <c r="H447" i="9"/>
  <c r="H446" i="9"/>
  <c r="H445" i="9"/>
  <c r="H444" i="9"/>
  <c r="H443" i="9"/>
  <c r="H442" i="9"/>
  <c r="H441" i="9"/>
  <c r="H440" i="9"/>
  <c r="H439" i="9"/>
  <c r="H438" i="9"/>
  <c r="H437" i="9"/>
  <c r="H436" i="9"/>
  <c r="H435" i="9"/>
  <c r="H434" i="9"/>
  <c r="H433" i="9"/>
  <c r="H432" i="9"/>
  <c r="H431" i="9"/>
  <c r="H430" i="9"/>
  <c r="H429" i="9"/>
  <c r="H428" i="9"/>
  <c r="H427" i="9"/>
  <c r="H426" i="9"/>
  <c r="H425" i="9"/>
  <c r="H424" i="9"/>
  <c r="H423" i="9"/>
  <c r="H422" i="9"/>
  <c r="H421" i="9"/>
  <c r="H420" i="9"/>
  <c r="H419" i="9"/>
  <c r="H418" i="9"/>
  <c r="H417" i="9"/>
  <c r="H416" i="9"/>
  <c r="H415" i="9"/>
  <c r="H414" i="9"/>
  <c r="H413" i="9"/>
  <c r="H412" i="9"/>
  <c r="H411" i="9"/>
  <c r="H410" i="9"/>
  <c r="H409" i="9"/>
  <c r="H408" i="9"/>
  <c r="H407" i="9"/>
  <c r="H406" i="9"/>
  <c r="H405" i="9"/>
  <c r="H404" i="9"/>
  <c r="H403" i="9"/>
  <c r="H402" i="9"/>
  <c r="H401" i="9"/>
  <c r="H400" i="9"/>
  <c r="H399" i="9"/>
  <c r="H398" i="9"/>
  <c r="H397" i="9"/>
  <c r="H396" i="9"/>
  <c r="H395" i="9"/>
  <c r="H394" i="9"/>
  <c r="H393" i="9"/>
  <c r="H392" i="9"/>
  <c r="H391" i="9"/>
  <c r="H390" i="9"/>
  <c r="H389" i="9"/>
  <c r="H388" i="9"/>
  <c r="H387" i="9"/>
  <c r="H386" i="9"/>
  <c r="H385" i="9"/>
  <c r="H384" i="9"/>
  <c r="H383" i="9"/>
  <c r="H382" i="9"/>
  <c r="H381" i="9"/>
  <c r="H380" i="9"/>
  <c r="H379" i="9"/>
  <c r="H378" i="9"/>
  <c r="H377" i="9"/>
  <c r="H376" i="9"/>
  <c r="H375" i="9"/>
  <c r="H374" i="9"/>
  <c r="H373" i="9"/>
  <c r="H372" i="9"/>
  <c r="H371" i="9"/>
  <c r="H370" i="9"/>
  <c r="H369" i="9"/>
  <c r="H368" i="9"/>
  <c r="H367" i="9"/>
  <c r="H366" i="9"/>
  <c r="H365" i="9"/>
  <c r="H364" i="9"/>
  <c r="H363" i="9"/>
  <c r="H362" i="9"/>
  <c r="H361" i="9"/>
  <c r="H360" i="9"/>
  <c r="H359" i="9"/>
  <c r="H358" i="9"/>
  <c r="H357" i="9"/>
  <c r="H356" i="9"/>
  <c r="H355" i="9"/>
  <c r="H354" i="9"/>
  <c r="H353" i="9"/>
  <c r="H352" i="9"/>
  <c r="H351" i="9"/>
  <c r="H350" i="9"/>
  <c r="H349" i="9"/>
  <c r="H348" i="9"/>
  <c r="H347" i="9"/>
  <c r="H346" i="9"/>
  <c r="H345" i="9"/>
  <c r="H344" i="9"/>
  <c r="H343" i="9"/>
  <c r="H342" i="9"/>
  <c r="H341" i="9"/>
  <c r="H340" i="9"/>
  <c r="H339" i="9"/>
  <c r="H338" i="9"/>
  <c r="H337" i="9"/>
  <c r="H336" i="9"/>
  <c r="H335" i="9"/>
  <c r="H334" i="9"/>
  <c r="H333" i="9"/>
  <c r="H332" i="9"/>
  <c r="H331" i="9"/>
  <c r="H330" i="9"/>
  <c r="H329" i="9"/>
  <c r="H328" i="9"/>
  <c r="H327" i="9"/>
  <c r="H326" i="9"/>
  <c r="H325" i="9"/>
  <c r="H324" i="9"/>
  <c r="H323" i="9"/>
  <c r="H322" i="9"/>
  <c r="H321" i="9"/>
  <c r="H320" i="9"/>
  <c r="H319" i="9"/>
  <c r="H318" i="9"/>
  <c r="H317" i="9"/>
  <c r="H316" i="9"/>
  <c r="H315" i="9"/>
  <c r="H314" i="9"/>
  <c r="H313" i="9"/>
  <c r="H312" i="9"/>
  <c r="H311" i="9"/>
  <c r="H310" i="9"/>
  <c r="H309" i="9"/>
  <c r="H308" i="9"/>
  <c r="H307" i="9"/>
  <c r="H306" i="9"/>
  <c r="H305" i="9"/>
  <c r="H304" i="9"/>
  <c r="H303" i="9"/>
  <c r="H302" i="9"/>
  <c r="H301" i="9"/>
  <c r="H300" i="9"/>
  <c r="H299" i="9"/>
  <c r="H298" i="9"/>
  <c r="H297" i="9"/>
  <c r="H296" i="9"/>
  <c r="H295" i="9"/>
  <c r="H294" i="9"/>
  <c r="H293" i="9"/>
  <c r="H292" i="9"/>
  <c r="H291" i="9"/>
  <c r="H290" i="9"/>
  <c r="H289" i="9"/>
  <c r="H288" i="9"/>
  <c r="H287" i="9"/>
  <c r="H286" i="9"/>
  <c r="H285" i="9"/>
  <c r="H284" i="9"/>
  <c r="H283" i="9"/>
  <c r="H282" i="9"/>
  <c r="H281" i="9"/>
  <c r="H280" i="9"/>
  <c r="H279" i="9"/>
  <c r="H278" i="9"/>
  <c r="H277" i="9"/>
  <c r="H276" i="9"/>
  <c r="H275" i="9"/>
  <c r="H274" i="9"/>
  <c r="H273" i="9"/>
  <c r="H272" i="9"/>
  <c r="H271" i="9"/>
  <c r="H270" i="9"/>
  <c r="H269" i="9"/>
  <c r="H268" i="9"/>
  <c r="H267" i="9"/>
  <c r="H266" i="9"/>
  <c r="H265" i="9"/>
  <c r="H264" i="9"/>
  <c r="H263" i="9"/>
  <c r="H262" i="9"/>
  <c r="H261" i="9"/>
  <c r="H260" i="9"/>
  <c r="H259" i="9"/>
  <c r="H258" i="9"/>
  <c r="H257" i="9"/>
  <c r="H256" i="9"/>
  <c r="H255" i="9"/>
  <c r="H254" i="9"/>
  <c r="H253" i="9"/>
  <c r="H252" i="9"/>
  <c r="H251" i="9"/>
  <c r="H250" i="9"/>
  <c r="H249" i="9"/>
  <c r="H248" i="9"/>
  <c r="H247" i="9"/>
  <c r="H246" i="9"/>
  <c r="H245" i="9"/>
  <c r="H244" i="9"/>
  <c r="H243" i="9"/>
  <c r="H242" i="9"/>
  <c r="H241" i="9"/>
  <c r="H240" i="9"/>
  <c r="H239" i="9"/>
  <c r="H238" i="9"/>
  <c r="H237" i="9"/>
  <c r="H236" i="9"/>
  <c r="H235" i="9"/>
  <c r="H234" i="9"/>
  <c r="H233" i="9"/>
  <c r="H232" i="9"/>
  <c r="H231" i="9"/>
  <c r="H230" i="9"/>
  <c r="H229" i="9"/>
  <c r="H228" i="9"/>
  <c r="H227" i="9"/>
  <c r="H226" i="9"/>
  <c r="H225" i="9"/>
  <c r="H224" i="9"/>
  <c r="H223" i="9"/>
  <c r="H222" i="9"/>
  <c r="H221" i="9"/>
  <c r="H220" i="9"/>
  <c r="H219" i="9"/>
  <c r="H218" i="9"/>
  <c r="H217" i="9"/>
  <c r="H216" i="9"/>
  <c r="H215" i="9"/>
  <c r="H214" i="9"/>
  <c r="H213" i="9"/>
  <c r="H212" i="9"/>
  <c r="H211" i="9"/>
  <c r="H210" i="9"/>
  <c r="H209" i="9"/>
  <c r="H208" i="9"/>
  <c r="H207" i="9"/>
  <c r="H206" i="9"/>
  <c r="H205" i="9"/>
  <c r="H204" i="9"/>
  <c r="H203" i="9"/>
  <c r="H202" i="9"/>
  <c r="H201" i="9"/>
  <c r="H200" i="9"/>
  <c r="H199" i="9"/>
  <c r="H198" i="9"/>
  <c r="H197" i="9"/>
  <c r="H196" i="9"/>
  <c r="H195" i="9"/>
  <c r="H194" i="9"/>
  <c r="H193" i="9"/>
  <c r="H192" i="9"/>
  <c r="H191" i="9"/>
  <c r="H190" i="9"/>
  <c r="H189" i="9"/>
  <c r="H188" i="9"/>
  <c r="H187" i="9"/>
  <c r="H186" i="9"/>
  <c r="H185" i="9"/>
  <c r="H184" i="9"/>
  <c r="H183" i="9"/>
  <c r="H182" i="9"/>
  <c r="H181" i="9"/>
  <c r="H180" i="9"/>
  <c r="H179" i="9"/>
  <c r="H178" i="9"/>
  <c r="H177" i="9"/>
  <c r="H176" i="9"/>
  <c r="H175" i="9"/>
  <c r="H174" i="9"/>
  <c r="H173" i="9"/>
  <c r="H172" i="9"/>
  <c r="H171" i="9"/>
  <c r="H170" i="9"/>
  <c r="H169" i="9"/>
  <c r="H168" i="9"/>
  <c r="H167" i="9"/>
  <c r="H166" i="9"/>
  <c r="H165" i="9"/>
  <c r="H164" i="9"/>
  <c r="H163" i="9"/>
  <c r="H162" i="9"/>
  <c r="H161" i="9"/>
  <c r="H160" i="9"/>
  <c r="H159" i="9"/>
  <c r="H158" i="9"/>
  <c r="H157" i="9"/>
  <c r="H156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H69" i="9"/>
  <c r="H68" i="9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F2000" i="9"/>
  <c r="F1999" i="9"/>
  <c r="F1998" i="9"/>
  <c r="F1997" i="9"/>
  <c r="F1996" i="9"/>
  <c r="F1995" i="9"/>
  <c r="F1994" i="9"/>
  <c r="F1993" i="9"/>
  <c r="F1992" i="9"/>
  <c r="F1991" i="9"/>
  <c r="F1990" i="9"/>
  <c r="F1989" i="9"/>
  <c r="F1988" i="9"/>
  <c r="F1987" i="9"/>
  <c r="F1986" i="9"/>
  <c r="F1985" i="9"/>
  <c r="F1984" i="9"/>
  <c r="F1983" i="9"/>
  <c r="F1982" i="9"/>
  <c r="F1981" i="9"/>
  <c r="F1980" i="9"/>
  <c r="F1979" i="9"/>
  <c r="F1978" i="9"/>
  <c r="F1977" i="9"/>
  <c r="F1976" i="9"/>
  <c r="F1975" i="9"/>
  <c r="F1974" i="9"/>
  <c r="F1973" i="9"/>
  <c r="F1972" i="9"/>
  <c r="F1971" i="9"/>
  <c r="F1970" i="9"/>
  <c r="F1969" i="9"/>
  <c r="F1968" i="9"/>
  <c r="F1967" i="9"/>
  <c r="F1966" i="9"/>
  <c r="F1965" i="9"/>
  <c r="F1964" i="9"/>
  <c r="F1963" i="9"/>
  <c r="F1962" i="9"/>
  <c r="F1961" i="9"/>
  <c r="F1960" i="9"/>
  <c r="F1959" i="9"/>
  <c r="F1958" i="9"/>
  <c r="F1957" i="9"/>
  <c r="F1956" i="9"/>
  <c r="F1955" i="9"/>
  <c r="F1954" i="9"/>
  <c r="F1953" i="9"/>
  <c r="F1952" i="9"/>
  <c r="F1951" i="9"/>
  <c r="F1950" i="9"/>
  <c r="F1949" i="9"/>
  <c r="F1948" i="9"/>
  <c r="F1947" i="9"/>
  <c r="F1946" i="9"/>
  <c r="F1945" i="9"/>
  <c r="F1944" i="9"/>
  <c r="F1943" i="9"/>
  <c r="F1942" i="9"/>
  <c r="F1941" i="9"/>
  <c r="F1940" i="9"/>
  <c r="F1939" i="9"/>
  <c r="F1938" i="9"/>
  <c r="F1937" i="9"/>
  <c r="F1936" i="9"/>
  <c r="F1935" i="9"/>
  <c r="F1934" i="9"/>
  <c r="F1933" i="9"/>
  <c r="F1932" i="9"/>
  <c r="F1931" i="9"/>
  <c r="F1930" i="9"/>
  <c r="F1929" i="9"/>
  <c r="F1928" i="9"/>
  <c r="F1927" i="9"/>
  <c r="F1926" i="9"/>
  <c r="F1925" i="9"/>
  <c r="F1924" i="9"/>
  <c r="F1923" i="9"/>
  <c r="F1922" i="9"/>
  <c r="F1921" i="9"/>
  <c r="F1920" i="9"/>
  <c r="F1919" i="9"/>
  <c r="F1918" i="9"/>
  <c r="F1917" i="9"/>
  <c r="F1916" i="9"/>
  <c r="F1915" i="9"/>
  <c r="F1914" i="9"/>
  <c r="F1913" i="9"/>
  <c r="F1912" i="9"/>
  <c r="F1911" i="9"/>
  <c r="F1910" i="9"/>
  <c r="F1909" i="9"/>
  <c r="F1908" i="9"/>
  <c r="F1907" i="9"/>
  <c r="F1906" i="9"/>
  <c r="F1905" i="9"/>
  <c r="F1904" i="9"/>
  <c r="F1903" i="9"/>
  <c r="F1902" i="9"/>
  <c r="F1901" i="9"/>
  <c r="F1900" i="9"/>
  <c r="F1899" i="9"/>
  <c r="F1898" i="9"/>
  <c r="F1897" i="9"/>
  <c r="F1896" i="9"/>
  <c r="F1895" i="9"/>
  <c r="F1894" i="9"/>
  <c r="F1893" i="9"/>
  <c r="F1892" i="9"/>
  <c r="F1891" i="9"/>
  <c r="F1890" i="9"/>
  <c r="F1889" i="9"/>
  <c r="F1888" i="9"/>
  <c r="F1887" i="9"/>
  <c r="F1886" i="9"/>
  <c r="F1885" i="9"/>
  <c r="F1884" i="9"/>
  <c r="F1883" i="9"/>
  <c r="F1882" i="9"/>
  <c r="F1881" i="9"/>
  <c r="F1880" i="9"/>
  <c r="F1879" i="9"/>
  <c r="F1878" i="9"/>
  <c r="F1877" i="9"/>
  <c r="F1876" i="9"/>
  <c r="F1875" i="9"/>
  <c r="F1874" i="9"/>
  <c r="F1873" i="9"/>
  <c r="F1872" i="9"/>
  <c r="F1871" i="9"/>
  <c r="F1870" i="9"/>
  <c r="F1869" i="9"/>
  <c r="F1868" i="9"/>
  <c r="F1867" i="9"/>
  <c r="F1866" i="9"/>
  <c r="F1865" i="9"/>
  <c r="F1864" i="9"/>
  <c r="F1863" i="9"/>
  <c r="F1862" i="9"/>
  <c r="F1861" i="9"/>
  <c r="F1860" i="9"/>
  <c r="F1859" i="9"/>
  <c r="F1858" i="9"/>
  <c r="F1857" i="9"/>
  <c r="F1856" i="9"/>
  <c r="F1855" i="9"/>
  <c r="F1854" i="9"/>
  <c r="F1853" i="9"/>
  <c r="F1852" i="9"/>
  <c r="F1851" i="9"/>
  <c r="F1850" i="9"/>
  <c r="F1849" i="9"/>
  <c r="F1848" i="9"/>
  <c r="F1847" i="9"/>
  <c r="F1846" i="9"/>
  <c r="F1845" i="9"/>
  <c r="F1844" i="9"/>
  <c r="F1843" i="9"/>
  <c r="F1842" i="9"/>
  <c r="F1841" i="9"/>
  <c r="F1840" i="9"/>
  <c r="F1839" i="9"/>
  <c r="F1838" i="9"/>
  <c r="F1837" i="9"/>
  <c r="F1836" i="9"/>
  <c r="F1835" i="9"/>
  <c r="F1834" i="9"/>
  <c r="F1833" i="9"/>
  <c r="F1832" i="9"/>
  <c r="F1831" i="9"/>
  <c r="F1830" i="9"/>
  <c r="F1829" i="9"/>
  <c r="F1828" i="9"/>
  <c r="F1827" i="9"/>
  <c r="F1826" i="9"/>
  <c r="F1825" i="9"/>
  <c r="F1824" i="9"/>
  <c r="F1823" i="9"/>
  <c r="F1822" i="9"/>
  <c r="F1821" i="9"/>
  <c r="F1820" i="9"/>
  <c r="F1819" i="9"/>
  <c r="F1818" i="9"/>
  <c r="F1817" i="9"/>
  <c r="F1816" i="9"/>
  <c r="F1815" i="9"/>
  <c r="F1814" i="9"/>
  <c r="F1813" i="9"/>
  <c r="F1812" i="9"/>
  <c r="F1811" i="9"/>
  <c r="F1810" i="9"/>
  <c r="F1809" i="9"/>
  <c r="F1808" i="9"/>
  <c r="F1807" i="9"/>
  <c r="F1806" i="9"/>
  <c r="F1805" i="9"/>
  <c r="F1804" i="9"/>
  <c r="F1803" i="9"/>
  <c r="F1802" i="9"/>
  <c r="F1801" i="9"/>
  <c r="F1800" i="9"/>
  <c r="F1799" i="9"/>
  <c r="F1798" i="9"/>
  <c r="F1797" i="9"/>
  <c r="F1796" i="9"/>
  <c r="F1795" i="9"/>
  <c r="F1794" i="9"/>
  <c r="F1793" i="9"/>
  <c r="F1792" i="9"/>
  <c r="F1791" i="9"/>
  <c r="F1790" i="9"/>
  <c r="F1789" i="9"/>
  <c r="F1788" i="9"/>
  <c r="F1787" i="9"/>
  <c r="F1786" i="9"/>
  <c r="F1785" i="9"/>
  <c r="F1784" i="9"/>
  <c r="F1783" i="9"/>
  <c r="F1782" i="9"/>
  <c r="F1781" i="9"/>
  <c r="F1780" i="9"/>
  <c r="F1779" i="9"/>
  <c r="F1778" i="9"/>
  <c r="F1777" i="9"/>
  <c r="F1776" i="9"/>
  <c r="F1775" i="9"/>
  <c r="F1774" i="9"/>
  <c r="F1773" i="9"/>
  <c r="F1772" i="9"/>
  <c r="F1771" i="9"/>
  <c r="F1770" i="9"/>
  <c r="F1769" i="9"/>
  <c r="F1768" i="9"/>
  <c r="F1767" i="9"/>
  <c r="F1766" i="9"/>
  <c r="F1765" i="9"/>
  <c r="F1764" i="9"/>
  <c r="F1763" i="9"/>
  <c r="F1762" i="9"/>
  <c r="F1761" i="9"/>
  <c r="F1760" i="9"/>
  <c r="F1759" i="9"/>
  <c r="F1758" i="9"/>
  <c r="F1757" i="9"/>
  <c r="F1756" i="9"/>
  <c r="F1755" i="9"/>
  <c r="F1754" i="9"/>
  <c r="F1753" i="9"/>
  <c r="F1752" i="9"/>
  <c r="F1751" i="9"/>
  <c r="F1750" i="9"/>
  <c r="F1749" i="9"/>
  <c r="F1748" i="9"/>
  <c r="F1747" i="9"/>
  <c r="F1746" i="9"/>
  <c r="F1745" i="9"/>
  <c r="F1744" i="9"/>
  <c r="F1743" i="9"/>
  <c r="F1742" i="9"/>
  <c r="F1741" i="9"/>
  <c r="F1740" i="9"/>
  <c r="F1739" i="9"/>
  <c r="F1738" i="9"/>
  <c r="F1737" i="9"/>
  <c r="F1736" i="9"/>
  <c r="F1735" i="9"/>
  <c r="F1734" i="9"/>
  <c r="F1733" i="9"/>
  <c r="F1732" i="9"/>
  <c r="F1731" i="9"/>
  <c r="F1730" i="9"/>
  <c r="F1729" i="9"/>
  <c r="F1728" i="9"/>
  <c r="F1727" i="9"/>
  <c r="F1726" i="9"/>
  <c r="F1725" i="9"/>
  <c r="F1724" i="9"/>
  <c r="F1723" i="9"/>
  <c r="F1722" i="9"/>
  <c r="F1721" i="9"/>
  <c r="F1720" i="9"/>
  <c r="F1719" i="9"/>
  <c r="F1718" i="9"/>
  <c r="F1717" i="9"/>
  <c r="F1716" i="9"/>
  <c r="F1715" i="9"/>
  <c r="F1714" i="9"/>
  <c r="F1713" i="9"/>
  <c r="F1712" i="9"/>
  <c r="F1711" i="9"/>
  <c r="F1710" i="9"/>
  <c r="F1709" i="9"/>
  <c r="F1708" i="9"/>
  <c r="F1707" i="9"/>
  <c r="F1706" i="9"/>
  <c r="F1705" i="9"/>
  <c r="F1704" i="9"/>
  <c r="F1703" i="9"/>
  <c r="F1702" i="9"/>
  <c r="F1701" i="9"/>
  <c r="F1700" i="9"/>
  <c r="F1699" i="9"/>
  <c r="F1698" i="9"/>
  <c r="F1697" i="9"/>
  <c r="F1696" i="9"/>
  <c r="F1695" i="9"/>
  <c r="F1694" i="9"/>
  <c r="F1693" i="9"/>
  <c r="F1692" i="9"/>
  <c r="F1691" i="9"/>
  <c r="F1690" i="9"/>
  <c r="F1689" i="9"/>
  <c r="F1688" i="9"/>
  <c r="F1687" i="9"/>
  <c r="F1686" i="9"/>
  <c r="F1685" i="9"/>
  <c r="F1684" i="9"/>
  <c r="F1683" i="9"/>
  <c r="F1682" i="9"/>
  <c r="F1681" i="9"/>
  <c r="F1680" i="9"/>
  <c r="F1679" i="9"/>
  <c r="F1678" i="9"/>
  <c r="F1677" i="9"/>
  <c r="F1676" i="9"/>
  <c r="F1675" i="9"/>
  <c r="F1674" i="9"/>
  <c r="F1673" i="9"/>
  <c r="F1672" i="9"/>
  <c r="F1671" i="9"/>
  <c r="F1670" i="9"/>
  <c r="F1669" i="9"/>
  <c r="F1668" i="9"/>
  <c r="F1667" i="9"/>
  <c r="F1666" i="9"/>
  <c r="F1665" i="9"/>
  <c r="F1664" i="9"/>
  <c r="F1663" i="9"/>
  <c r="F1662" i="9"/>
  <c r="F1661" i="9"/>
  <c r="F1660" i="9"/>
  <c r="F1659" i="9"/>
  <c r="F1658" i="9"/>
  <c r="F1657" i="9"/>
  <c r="F1656" i="9"/>
  <c r="F1655" i="9"/>
  <c r="F1654" i="9"/>
  <c r="F1653" i="9"/>
  <c r="F1652" i="9"/>
  <c r="F1651" i="9"/>
  <c r="F1650" i="9"/>
  <c r="F1649" i="9"/>
  <c r="F1648" i="9"/>
  <c r="F1647" i="9"/>
  <c r="F1646" i="9"/>
  <c r="F1645" i="9"/>
  <c r="F1644" i="9"/>
  <c r="F1643" i="9"/>
  <c r="F1642" i="9"/>
  <c r="F1641" i="9"/>
  <c r="F1640" i="9"/>
  <c r="F1639" i="9"/>
  <c r="F1638" i="9"/>
  <c r="F1637" i="9"/>
  <c r="F1636" i="9"/>
  <c r="F1635" i="9"/>
  <c r="F1634" i="9"/>
  <c r="F1633" i="9"/>
  <c r="F1632" i="9"/>
  <c r="F1631" i="9"/>
  <c r="F1630" i="9"/>
  <c r="F1629" i="9"/>
  <c r="F1628" i="9"/>
  <c r="F1627" i="9"/>
  <c r="F1626" i="9"/>
  <c r="F1625" i="9"/>
  <c r="F1624" i="9"/>
  <c r="F1623" i="9"/>
  <c r="F1622" i="9"/>
  <c r="F1621" i="9"/>
  <c r="F1620" i="9"/>
  <c r="F1619" i="9"/>
  <c r="F1618" i="9"/>
  <c r="F1617" i="9"/>
  <c r="F1616" i="9"/>
  <c r="F1615" i="9"/>
  <c r="F1614" i="9"/>
  <c r="F1613" i="9"/>
  <c r="F1612" i="9"/>
  <c r="F1611" i="9"/>
  <c r="F1610" i="9"/>
  <c r="F1609" i="9"/>
  <c r="F1608" i="9"/>
  <c r="F1607" i="9"/>
  <c r="F1606" i="9"/>
  <c r="F1605" i="9"/>
  <c r="F1604" i="9"/>
  <c r="F1603" i="9"/>
  <c r="F1602" i="9"/>
  <c r="F1601" i="9"/>
  <c r="F1600" i="9"/>
  <c r="F1599" i="9"/>
  <c r="F1598" i="9"/>
  <c r="F1597" i="9"/>
  <c r="F1596" i="9"/>
  <c r="F1595" i="9"/>
  <c r="F1594" i="9"/>
  <c r="F1593" i="9"/>
  <c r="F1592" i="9"/>
  <c r="F1591" i="9"/>
  <c r="F1590" i="9"/>
  <c r="F1589" i="9"/>
  <c r="F1588" i="9"/>
  <c r="F1587" i="9"/>
  <c r="F1586" i="9"/>
  <c r="F1585" i="9"/>
  <c r="F1584" i="9"/>
  <c r="F1583" i="9"/>
  <c r="F1582" i="9"/>
  <c r="F1581" i="9"/>
  <c r="F1580" i="9"/>
  <c r="F1579" i="9"/>
  <c r="F1578" i="9"/>
  <c r="F1577" i="9"/>
  <c r="F1576" i="9"/>
  <c r="F1575" i="9"/>
  <c r="F1574" i="9"/>
  <c r="F1573" i="9"/>
  <c r="F1572" i="9"/>
  <c r="F1571" i="9"/>
  <c r="F1570" i="9"/>
  <c r="F1569" i="9"/>
  <c r="F1568" i="9"/>
  <c r="F1567" i="9"/>
  <c r="F1566" i="9"/>
  <c r="F1565" i="9"/>
  <c r="F1564" i="9"/>
  <c r="F1563" i="9"/>
  <c r="F1562" i="9"/>
  <c r="F1561" i="9"/>
  <c r="F1560" i="9"/>
  <c r="F1559" i="9"/>
  <c r="F1558" i="9"/>
  <c r="F1557" i="9"/>
  <c r="F1556" i="9"/>
  <c r="F1555" i="9"/>
  <c r="F1554" i="9"/>
  <c r="F1553" i="9"/>
  <c r="F1552" i="9"/>
  <c r="F1551" i="9"/>
  <c r="F1550" i="9"/>
  <c r="F1549" i="9"/>
  <c r="F1548" i="9"/>
  <c r="F1547" i="9"/>
  <c r="F1546" i="9"/>
  <c r="F1545" i="9"/>
  <c r="F1544" i="9"/>
  <c r="F1543" i="9"/>
  <c r="F1542" i="9"/>
  <c r="F1541" i="9"/>
  <c r="F1540" i="9"/>
  <c r="F1539" i="9"/>
  <c r="F1538" i="9"/>
  <c r="F1537" i="9"/>
  <c r="F1536" i="9"/>
  <c r="F1535" i="9"/>
  <c r="F1534" i="9"/>
  <c r="F1533" i="9"/>
  <c r="F1532" i="9"/>
  <c r="F1531" i="9"/>
  <c r="F1530" i="9"/>
  <c r="F1529" i="9"/>
  <c r="F1528" i="9"/>
  <c r="F1527" i="9"/>
  <c r="F1526" i="9"/>
  <c r="F1525" i="9"/>
  <c r="F1524" i="9"/>
  <c r="F1523" i="9"/>
  <c r="F1522" i="9"/>
  <c r="F1521" i="9"/>
  <c r="F1520" i="9"/>
  <c r="F1519" i="9"/>
  <c r="F1518" i="9"/>
  <c r="F1517" i="9"/>
  <c r="F1516" i="9"/>
  <c r="F1515" i="9"/>
  <c r="F1514" i="9"/>
  <c r="F1513" i="9"/>
  <c r="F1512" i="9"/>
  <c r="F1511" i="9"/>
  <c r="F1510" i="9"/>
  <c r="F1509" i="9"/>
  <c r="F1508" i="9"/>
  <c r="F1507" i="9"/>
  <c r="F1506" i="9"/>
  <c r="F1505" i="9"/>
  <c r="F1504" i="9"/>
  <c r="F1503" i="9"/>
  <c r="F1502" i="9"/>
  <c r="F1501" i="9"/>
  <c r="F1500" i="9"/>
  <c r="F1499" i="9"/>
  <c r="F1498" i="9"/>
  <c r="F1497" i="9"/>
  <c r="F1496" i="9"/>
  <c r="F1495" i="9"/>
  <c r="F1494" i="9"/>
  <c r="F1493" i="9"/>
  <c r="F1492" i="9"/>
  <c r="F1491" i="9"/>
  <c r="F1490" i="9"/>
  <c r="F1489" i="9"/>
  <c r="F1488" i="9"/>
  <c r="F1487" i="9"/>
  <c r="F1486" i="9"/>
  <c r="F1485" i="9"/>
  <c r="F1484" i="9"/>
  <c r="F1483" i="9"/>
  <c r="F1482" i="9"/>
  <c r="F1481" i="9"/>
  <c r="F1480" i="9"/>
  <c r="F1479" i="9"/>
  <c r="F1478" i="9"/>
  <c r="F1477" i="9"/>
  <c r="F1476" i="9"/>
  <c r="F1475" i="9"/>
  <c r="F1474" i="9"/>
  <c r="F1473" i="9"/>
  <c r="F1472" i="9"/>
  <c r="F1471" i="9"/>
  <c r="F1470" i="9"/>
  <c r="F1469" i="9"/>
  <c r="F1468" i="9"/>
  <c r="F1467" i="9"/>
  <c r="F1466" i="9"/>
  <c r="F1465" i="9"/>
  <c r="F1464" i="9"/>
  <c r="F1463" i="9"/>
  <c r="F1462" i="9"/>
  <c r="F1461" i="9"/>
  <c r="F1460" i="9"/>
  <c r="F1459" i="9"/>
  <c r="F1458" i="9"/>
  <c r="F1457" i="9"/>
  <c r="F1456" i="9"/>
  <c r="F1455" i="9"/>
  <c r="F1454" i="9"/>
  <c r="F1453" i="9"/>
  <c r="F1452" i="9"/>
  <c r="F1451" i="9"/>
  <c r="F1450" i="9"/>
  <c r="F1449" i="9"/>
  <c r="F1448" i="9"/>
  <c r="F1447" i="9"/>
  <c r="F1446" i="9"/>
  <c r="F1445" i="9"/>
  <c r="F1444" i="9"/>
  <c r="F1443" i="9"/>
  <c r="F1442" i="9"/>
  <c r="F1441" i="9"/>
  <c r="F1440" i="9"/>
  <c r="F1439" i="9"/>
  <c r="F1438" i="9"/>
  <c r="F1437" i="9"/>
  <c r="F1436" i="9"/>
  <c r="F1435" i="9"/>
  <c r="F1434" i="9"/>
  <c r="F1433" i="9"/>
  <c r="F1432" i="9"/>
  <c r="F1431" i="9"/>
  <c r="F1430" i="9"/>
  <c r="F1429" i="9"/>
  <c r="F1428" i="9"/>
  <c r="F1427" i="9"/>
  <c r="F1426" i="9"/>
  <c r="F1425" i="9"/>
  <c r="F1424" i="9"/>
  <c r="F1423" i="9"/>
  <c r="F1422" i="9"/>
  <c r="F1421" i="9"/>
  <c r="F1420" i="9"/>
  <c r="F1419" i="9"/>
  <c r="F1418" i="9"/>
  <c r="F1417" i="9"/>
  <c r="F1416" i="9"/>
  <c r="F1415" i="9"/>
  <c r="F1414" i="9"/>
  <c r="F1413" i="9"/>
  <c r="F1412" i="9"/>
  <c r="F1411" i="9"/>
  <c r="F1410" i="9"/>
  <c r="F1409" i="9"/>
  <c r="F1408" i="9"/>
  <c r="F1407" i="9"/>
  <c r="F1406" i="9"/>
  <c r="F1405" i="9"/>
  <c r="F1404" i="9"/>
  <c r="F1403" i="9"/>
  <c r="F1402" i="9"/>
  <c r="F1401" i="9"/>
  <c r="F1400" i="9"/>
  <c r="F1399" i="9"/>
  <c r="F1398" i="9"/>
  <c r="F1397" i="9"/>
  <c r="F1396" i="9"/>
  <c r="F1395" i="9"/>
  <c r="F1394" i="9"/>
  <c r="F1393" i="9"/>
  <c r="F1392" i="9"/>
  <c r="F1391" i="9"/>
  <c r="F1390" i="9"/>
  <c r="F1389" i="9"/>
  <c r="F1388" i="9"/>
  <c r="F1387" i="9"/>
  <c r="F1386" i="9"/>
  <c r="F1385" i="9"/>
  <c r="F1384" i="9"/>
  <c r="F1383" i="9"/>
  <c r="F1382" i="9"/>
  <c r="F1381" i="9"/>
  <c r="F1380" i="9"/>
  <c r="F1379" i="9"/>
  <c r="F1378" i="9"/>
  <c r="F1377" i="9"/>
  <c r="F1376" i="9"/>
  <c r="F1375" i="9"/>
  <c r="F1374" i="9"/>
  <c r="F1373" i="9"/>
  <c r="F1372" i="9"/>
  <c r="F1371" i="9"/>
  <c r="F1370" i="9"/>
  <c r="F1369" i="9"/>
  <c r="F1368" i="9"/>
  <c r="F1367" i="9"/>
  <c r="F1366" i="9"/>
  <c r="F1365" i="9"/>
  <c r="F1364" i="9"/>
  <c r="F1363" i="9"/>
  <c r="F1362" i="9"/>
  <c r="F1361" i="9"/>
  <c r="F1360" i="9"/>
  <c r="F1359" i="9"/>
  <c r="F1358" i="9"/>
  <c r="F1357" i="9"/>
  <c r="F1356" i="9"/>
  <c r="F1355" i="9"/>
  <c r="F1354" i="9"/>
  <c r="F1353" i="9"/>
  <c r="F1352" i="9"/>
  <c r="F1351" i="9"/>
  <c r="F1350" i="9"/>
  <c r="F1349" i="9"/>
  <c r="F1348" i="9"/>
  <c r="F1347" i="9"/>
  <c r="F1346" i="9"/>
  <c r="F1345" i="9"/>
  <c r="F1344" i="9"/>
  <c r="F1343" i="9"/>
  <c r="F1342" i="9"/>
  <c r="F1341" i="9"/>
  <c r="F1340" i="9"/>
  <c r="F1339" i="9"/>
  <c r="F1338" i="9"/>
  <c r="F1337" i="9"/>
  <c r="F1336" i="9"/>
  <c r="F1335" i="9"/>
  <c r="F1334" i="9"/>
  <c r="F1333" i="9"/>
  <c r="F1332" i="9"/>
  <c r="F1331" i="9"/>
  <c r="F1330" i="9"/>
  <c r="F1329" i="9"/>
  <c r="F1328" i="9"/>
  <c r="F1327" i="9"/>
  <c r="F1326" i="9"/>
  <c r="F1325" i="9"/>
  <c r="F1324" i="9"/>
  <c r="F1323" i="9"/>
  <c r="F1322" i="9"/>
  <c r="F1321" i="9"/>
  <c r="F1320" i="9"/>
  <c r="F1319" i="9"/>
  <c r="F1318" i="9"/>
  <c r="F1317" i="9"/>
  <c r="F1316" i="9"/>
  <c r="F1315" i="9"/>
  <c r="F1314" i="9"/>
  <c r="F1313" i="9"/>
  <c r="F1312" i="9"/>
  <c r="F1311" i="9"/>
  <c r="F1310" i="9"/>
  <c r="F1309" i="9"/>
  <c r="F1308" i="9"/>
  <c r="F1307" i="9"/>
  <c r="F1306" i="9"/>
  <c r="F1305" i="9"/>
  <c r="F1304" i="9"/>
  <c r="F1303" i="9"/>
  <c r="F1302" i="9"/>
  <c r="F1301" i="9"/>
  <c r="F1300" i="9"/>
  <c r="F1299" i="9"/>
  <c r="F1298" i="9"/>
  <c r="F1297" i="9"/>
  <c r="F1296" i="9"/>
  <c r="F1295" i="9"/>
  <c r="F1294" i="9"/>
  <c r="F1293" i="9"/>
  <c r="F1292" i="9"/>
  <c r="F1291" i="9"/>
  <c r="F1290" i="9"/>
  <c r="F1289" i="9"/>
  <c r="F1288" i="9"/>
  <c r="F1287" i="9"/>
  <c r="F1286" i="9"/>
  <c r="F1285" i="9"/>
  <c r="F1284" i="9"/>
  <c r="F1283" i="9"/>
  <c r="F1282" i="9"/>
  <c r="F1281" i="9"/>
  <c r="F1280" i="9"/>
  <c r="F1279" i="9"/>
  <c r="F1278" i="9"/>
  <c r="F1277" i="9"/>
  <c r="F1276" i="9"/>
  <c r="F1275" i="9"/>
  <c r="F1274" i="9"/>
  <c r="F1273" i="9"/>
  <c r="F1272" i="9"/>
  <c r="F1271" i="9"/>
  <c r="F1270" i="9"/>
  <c r="F1269" i="9"/>
  <c r="F1268" i="9"/>
  <c r="F1267" i="9"/>
  <c r="F1266" i="9"/>
  <c r="F1265" i="9"/>
  <c r="F1264" i="9"/>
  <c r="F1263" i="9"/>
  <c r="F1262" i="9"/>
  <c r="F1261" i="9"/>
  <c r="F1260" i="9"/>
  <c r="F1259" i="9"/>
  <c r="F1258" i="9"/>
  <c r="F1257" i="9"/>
  <c r="F1256" i="9"/>
  <c r="F1255" i="9"/>
  <c r="F1254" i="9"/>
  <c r="F1253" i="9"/>
  <c r="F1252" i="9"/>
  <c r="F1251" i="9"/>
  <c r="F1250" i="9"/>
  <c r="F1249" i="9"/>
  <c r="F1248" i="9"/>
  <c r="F1247" i="9"/>
  <c r="F1246" i="9"/>
  <c r="F1245" i="9"/>
  <c r="F1244" i="9"/>
  <c r="F1243" i="9"/>
  <c r="F1242" i="9"/>
  <c r="F1241" i="9"/>
  <c r="F1240" i="9"/>
  <c r="F1239" i="9"/>
  <c r="F1238" i="9"/>
  <c r="F1237" i="9"/>
  <c r="F1236" i="9"/>
  <c r="F1235" i="9"/>
  <c r="F1234" i="9"/>
  <c r="F1233" i="9"/>
  <c r="F1232" i="9"/>
  <c r="F1231" i="9"/>
  <c r="F1230" i="9"/>
  <c r="F1229" i="9"/>
  <c r="F1228" i="9"/>
  <c r="F1227" i="9"/>
  <c r="F1226" i="9"/>
  <c r="F1225" i="9"/>
  <c r="F1224" i="9"/>
  <c r="F1223" i="9"/>
  <c r="F1222" i="9"/>
  <c r="F1221" i="9"/>
  <c r="F1220" i="9"/>
  <c r="F1219" i="9"/>
  <c r="F1218" i="9"/>
  <c r="F1217" i="9"/>
  <c r="F1216" i="9"/>
  <c r="F1215" i="9"/>
  <c r="F1214" i="9"/>
  <c r="F1213" i="9"/>
  <c r="F1212" i="9"/>
  <c r="F1211" i="9"/>
  <c r="F1210" i="9"/>
  <c r="F1209" i="9"/>
  <c r="F1208" i="9"/>
  <c r="F1207" i="9"/>
  <c r="F1206" i="9"/>
  <c r="F1205" i="9"/>
  <c r="F1204" i="9"/>
  <c r="F1203" i="9"/>
  <c r="F1202" i="9"/>
  <c r="F1201" i="9"/>
  <c r="F1200" i="9"/>
  <c r="F1199" i="9"/>
  <c r="F1198" i="9"/>
  <c r="F1197" i="9"/>
  <c r="F1196" i="9"/>
  <c r="F1195" i="9"/>
  <c r="F1194" i="9"/>
  <c r="F1193" i="9"/>
  <c r="F1192" i="9"/>
  <c r="F1191" i="9"/>
  <c r="F1190" i="9"/>
  <c r="F1189" i="9"/>
  <c r="F1188" i="9"/>
  <c r="F1187" i="9"/>
  <c r="F1186" i="9"/>
  <c r="F1185" i="9"/>
  <c r="F1184" i="9"/>
  <c r="F1183" i="9"/>
  <c r="F1182" i="9"/>
  <c r="F1181" i="9"/>
  <c r="F1180" i="9"/>
  <c r="F1179" i="9"/>
  <c r="F1178" i="9"/>
  <c r="F1177" i="9"/>
  <c r="F1176" i="9"/>
  <c r="F1175" i="9"/>
  <c r="F1174" i="9"/>
  <c r="F1173" i="9"/>
  <c r="F1172" i="9"/>
  <c r="F1171" i="9"/>
  <c r="F1170" i="9"/>
  <c r="F1169" i="9"/>
  <c r="F1168" i="9"/>
  <c r="F1167" i="9"/>
  <c r="F1166" i="9"/>
  <c r="F1165" i="9"/>
  <c r="F1164" i="9"/>
  <c r="F1163" i="9"/>
  <c r="F1162" i="9"/>
  <c r="F1161" i="9"/>
  <c r="F1160" i="9"/>
  <c r="F1159" i="9"/>
  <c r="F1158" i="9"/>
  <c r="F1157" i="9"/>
  <c r="F1156" i="9"/>
  <c r="F1155" i="9"/>
  <c r="F1154" i="9"/>
  <c r="F1153" i="9"/>
  <c r="F1152" i="9"/>
  <c r="F1151" i="9"/>
  <c r="F1150" i="9"/>
  <c r="F1149" i="9"/>
  <c r="F1148" i="9"/>
  <c r="F1147" i="9"/>
  <c r="F1146" i="9"/>
  <c r="F1145" i="9"/>
  <c r="F1144" i="9"/>
  <c r="F1143" i="9"/>
  <c r="F1142" i="9"/>
  <c r="F1141" i="9"/>
  <c r="F1140" i="9"/>
  <c r="F1139" i="9"/>
  <c r="F1138" i="9"/>
  <c r="F1137" i="9"/>
  <c r="F1136" i="9"/>
  <c r="F1135" i="9"/>
  <c r="F1134" i="9"/>
  <c r="F1133" i="9"/>
  <c r="F1132" i="9"/>
  <c r="F1131" i="9"/>
  <c r="F1130" i="9"/>
  <c r="F1129" i="9"/>
  <c r="F1128" i="9"/>
  <c r="F1127" i="9"/>
  <c r="F1126" i="9"/>
  <c r="F1125" i="9"/>
  <c r="F1124" i="9"/>
  <c r="F1123" i="9"/>
  <c r="F1122" i="9"/>
  <c r="F1121" i="9"/>
  <c r="F1120" i="9"/>
  <c r="F1119" i="9"/>
  <c r="F1118" i="9"/>
  <c r="F1117" i="9"/>
  <c r="F1116" i="9"/>
  <c r="F1115" i="9"/>
  <c r="F1114" i="9"/>
  <c r="F1113" i="9"/>
  <c r="F1112" i="9"/>
  <c r="F1111" i="9"/>
  <c r="F1110" i="9"/>
  <c r="F1109" i="9"/>
  <c r="F1108" i="9"/>
  <c r="F1107" i="9"/>
  <c r="F1106" i="9"/>
  <c r="F1105" i="9"/>
  <c r="F1104" i="9"/>
  <c r="F1103" i="9"/>
  <c r="F1102" i="9"/>
  <c r="F1101" i="9"/>
  <c r="F1100" i="9"/>
  <c r="F1099" i="9"/>
  <c r="F1098" i="9"/>
  <c r="F1097" i="9"/>
  <c r="F1096" i="9"/>
  <c r="F1095" i="9"/>
  <c r="F1094" i="9"/>
  <c r="F1093" i="9"/>
  <c r="F1092" i="9"/>
  <c r="F1091" i="9"/>
  <c r="F1090" i="9"/>
  <c r="F1089" i="9"/>
  <c r="F1088" i="9"/>
  <c r="F1087" i="9"/>
  <c r="F1086" i="9"/>
  <c r="F1085" i="9"/>
  <c r="F1084" i="9"/>
  <c r="F1083" i="9"/>
  <c r="F1082" i="9"/>
  <c r="F1081" i="9"/>
  <c r="F1080" i="9"/>
  <c r="F1079" i="9"/>
  <c r="F1078" i="9"/>
  <c r="F1077" i="9"/>
  <c r="F1076" i="9"/>
  <c r="F1075" i="9"/>
  <c r="F1074" i="9"/>
  <c r="F1073" i="9"/>
  <c r="F1072" i="9"/>
  <c r="F1071" i="9"/>
  <c r="F1070" i="9"/>
  <c r="F1069" i="9"/>
  <c r="F1068" i="9"/>
  <c r="F1067" i="9"/>
  <c r="F1066" i="9"/>
  <c r="F1065" i="9"/>
  <c r="F1064" i="9"/>
  <c r="F1063" i="9"/>
  <c r="F1062" i="9"/>
  <c r="F1061" i="9"/>
  <c r="F1060" i="9"/>
  <c r="F1059" i="9"/>
  <c r="F1058" i="9"/>
  <c r="F1057" i="9"/>
  <c r="F1056" i="9"/>
  <c r="F1055" i="9"/>
  <c r="F1054" i="9"/>
  <c r="F1053" i="9"/>
  <c r="F1052" i="9"/>
  <c r="F1051" i="9"/>
  <c r="F1050" i="9"/>
  <c r="F1049" i="9"/>
  <c r="F1048" i="9"/>
  <c r="F1047" i="9"/>
  <c r="F1046" i="9"/>
  <c r="F1045" i="9"/>
  <c r="F1044" i="9"/>
  <c r="F1043" i="9"/>
  <c r="F1042" i="9"/>
  <c r="F1041" i="9"/>
  <c r="F1040" i="9"/>
  <c r="F1039" i="9"/>
  <c r="F1038" i="9"/>
  <c r="F1037" i="9"/>
  <c r="F1036" i="9"/>
  <c r="F1035" i="9"/>
  <c r="F1034" i="9"/>
  <c r="F1033" i="9"/>
  <c r="F1032" i="9"/>
  <c r="F1031" i="9"/>
  <c r="F1030" i="9"/>
  <c r="F1029" i="9"/>
  <c r="F1028" i="9"/>
  <c r="F1027" i="9"/>
  <c r="F1026" i="9"/>
  <c r="F1025" i="9"/>
  <c r="F1024" i="9"/>
  <c r="F1023" i="9"/>
  <c r="F1022" i="9"/>
  <c r="F1021" i="9"/>
  <c r="F1020" i="9"/>
  <c r="F1019" i="9"/>
  <c r="F1018" i="9"/>
  <c r="F1017" i="9"/>
  <c r="F1016" i="9"/>
  <c r="F1015" i="9"/>
  <c r="F1014" i="9"/>
  <c r="F1013" i="9"/>
  <c r="F1012" i="9"/>
  <c r="F1011" i="9"/>
  <c r="F1010" i="9"/>
  <c r="F1009" i="9"/>
  <c r="F1008" i="9"/>
  <c r="F1007" i="9"/>
  <c r="F1006" i="9"/>
  <c r="F1005" i="9"/>
  <c r="F1004" i="9"/>
  <c r="F1003" i="9"/>
  <c r="F1002" i="9"/>
  <c r="F1001" i="9"/>
  <c r="F1000" i="9"/>
  <c r="F999" i="9"/>
  <c r="F998" i="9"/>
  <c r="F997" i="9"/>
  <c r="F996" i="9"/>
  <c r="F995" i="9"/>
  <c r="F994" i="9"/>
  <c r="F993" i="9"/>
  <c r="F992" i="9"/>
  <c r="F991" i="9"/>
  <c r="F990" i="9"/>
  <c r="F989" i="9"/>
  <c r="F988" i="9"/>
  <c r="F987" i="9"/>
  <c r="F986" i="9"/>
  <c r="F985" i="9"/>
  <c r="F984" i="9"/>
  <c r="F983" i="9"/>
  <c r="F982" i="9"/>
  <c r="F981" i="9"/>
  <c r="F980" i="9"/>
  <c r="F979" i="9"/>
  <c r="F978" i="9"/>
  <c r="F977" i="9"/>
  <c r="F976" i="9"/>
  <c r="F975" i="9"/>
  <c r="F974" i="9"/>
  <c r="F973" i="9"/>
  <c r="F972" i="9"/>
  <c r="F971" i="9"/>
  <c r="F970" i="9"/>
  <c r="F969" i="9"/>
  <c r="F968" i="9"/>
  <c r="F967" i="9"/>
  <c r="F966" i="9"/>
  <c r="F965" i="9"/>
  <c r="F964" i="9"/>
  <c r="F963" i="9"/>
  <c r="F962" i="9"/>
  <c r="F961" i="9"/>
  <c r="F960" i="9"/>
  <c r="F959" i="9"/>
  <c r="F958" i="9"/>
  <c r="F957" i="9"/>
  <c r="F956" i="9"/>
  <c r="F955" i="9"/>
  <c r="F954" i="9"/>
  <c r="F953" i="9"/>
  <c r="F952" i="9"/>
  <c r="F951" i="9"/>
  <c r="F950" i="9"/>
  <c r="F949" i="9"/>
  <c r="F948" i="9"/>
  <c r="F947" i="9"/>
  <c r="F946" i="9"/>
  <c r="F945" i="9"/>
  <c r="F944" i="9"/>
  <c r="F943" i="9"/>
  <c r="F942" i="9"/>
  <c r="F941" i="9"/>
  <c r="F940" i="9"/>
  <c r="F939" i="9"/>
  <c r="F938" i="9"/>
  <c r="F937" i="9"/>
  <c r="F936" i="9"/>
  <c r="F935" i="9"/>
  <c r="F934" i="9"/>
  <c r="F933" i="9"/>
  <c r="F932" i="9"/>
  <c r="F931" i="9"/>
  <c r="F930" i="9"/>
  <c r="F929" i="9"/>
  <c r="F928" i="9"/>
  <c r="F927" i="9"/>
  <c r="F926" i="9"/>
  <c r="F925" i="9"/>
  <c r="F924" i="9"/>
  <c r="F923" i="9"/>
  <c r="F922" i="9"/>
  <c r="F921" i="9"/>
  <c r="F920" i="9"/>
  <c r="F919" i="9"/>
  <c r="F918" i="9"/>
  <c r="F917" i="9"/>
  <c r="F916" i="9"/>
  <c r="F915" i="9"/>
  <c r="F914" i="9"/>
  <c r="F913" i="9"/>
  <c r="F912" i="9"/>
  <c r="F911" i="9"/>
  <c r="F910" i="9"/>
  <c r="F909" i="9"/>
  <c r="F908" i="9"/>
  <c r="F907" i="9"/>
  <c r="F906" i="9"/>
  <c r="F905" i="9"/>
  <c r="F904" i="9"/>
  <c r="F903" i="9"/>
  <c r="F902" i="9"/>
  <c r="F901" i="9"/>
  <c r="F900" i="9"/>
  <c r="F899" i="9"/>
  <c r="F898" i="9"/>
  <c r="F897" i="9"/>
  <c r="F896" i="9"/>
  <c r="F895" i="9"/>
  <c r="F894" i="9"/>
  <c r="F893" i="9"/>
  <c r="F892" i="9"/>
  <c r="F891" i="9"/>
  <c r="F890" i="9"/>
  <c r="F889" i="9"/>
  <c r="F888" i="9"/>
  <c r="F887" i="9"/>
  <c r="F886" i="9"/>
  <c r="F885" i="9"/>
  <c r="F884" i="9"/>
  <c r="F883" i="9"/>
  <c r="F882" i="9"/>
  <c r="F881" i="9"/>
  <c r="F880" i="9"/>
  <c r="F879" i="9"/>
  <c r="F878" i="9"/>
  <c r="F877" i="9"/>
  <c r="F876" i="9"/>
  <c r="F875" i="9"/>
  <c r="F874" i="9"/>
  <c r="F873" i="9"/>
  <c r="F872" i="9"/>
  <c r="F871" i="9"/>
  <c r="F870" i="9"/>
  <c r="F869" i="9"/>
  <c r="F868" i="9"/>
  <c r="F867" i="9"/>
  <c r="F866" i="9"/>
  <c r="F865" i="9"/>
  <c r="F864" i="9"/>
  <c r="F863" i="9"/>
  <c r="F862" i="9"/>
  <c r="F861" i="9"/>
  <c r="F860" i="9"/>
  <c r="F859" i="9"/>
  <c r="F858" i="9"/>
  <c r="F857" i="9"/>
  <c r="F856" i="9"/>
  <c r="F855" i="9"/>
  <c r="F854" i="9"/>
  <c r="F853" i="9"/>
  <c r="F852" i="9"/>
  <c r="F851" i="9"/>
  <c r="F850" i="9"/>
  <c r="F849" i="9"/>
  <c r="F848" i="9"/>
  <c r="F847" i="9"/>
  <c r="F846" i="9"/>
  <c r="F845" i="9"/>
  <c r="F844" i="9"/>
  <c r="F843" i="9"/>
  <c r="F842" i="9"/>
  <c r="F841" i="9"/>
  <c r="F840" i="9"/>
  <c r="F839" i="9"/>
  <c r="F838" i="9"/>
  <c r="F837" i="9"/>
  <c r="F836" i="9"/>
  <c r="F835" i="9"/>
  <c r="F834" i="9"/>
  <c r="F833" i="9"/>
  <c r="F832" i="9"/>
  <c r="F831" i="9"/>
  <c r="F830" i="9"/>
  <c r="F829" i="9"/>
  <c r="F828" i="9"/>
  <c r="F827" i="9"/>
  <c r="F826" i="9"/>
  <c r="F825" i="9"/>
  <c r="F824" i="9"/>
  <c r="F823" i="9"/>
  <c r="F822" i="9"/>
  <c r="F821" i="9"/>
  <c r="F820" i="9"/>
  <c r="F819" i="9"/>
  <c r="F818" i="9"/>
  <c r="F817" i="9"/>
  <c r="F816" i="9"/>
  <c r="F815" i="9"/>
  <c r="F814" i="9"/>
  <c r="F813" i="9"/>
  <c r="F812" i="9"/>
  <c r="F811" i="9"/>
  <c r="F810" i="9"/>
  <c r="F809" i="9"/>
  <c r="F808" i="9"/>
  <c r="F807" i="9"/>
  <c r="F806" i="9"/>
  <c r="F805" i="9"/>
  <c r="F804" i="9"/>
  <c r="F803" i="9"/>
  <c r="F802" i="9"/>
  <c r="F801" i="9"/>
  <c r="F800" i="9"/>
  <c r="F799" i="9"/>
  <c r="F798" i="9"/>
  <c r="F797" i="9"/>
  <c r="F796" i="9"/>
  <c r="F795" i="9"/>
  <c r="F794" i="9"/>
  <c r="F793" i="9"/>
  <c r="F792" i="9"/>
  <c r="F791" i="9"/>
  <c r="F790" i="9"/>
  <c r="F789" i="9"/>
  <c r="F788" i="9"/>
  <c r="F787" i="9"/>
  <c r="F786" i="9"/>
  <c r="F785" i="9"/>
  <c r="F784" i="9"/>
  <c r="F783" i="9"/>
  <c r="F782" i="9"/>
  <c r="F781" i="9"/>
  <c r="F780" i="9"/>
  <c r="F779" i="9"/>
  <c r="F778" i="9"/>
  <c r="F777" i="9"/>
  <c r="F776" i="9"/>
  <c r="F775" i="9"/>
  <c r="F774" i="9"/>
  <c r="F773" i="9"/>
  <c r="F772" i="9"/>
  <c r="F771" i="9"/>
  <c r="F770" i="9"/>
  <c r="F769" i="9"/>
  <c r="F768" i="9"/>
  <c r="F767" i="9"/>
  <c r="F766" i="9"/>
  <c r="F765" i="9"/>
  <c r="F764" i="9"/>
  <c r="F763" i="9"/>
  <c r="F762" i="9"/>
  <c r="F761" i="9"/>
  <c r="F760" i="9"/>
  <c r="F759" i="9"/>
  <c r="F758" i="9"/>
  <c r="F757" i="9"/>
  <c r="F756" i="9"/>
  <c r="F755" i="9"/>
  <c r="F754" i="9"/>
  <c r="F753" i="9"/>
  <c r="F752" i="9"/>
  <c r="F751" i="9"/>
  <c r="F750" i="9"/>
  <c r="F749" i="9"/>
  <c r="F748" i="9"/>
  <c r="F747" i="9"/>
  <c r="F746" i="9"/>
  <c r="F745" i="9"/>
  <c r="F744" i="9"/>
  <c r="F743" i="9"/>
  <c r="F742" i="9"/>
  <c r="F741" i="9"/>
  <c r="F740" i="9"/>
  <c r="F739" i="9"/>
  <c r="F738" i="9"/>
  <c r="F737" i="9"/>
  <c r="F736" i="9"/>
  <c r="F735" i="9"/>
  <c r="F734" i="9"/>
  <c r="F733" i="9"/>
  <c r="F732" i="9"/>
  <c r="F731" i="9"/>
  <c r="F730" i="9"/>
  <c r="F729" i="9"/>
  <c r="F728" i="9"/>
  <c r="F727" i="9"/>
  <c r="F726" i="9"/>
  <c r="F725" i="9"/>
  <c r="F724" i="9"/>
  <c r="F723" i="9"/>
  <c r="F722" i="9"/>
  <c r="F721" i="9"/>
  <c r="F720" i="9"/>
  <c r="F719" i="9"/>
  <c r="F718" i="9"/>
  <c r="F717" i="9"/>
  <c r="F716" i="9"/>
  <c r="F715" i="9"/>
  <c r="F714" i="9"/>
  <c r="F713" i="9"/>
  <c r="F712" i="9"/>
  <c r="F711" i="9"/>
  <c r="F710" i="9"/>
  <c r="F709" i="9"/>
  <c r="F708" i="9"/>
  <c r="F707" i="9"/>
  <c r="F706" i="9"/>
  <c r="F705" i="9"/>
  <c r="F704" i="9"/>
  <c r="F703" i="9"/>
  <c r="F702" i="9"/>
  <c r="F701" i="9"/>
  <c r="F700" i="9"/>
  <c r="F699" i="9"/>
  <c r="F698" i="9"/>
  <c r="F697" i="9"/>
  <c r="F696" i="9"/>
  <c r="F695" i="9"/>
  <c r="F694" i="9"/>
  <c r="F693" i="9"/>
  <c r="F692" i="9"/>
  <c r="F691" i="9"/>
  <c r="F690" i="9"/>
  <c r="F689" i="9"/>
  <c r="F688" i="9"/>
  <c r="F687" i="9"/>
  <c r="F686" i="9"/>
  <c r="F685" i="9"/>
  <c r="F684" i="9"/>
  <c r="F683" i="9"/>
  <c r="F682" i="9"/>
  <c r="F681" i="9"/>
  <c r="F680" i="9"/>
  <c r="F679" i="9"/>
  <c r="F678" i="9"/>
  <c r="F677" i="9"/>
  <c r="F676" i="9"/>
  <c r="F675" i="9"/>
  <c r="F674" i="9"/>
  <c r="F673" i="9"/>
  <c r="F672" i="9"/>
  <c r="F671" i="9"/>
  <c r="F670" i="9"/>
  <c r="F669" i="9"/>
  <c r="F668" i="9"/>
  <c r="F667" i="9"/>
  <c r="F666" i="9"/>
  <c r="F665" i="9"/>
  <c r="F664" i="9"/>
  <c r="F663" i="9"/>
  <c r="F662" i="9"/>
  <c r="F661" i="9"/>
  <c r="F660" i="9"/>
  <c r="F659" i="9"/>
  <c r="F658" i="9"/>
  <c r="F657" i="9"/>
  <c r="F656" i="9"/>
  <c r="F655" i="9"/>
  <c r="F654" i="9"/>
  <c r="F653" i="9"/>
  <c r="F652" i="9"/>
  <c r="F651" i="9"/>
  <c r="F650" i="9"/>
  <c r="F649" i="9"/>
  <c r="F648" i="9"/>
  <c r="F647" i="9"/>
  <c r="F646" i="9"/>
  <c r="F645" i="9"/>
  <c r="F644" i="9"/>
  <c r="F643" i="9"/>
  <c r="F642" i="9"/>
  <c r="F641" i="9"/>
  <c r="F640" i="9"/>
  <c r="F639" i="9"/>
  <c r="F638" i="9"/>
  <c r="F637" i="9"/>
  <c r="F636" i="9"/>
  <c r="F635" i="9"/>
  <c r="F634" i="9"/>
  <c r="F633" i="9"/>
  <c r="F632" i="9"/>
  <c r="F631" i="9"/>
  <c r="F630" i="9"/>
  <c r="F629" i="9"/>
  <c r="F628" i="9"/>
  <c r="F627" i="9"/>
  <c r="F626" i="9"/>
  <c r="F625" i="9"/>
  <c r="F624" i="9"/>
  <c r="F623" i="9"/>
  <c r="F622" i="9"/>
  <c r="F621" i="9"/>
  <c r="F620" i="9"/>
  <c r="F619" i="9"/>
  <c r="F618" i="9"/>
  <c r="F617" i="9"/>
  <c r="F616" i="9"/>
  <c r="F615" i="9"/>
  <c r="F614" i="9"/>
  <c r="F613" i="9"/>
  <c r="F612" i="9"/>
  <c r="F611" i="9"/>
  <c r="F610" i="9"/>
  <c r="F609" i="9"/>
  <c r="F608" i="9"/>
  <c r="F607" i="9"/>
  <c r="F606" i="9"/>
  <c r="F605" i="9"/>
  <c r="F604" i="9"/>
  <c r="F603" i="9"/>
  <c r="F602" i="9"/>
  <c r="F601" i="9"/>
  <c r="F600" i="9"/>
  <c r="F599" i="9"/>
  <c r="F598" i="9"/>
  <c r="F597" i="9"/>
  <c r="F596" i="9"/>
  <c r="F595" i="9"/>
  <c r="F594" i="9"/>
  <c r="F593" i="9"/>
  <c r="F592" i="9"/>
  <c r="F591" i="9"/>
  <c r="F590" i="9"/>
  <c r="F589" i="9"/>
  <c r="F588" i="9"/>
  <c r="F587" i="9"/>
  <c r="F586" i="9"/>
  <c r="F585" i="9"/>
  <c r="F584" i="9"/>
  <c r="F583" i="9"/>
  <c r="F582" i="9"/>
  <c r="F581" i="9"/>
  <c r="F580" i="9"/>
  <c r="F579" i="9"/>
  <c r="F578" i="9"/>
  <c r="F577" i="9"/>
  <c r="F576" i="9"/>
  <c r="F575" i="9"/>
  <c r="F574" i="9"/>
  <c r="F573" i="9"/>
  <c r="F572" i="9"/>
  <c r="F571" i="9"/>
  <c r="F570" i="9"/>
  <c r="F569" i="9"/>
  <c r="F568" i="9"/>
  <c r="F567" i="9"/>
  <c r="F566" i="9"/>
  <c r="F565" i="9"/>
  <c r="F564" i="9"/>
  <c r="F563" i="9"/>
  <c r="F562" i="9"/>
  <c r="F561" i="9"/>
  <c r="F560" i="9"/>
  <c r="F559" i="9"/>
  <c r="F558" i="9"/>
  <c r="F557" i="9"/>
  <c r="F556" i="9"/>
  <c r="F555" i="9"/>
  <c r="F554" i="9"/>
  <c r="F553" i="9"/>
  <c r="F552" i="9"/>
  <c r="F551" i="9"/>
  <c r="F550" i="9"/>
  <c r="F549" i="9"/>
  <c r="F548" i="9"/>
  <c r="F547" i="9"/>
  <c r="F546" i="9"/>
  <c r="F545" i="9"/>
  <c r="F544" i="9"/>
  <c r="F543" i="9"/>
  <c r="F542" i="9"/>
  <c r="F541" i="9"/>
  <c r="F540" i="9"/>
  <c r="F539" i="9"/>
  <c r="F538" i="9"/>
  <c r="F537" i="9"/>
  <c r="F536" i="9"/>
  <c r="F535" i="9"/>
  <c r="F534" i="9"/>
  <c r="F533" i="9"/>
  <c r="F532" i="9"/>
  <c r="F531" i="9"/>
  <c r="F530" i="9"/>
  <c r="F529" i="9"/>
  <c r="F528" i="9"/>
  <c r="F527" i="9"/>
  <c r="F526" i="9"/>
  <c r="F525" i="9"/>
  <c r="F524" i="9"/>
  <c r="F523" i="9"/>
  <c r="F522" i="9"/>
  <c r="F521" i="9"/>
  <c r="F520" i="9"/>
  <c r="F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D2000" i="9"/>
  <c r="D1999" i="9"/>
  <c r="D1998" i="9"/>
  <c r="D1997" i="9"/>
  <c r="D1996" i="9"/>
  <c r="D1995" i="9"/>
  <c r="D1994" i="9"/>
  <c r="D1993" i="9"/>
  <c r="D1992" i="9"/>
  <c r="D1991" i="9"/>
  <c r="D1990" i="9"/>
  <c r="D1989" i="9"/>
  <c r="D1988" i="9"/>
  <c r="D1987" i="9"/>
  <c r="D1986" i="9"/>
  <c r="D1985" i="9"/>
  <c r="D1984" i="9"/>
  <c r="D1983" i="9"/>
  <c r="D1982" i="9"/>
  <c r="D1981" i="9"/>
  <c r="D1980" i="9"/>
  <c r="D1979" i="9"/>
  <c r="D1978" i="9"/>
  <c r="D1977" i="9"/>
  <c r="D1976" i="9"/>
  <c r="D1975" i="9"/>
  <c r="D1974" i="9"/>
  <c r="D1973" i="9"/>
  <c r="D1972" i="9"/>
  <c r="D1971" i="9"/>
  <c r="D1970" i="9"/>
  <c r="D1969" i="9"/>
  <c r="D1968" i="9"/>
  <c r="D1967" i="9"/>
  <c r="D1966" i="9"/>
  <c r="D1965" i="9"/>
  <c r="D1964" i="9"/>
  <c r="D1963" i="9"/>
  <c r="D1962" i="9"/>
  <c r="D1961" i="9"/>
  <c r="D1960" i="9"/>
  <c r="D1959" i="9"/>
  <c r="D1958" i="9"/>
  <c r="D1957" i="9"/>
  <c r="D1956" i="9"/>
  <c r="D1955" i="9"/>
  <c r="D1954" i="9"/>
  <c r="D1953" i="9"/>
  <c r="D1952" i="9"/>
  <c r="D1951" i="9"/>
  <c r="D1950" i="9"/>
  <c r="D1949" i="9"/>
  <c r="D1948" i="9"/>
  <c r="D1947" i="9"/>
  <c r="D1946" i="9"/>
  <c r="D1945" i="9"/>
  <c r="D1944" i="9"/>
  <c r="D1943" i="9"/>
  <c r="D1942" i="9"/>
  <c r="D1941" i="9"/>
  <c r="D1940" i="9"/>
  <c r="D1939" i="9"/>
  <c r="D1938" i="9"/>
  <c r="D1937" i="9"/>
  <c r="D1936" i="9"/>
  <c r="D1935" i="9"/>
  <c r="D1934" i="9"/>
  <c r="D1933" i="9"/>
  <c r="D1932" i="9"/>
  <c r="D1931" i="9"/>
  <c r="D1930" i="9"/>
  <c r="D1929" i="9"/>
  <c r="D1928" i="9"/>
  <c r="D1927" i="9"/>
  <c r="D1926" i="9"/>
  <c r="D1925" i="9"/>
  <c r="D1924" i="9"/>
  <c r="D1923" i="9"/>
  <c r="D1922" i="9"/>
  <c r="D1921" i="9"/>
  <c r="D1920" i="9"/>
  <c r="D1919" i="9"/>
  <c r="D1918" i="9"/>
  <c r="D1917" i="9"/>
  <c r="D1916" i="9"/>
  <c r="D1915" i="9"/>
  <c r="D1914" i="9"/>
  <c r="D1913" i="9"/>
  <c r="D1912" i="9"/>
  <c r="D1911" i="9"/>
  <c r="D1910" i="9"/>
  <c r="D1909" i="9"/>
  <c r="D1908" i="9"/>
  <c r="D1907" i="9"/>
  <c r="D1906" i="9"/>
  <c r="D1905" i="9"/>
  <c r="D1904" i="9"/>
  <c r="D1903" i="9"/>
  <c r="D1902" i="9"/>
  <c r="D1901" i="9"/>
  <c r="D1900" i="9"/>
  <c r="D1899" i="9"/>
  <c r="D1898" i="9"/>
  <c r="D1897" i="9"/>
  <c r="D1896" i="9"/>
  <c r="D1895" i="9"/>
  <c r="D1894" i="9"/>
  <c r="D1893" i="9"/>
  <c r="D1892" i="9"/>
  <c r="D1891" i="9"/>
  <c r="D1890" i="9"/>
  <c r="D1889" i="9"/>
  <c r="D1888" i="9"/>
  <c r="D1887" i="9"/>
  <c r="D1886" i="9"/>
  <c r="D1885" i="9"/>
  <c r="D1884" i="9"/>
  <c r="D1883" i="9"/>
  <c r="D1882" i="9"/>
  <c r="D1881" i="9"/>
  <c r="D1880" i="9"/>
  <c r="D1879" i="9"/>
  <c r="D1878" i="9"/>
  <c r="D1877" i="9"/>
  <c r="D1876" i="9"/>
  <c r="D1875" i="9"/>
  <c r="D1874" i="9"/>
  <c r="D1873" i="9"/>
  <c r="D1872" i="9"/>
  <c r="D1871" i="9"/>
  <c r="D1870" i="9"/>
  <c r="D1869" i="9"/>
  <c r="D1868" i="9"/>
  <c r="D1867" i="9"/>
  <c r="D1866" i="9"/>
  <c r="D1865" i="9"/>
  <c r="D1864" i="9"/>
  <c r="D1863" i="9"/>
  <c r="D1862" i="9"/>
  <c r="D1861" i="9"/>
  <c r="D1860" i="9"/>
  <c r="D1859" i="9"/>
  <c r="D1858" i="9"/>
  <c r="D1857" i="9"/>
  <c r="D1856" i="9"/>
  <c r="D1855" i="9"/>
  <c r="D1854" i="9"/>
  <c r="D1853" i="9"/>
  <c r="D1852" i="9"/>
  <c r="D1851" i="9"/>
  <c r="D1850" i="9"/>
  <c r="D1849" i="9"/>
  <c r="D1848" i="9"/>
  <c r="D1847" i="9"/>
  <c r="D1846" i="9"/>
  <c r="D1845" i="9"/>
  <c r="D1844" i="9"/>
  <c r="D1843" i="9"/>
  <c r="D1842" i="9"/>
  <c r="D1841" i="9"/>
  <c r="D1840" i="9"/>
  <c r="D1839" i="9"/>
  <c r="D1838" i="9"/>
  <c r="D1837" i="9"/>
  <c r="D1836" i="9"/>
  <c r="D1835" i="9"/>
  <c r="D1834" i="9"/>
  <c r="D1833" i="9"/>
  <c r="D1832" i="9"/>
  <c r="D1831" i="9"/>
  <c r="D1830" i="9"/>
  <c r="D1829" i="9"/>
  <c r="D1828" i="9"/>
  <c r="D1827" i="9"/>
  <c r="D1826" i="9"/>
  <c r="D1825" i="9"/>
  <c r="D1824" i="9"/>
  <c r="D1823" i="9"/>
  <c r="D1822" i="9"/>
  <c r="D1821" i="9"/>
  <c r="D1820" i="9"/>
  <c r="D1819" i="9"/>
  <c r="D1818" i="9"/>
  <c r="D1817" i="9"/>
  <c r="D1816" i="9"/>
  <c r="D1815" i="9"/>
  <c r="D1814" i="9"/>
  <c r="D1813" i="9"/>
  <c r="D1812" i="9"/>
  <c r="D1811" i="9"/>
  <c r="D1810" i="9"/>
  <c r="D1809" i="9"/>
  <c r="D1808" i="9"/>
  <c r="D1807" i="9"/>
  <c r="D1806" i="9"/>
  <c r="D1805" i="9"/>
  <c r="D1804" i="9"/>
  <c r="D1803" i="9"/>
  <c r="D1802" i="9"/>
  <c r="D1801" i="9"/>
  <c r="D1800" i="9"/>
  <c r="D1799" i="9"/>
  <c r="D1798" i="9"/>
  <c r="D1797" i="9"/>
  <c r="D1796" i="9"/>
  <c r="D1795" i="9"/>
  <c r="D1794" i="9"/>
  <c r="D1793" i="9"/>
  <c r="D1792" i="9"/>
  <c r="D1791" i="9"/>
  <c r="D1790" i="9"/>
  <c r="D1789" i="9"/>
  <c r="D1788" i="9"/>
  <c r="D1787" i="9"/>
  <c r="D1786" i="9"/>
  <c r="D1785" i="9"/>
  <c r="D1784" i="9"/>
  <c r="D1783" i="9"/>
  <c r="D1782" i="9"/>
  <c r="D1781" i="9"/>
  <c r="D1780" i="9"/>
  <c r="D1779" i="9"/>
  <c r="D1778" i="9"/>
  <c r="D1777" i="9"/>
  <c r="D1776" i="9"/>
  <c r="D1775" i="9"/>
  <c r="D1774" i="9"/>
  <c r="D1773" i="9"/>
  <c r="D1772" i="9"/>
  <c r="D1771" i="9"/>
  <c r="D1770" i="9"/>
  <c r="D1769" i="9"/>
  <c r="D1768" i="9"/>
  <c r="D1767" i="9"/>
  <c r="D1766" i="9"/>
  <c r="D1765" i="9"/>
  <c r="D1764" i="9"/>
  <c r="D1763" i="9"/>
  <c r="D1762" i="9"/>
  <c r="D1761" i="9"/>
  <c r="D1760" i="9"/>
  <c r="D1759" i="9"/>
  <c r="D1758" i="9"/>
  <c r="D1757" i="9"/>
  <c r="D1756" i="9"/>
  <c r="D1755" i="9"/>
  <c r="D1754" i="9"/>
  <c r="D1753" i="9"/>
  <c r="D1752" i="9"/>
  <c r="D1751" i="9"/>
  <c r="D1750" i="9"/>
  <c r="D1749" i="9"/>
  <c r="D1748" i="9"/>
  <c r="D1747" i="9"/>
  <c r="D1746" i="9"/>
  <c r="D1745" i="9"/>
  <c r="D1744" i="9"/>
  <c r="D1743" i="9"/>
  <c r="D1742" i="9"/>
  <c r="D1741" i="9"/>
  <c r="D1740" i="9"/>
  <c r="D1739" i="9"/>
  <c r="D1738" i="9"/>
  <c r="D1737" i="9"/>
  <c r="D1736" i="9"/>
  <c r="D1735" i="9"/>
  <c r="D1734" i="9"/>
  <c r="D1733" i="9"/>
  <c r="D1732" i="9"/>
  <c r="D1731" i="9"/>
  <c r="D1730" i="9"/>
  <c r="D1729" i="9"/>
  <c r="D1728" i="9"/>
  <c r="D1727" i="9"/>
  <c r="D1726" i="9"/>
  <c r="D1725" i="9"/>
  <c r="D1724" i="9"/>
  <c r="D1723" i="9"/>
  <c r="D1722" i="9"/>
  <c r="D1721" i="9"/>
  <c r="D1720" i="9"/>
  <c r="D1719" i="9"/>
  <c r="D1718" i="9"/>
  <c r="D1717" i="9"/>
  <c r="D1716" i="9"/>
  <c r="D1715" i="9"/>
  <c r="D1714" i="9"/>
  <c r="D1713" i="9"/>
  <c r="D1712" i="9"/>
  <c r="D1711" i="9"/>
  <c r="D1710" i="9"/>
  <c r="D1709" i="9"/>
  <c r="D1708" i="9"/>
  <c r="D1707" i="9"/>
  <c r="D1706" i="9"/>
  <c r="D1705" i="9"/>
  <c r="D1704" i="9"/>
  <c r="D1703" i="9"/>
  <c r="D1702" i="9"/>
  <c r="D1701" i="9"/>
  <c r="D1700" i="9"/>
  <c r="D1699" i="9"/>
  <c r="D1698" i="9"/>
  <c r="D1697" i="9"/>
  <c r="D1696" i="9"/>
  <c r="D1695" i="9"/>
  <c r="D1694" i="9"/>
  <c r="D1693" i="9"/>
  <c r="D1692" i="9"/>
  <c r="D1691" i="9"/>
  <c r="D1690" i="9"/>
  <c r="D1689" i="9"/>
  <c r="D1688" i="9"/>
  <c r="D1687" i="9"/>
  <c r="D1686" i="9"/>
  <c r="D1685" i="9"/>
  <c r="D1684" i="9"/>
  <c r="D1683" i="9"/>
  <c r="D1682" i="9"/>
  <c r="D1681" i="9"/>
  <c r="D1680" i="9"/>
  <c r="D1679" i="9"/>
  <c r="D1678" i="9"/>
  <c r="D1677" i="9"/>
  <c r="D1676" i="9"/>
  <c r="D1675" i="9"/>
  <c r="D1674" i="9"/>
  <c r="D1673" i="9"/>
  <c r="D1672" i="9"/>
  <c r="D1671" i="9"/>
  <c r="D1670" i="9"/>
  <c r="D1669" i="9"/>
  <c r="D1668" i="9"/>
  <c r="D1667" i="9"/>
  <c r="D1666" i="9"/>
  <c r="D1665" i="9"/>
  <c r="D1664" i="9"/>
  <c r="D1663" i="9"/>
  <c r="D1662" i="9"/>
  <c r="D1661" i="9"/>
  <c r="D1660" i="9"/>
  <c r="D1659" i="9"/>
  <c r="D1658" i="9"/>
  <c r="D1657" i="9"/>
  <c r="D1656" i="9"/>
  <c r="D1655" i="9"/>
  <c r="D1654" i="9"/>
  <c r="D1653" i="9"/>
  <c r="D1652" i="9"/>
  <c r="D1651" i="9"/>
  <c r="D1650" i="9"/>
  <c r="D1649" i="9"/>
  <c r="D1648" i="9"/>
  <c r="D1647" i="9"/>
  <c r="D1646" i="9"/>
  <c r="D1645" i="9"/>
  <c r="D1644" i="9"/>
  <c r="D1643" i="9"/>
  <c r="D1642" i="9"/>
  <c r="D1641" i="9"/>
  <c r="D1640" i="9"/>
  <c r="D1639" i="9"/>
  <c r="D1638" i="9"/>
  <c r="D1637" i="9"/>
  <c r="D1636" i="9"/>
  <c r="D1635" i="9"/>
  <c r="D1634" i="9"/>
  <c r="D1633" i="9"/>
  <c r="D1632" i="9"/>
  <c r="D1631" i="9"/>
  <c r="D1630" i="9"/>
  <c r="D1629" i="9"/>
  <c r="D1628" i="9"/>
  <c r="D1627" i="9"/>
  <c r="D1626" i="9"/>
  <c r="D1625" i="9"/>
  <c r="D1624" i="9"/>
  <c r="D1623" i="9"/>
  <c r="D1622" i="9"/>
  <c r="D1621" i="9"/>
  <c r="D1620" i="9"/>
  <c r="D1619" i="9"/>
  <c r="D1618" i="9"/>
  <c r="D1617" i="9"/>
  <c r="D1616" i="9"/>
  <c r="D1615" i="9"/>
  <c r="D1614" i="9"/>
  <c r="D1613" i="9"/>
  <c r="D1612" i="9"/>
  <c r="D1611" i="9"/>
  <c r="D1610" i="9"/>
  <c r="D1609" i="9"/>
  <c r="D1608" i="9"/>
  <c r="D1607" i="9"/>
  <c r="D1606" i="9"/>
  <c r="D1605" i="9"/>
  <c r="D1604" i="9"/>
  <c r="D1603" i="9"/>
  <c r="D1602" i="9"/>
  <c r="D1601" i="9"/>
  <c r="D1600" i="9"/>
  <c r="D1599" i="9"/>
  <c r="D1598" i="9"/>
  <c r="D1597" i="9"/>
  <c r="D1596" i="9"/>
  <c r="D1595" i="9"/>
  <c r="D1594" i="9"/>
  <c r="D1593" i="9"/>
  <c r="D1592" i="9"/>
  <c r="D1591" i="9"/>
  <c r="D1590" i="9"/>
  <c r="D1589" i="9"/>
  <c r="D1588" i="9"/>
  <c r="D1587" i="9"/>
  <c r="D1586" i="9"/>
  <c r="D1585" i="9"/>
  <c r="D1584" i="9"/>
  <c r="D1583" i="9"/>
  <c r="D1582" i="9"/>
  <c r="D1581" i="9"/>
  <c r="D1580" i="9"/>
  <c r="D1579" i="9"/>
  <c r="D1578" i="9"/>
  <c r="D1577" i="9"/>
  <c r="D1576" i="9"/>
  <c r="D1575" i="9"/>
  <c r="D1574" i="9"/>
  <c r="D1573" i="9"/>
  <c r="D1572" i="9"/>
  <c r="D1571" i="9"/>
  <c r="D1570" i="9"/>
  <c r="D1569" i="9"/>
  <c r="D1568" i="9"/>
  <c r="D1567" i="9"/>
  <c r="D1566" i="9"/>
  <c r="D1565" i="9"/>
  <c r="D1564" i="9"/>
  <c r="D1563" i="9"/>
  <c r="D1562" i="9"/>
  <c r="D1561" i="9"/>
  <c r="D1560" i="9"/>
  <c r="D1559" i="9"/>
  <c r="D1558" i="9"/>
  <c r="D1557" i="9"/>
  <c r="D1556" i="9"/>
  <c r="D1555" i="9"/>
  <c r="D1554" i="9"/>
  <c r="D1553" i="9"/>
  <c r="D1552" i="9"/>
  <c r="D1551" i="9"/>
  <c r="D1550" i="9"/>
  <c r="D1549" i="9"/>
  <c r="D1548" i="9"/>
  <c r="D1547" i="9"/>
  <c r="D1546" i="9"/>
  <c r="D1545" i="9"/>
  <c r="D1544" i="9"/>
  <c r="D1543" i="9"/>
  <c r="D1542" i="9"/>
  <c r="D1541" i="9"/>
  <c r="D1540" i="9"/>
  <c r="D1539" i="9"/>
  <c r="D1538" i="9"/>
  <c r="D1537" i="9"/>
  <c r="D1536" i="9"/>
  <c r="D1535" i="9"/>
  <c r="D1534" i="9"/>
  <c r="D1533" i="9"/>
  <c r="D1532" i="9"/>
  <c r="D1531" i="9"/>
  <c r="D1530" i="9"/>
  <c r="D1529" i="9"/>
  <c r="D1528" i="9"/>
  <c r="D1527" i="9"/>
  <c r="D1526" i="9"/>
  <c r="D1525" i="9"/>
  <c r="D1524" i="9"/>
  <c r="D1523" i="9"/>
  <c r="D1522" i="9"/>
  <c r="D1521" i="9"/>
  <c r="D1520" i="9"/>
  <c r="D1519" i="9"/>
  <c r="D1518" i="9"/>
  <c r="D1517" i="9"/>
  <c r="D1516" i="9"/>
  <c r="D1515" i="9"/>
  <c r="D1514" i="9"/>
  <c r="D1513" i="9"/>
  <c r="D1512" i="9"/>
  <c r="D1511" i="9"/>
  <c r="D1510" i="9"/>
  <c r="D1509" i="9"/>
  <c r="D1508" i="9"/>
  <c r="D1507" i="9"/>
  <c r="D1506" i="9"/>
  <c r="D1505" i="9"/>
  <c r="D1504" i="9"/>
  <c r="D1503" i="9"/>
  <c r="D1502" i="9"/>
  <c r="D1501" i="9"/>
  <c r="D1500" i="9"/>
  <c r="D1499" i="9"/>
  <c r="D1498" i="9"/>
  <c r="D1497" i="9"/>
  <c r="D1496" i="9"/>
  <c r="D1495" i="9"/>
  <c r="D1494" i="9"/>
  <c r="D1493" i="9"/>
  <c r="D1492" i="9"/>
  <c r="D1491" i="9"/>
  <c r="D1490" i="9"/>
  <c r="D1489" i="9"/>
  <c r="D1488" i="9"/>
  <c r="D1487" i="9"/>
  <c r="D1486" i="9"/>
  <c r="D1485" i="9"/>
  <c r="D1484" i="9"/>
  <c r="D1483" i="9"/>
  <c r="D1482" i="9"/>
  <c r="D1481" i="9"/>
  <c r="D1480" i="9"/>
  <c r="D1479" i="9"/>
  <c r="D1478" i="9"/>
  <c r="D1477" i="9"/>
  <c r="D1476" i="9"/>
  <c r="D1475" i="9"/>
  <c r="D1474" i="9"/>
  <c r="D1473" i="9"/>
  <c r="D1472" i="9"/>
  <c r="D1471" i="9"/>
  <c r="D1470" i="9"/>
  <c r="D1469" i="9"/>
  <c r="D1468" i="9"/>
  <c r="D1467" i="9"/>
  <c r="D1466" i="9"/>
  <c r="D1465" i="9"/>
  <c r="D1464" i="9"/>
  <c r="D1463" i="9"/>
  <c r="D1462" i="9"/>
  <c r="D1461" i="9"/>
  <c r="D1460" i="9"/>
  <c r="D1459" i="9"/>
  <c r="D1458" i="9"/>
  <c r="D1457" i="9"/>
  <c r="D1456" i="9"/>
  <c r="D1455" i="9"/>
  <c r="D1454" i="9"/>
  <c r="D1453" i="9"/>
  <c r="D1452" i="9"/>
  <c r="D1451" i="9"/>
  <c r="D1450" i="9"/>
  <c r="D1449" i="9"/>
  <c r="D1448" i="9"/>
  <c r="D1447" i="9"/>
  <c r="D1446" i="9"/>
  <c r="D1445" i="9"/>
  <c r="D1444" i="9"/>
  <c r="D1443" i="9"/>
  <c r="D1442" i="9"/>
  <c r="D1441" i="9"/>
  <c r="D1440" i="9"/>
  <c r="D1439" i="9"/>
  <c r="D1438" i="9"/>
  <c r="D1437" i="9"/>
  <c r="D1436" i="9"/>
  <c r="D1435" i="9"/>
  <c r="D1434" i="9"/>
  <c r="D1433" i="9"/>
  <c r="D1432" i="9"/>
  <c r="D1431" i="9"/>
  <c r="D1430" i="9"/>
  <c r="D1429" i="9"/>
  <c r="D1428" i="9"/>
  <c r="D1427" i="9"/>
  <c r="D1426" i="9"/>
  <c r="D1425" i="9"/>
  <c r="D1424" i="9"/>
  <c r="D1423" i="9"/>
  <c r="D1422" i="9"/>
  <c r="D1421" i="9"/>
  <c r="D1420" i="9"/>
  <c r="D1419" i="9"/>
  <c r="D1418" i="9"/>
  <c r="D1417" i="9"/>
  <c r="D1416" i="9"/>
  <c r="D1415" i="9"/>
  <c r="D1414" i="9"/>
  <c r="D1413" i="9"/>
  <c r="D1412" i="9"/>
  <c r="D1411" i="9"/>
  <c r="D1410" i="9"/>
  <c r="D1409" i="9"/>
  <c r="D1408" i="9"/>
  <c r="D1407" i="9"/>
  <c r="D1406" i="9"/>
  <c r="D1405" i="9"/>
  <c r="D1404" i="9"/>
  <c r="D1403" i="9"/>
  <c r="D1402" i="9"/>
  <c r="D1401" i="9"/>
  <c r="D1400" i="9"/>
  <c r="D1399" i="9"/>
  <c r="D1398" i="9"/>
  <c r="D1397" i="9"/>
  <c r="D1396" i="9"/>
  <c r="D1395" i="9"/>
  <c r="D1394" i="9"/>
  <c r="D1393" i="9"/>
  <c r="D1392" i="9"/>
  <c r="D1391" i="9"/>
  <c r="D1390" i="9"/>
  <c r="D1389" i="9"/>
  <c r="D1388" i="9"/>
  <c r="D1387" i="9"/>
  <c r="D1386" i="9"/>
  <c r="D1385" i="9"/>
  <c r="D1384" i="9"/>
  <c r="D1383" i="9"/>
  <c r="D1382" i="9"/>
  <c r="D1381" i="9"/>
  <c r="D1380" i="9"/>
  <c r="D1379" i="9"/>
  <c r="D1378" i="9"/>
  <c r="D1377" i="9"/>
  <c r="D1376" i="9"/>
  <c r="D1375" i="9"/>
  <c r="D1374" i="9"/>
  <c r="D1373" i="9"/>
  <c r="D1372" i="9"/>
  <c r="D1371" i="9"/>
  <c r="D1370" i="9"/>
  <c r="D1369" i="9"/>
  <c r="D1368" i="9"/>
  <c r="D1367" i="9"/>
  <c r="D1366" i="9"/>
  <c r="D1365" i="9"/>
  <c r="D1364" i="9"/>
  <c r="D1363" i="9"/>
  <c r="D1362" i="9"/>
  <c r="D1361" i="9"/>
  <c r="D1360" i="9"/>
  <c r="D1359" i="9"/>
  <c r="D1358" i="9"/>
  <c r="D1357" i="9"/>
  <c r="D1356" i="9"/>
  <c r="D1355" i="9"/>
  <c r="D1354" i="9"/>
  <c r="D1353" i="9"/>
  <c r="D1352" i="9"/>
  <c r="D1351" i="9"/>
  <c r="D1350" i="9"/>
  <c r="D1349" i="9"/>
  <c r="D1348" i="9"/>
  <c r="D1347" i="9"/>
  <c r="D1346" i="9"/>
  <c r="D1345" i="9"/>
  <c r="D1344" i="9"/>
  <c r="D1343" i="9"/>
  <c r="D1342" i="9"/>
  <c r="D1341" i="9"/>
  <c r="D1340" i="9"/>
  <c r="D1339" i="9"/>
  <c r="D1338" i="9"/>
  <c r="D1337" i="9"/>
  <c r="D1336" i="9"/>
  <c r="D1335" i="9"/>
  <c r="D1334" i="9"/>
  <c r="D1333" i="9"/>
  <c r="D1332" i="9"/>
  <c r="D1331" i="9"/>
  <c r="D1330" i="9"/>
  <c r="D1329" i="9"/>
  <c r="D1328" i="9"/>
  <c r="D1327" i="9"/>
  <c r="D1326" i="9"/>
  <c r="D1325" i="9"/>
  <c r="D1324" i="9"/>
  <c r="D1323" i="9"/>
  <c r="D1322" i="9"/>
  <c r="D1321" i="9"/>
  <c r="D1320" i="9"/>
  <c r="D1319" i="9"/>
  <c r="D1318" i="9"/>
  <c r="D1317" i="9"/>
  <c r="D1316" i="9"/>
  <c r="D1315" i="9"/>
  <c r="D1314" i="9"/>
  <c r="D1313" i="9"/>
  <c r="D1312" i="9"/>
  <c r="D1311" i="9"/>
  <c r="D1310" i="9"/>
  <c r="D1309" i="9"/>
  <c r="D1308" i="9"/>
  <c r="D1307" i="9"/>
  <c r="D1306" i="9"/>
  <c r="D1305" i="9"/>
  <c r="D1304" i="9"/>
  <c r="D1303" i="9"/>
  <c r="D1302" i="9"/>
  <c r="D1301" i="9"/>
  <c r="D1300" i="9"/>
  <c r="D1299" i="9"/>
  <c r="D1298" i="9"/>
  <c r="D1297" i="9"/>
  <c r="D1296" i="9"/>
  <c r="D1295" i="9"/>
  <c r="D1294" i="9"/>
  <c r="D1293" i="9"/>
  <c r="D1292" i="9"/>
  <c r="D1291" i="9"/>
  <c r="D1290" i="9"/>
  <c r="D1289" i="9"/>
  <c r="D1288" i="9"/>
  <c r="D1287" i="9"/>
  <c r="D1286" i="9"/>
  <c r="D1285" i="9"/>
  <c r="D1284" i="9"/>
  <c r="D1283" i="9"/>
  <c r="D1282" i="9"/>
  <c r="D1281" i="9"/>
  <c r="D1280" i="9"/>
  <c r="D1279" i="9"/>
  <c r="D1278" i="9"/>
  <c r="D1277" i="9"/>
  <c r="D1276" i="9"/>
  <c r="D1275" i="9"/>
  <c r="D1274" i="9"/>
  <c r="D1273" i="9"/>
  <c r="D1272" i="9"/>
  <c r="D1271" i="9"/>
  <c r="D1270" i="9"/>
  <c r="D1269" i="9"/>
  <c r="D1268" i="9"/>
  <c r="D1267" i="9"/>
  <c r="D1266" i="9"/>
  <c r="D1265" i="9"/>
  <c r="D1264" i="9"/>
  <c r="D1263" i="9"/>
  <c r="D1262" i="9"/>
  <c r="D1261" i="9"/>
  <c r="D1260" i="9"/>
  <c r="D1259" i="9"/>
  <c r="D1258" i="9"/>
  <c r="D1257" i="9"/>
  <c r="D1256" i="9"/>
  <c r="D1255" i="9"/>
  <c r="D1254" i="9"/>
  <c r="D1253" i="9"/>
  <c r="D1252" i="9"/>
  <c r="D1251" i="9"/>
  <c r="D1250" i="9"/>
  <c r="D1249" i="9"/>
  <c r="D1248" i="9"/>
  <c r="D1247" i="9"/>
  <c r="D1246" i="9"/>
  <c r="D1245" i="9"/>
  <c r="D1244" i="9"/>
  <c r="D1243" i="9"/>
  <c r="D1242" i="9"/>
  <c r="D1241" i="9"/>
  <c r="D1240" i="9"/>
  <c r="D1239" i="9"/>
  <c r="D1238" i="9"/>
  <c r="D1237" i="9"/>
  <c r="D1236" i="9"/>
  <c r="D1235" i="9"/>
  <c r="D1234" i="9"/>
  <c r="D1233" i="9"/>
  <c r="D1232" i="9"/>
  <c r="D1231" i="9"/>
  <c r="D1230" i="9"/>
  <c r="D1229" i="9"/>
  <c r="D1228" i="9"/>
  <c r="D1227" i="9"/>
  <c r="D1226" i="9"/>
  <c r="D1225" i="9"/>
  <c r="D1224" i="9"/>
  <c r="D1223" i="9"/>
  <c r="D1222" i="9"/>
  <c r="D1221" i="9"/>
  <c r="D1220" i="9"/>
  <c r="D1219" i="9"/>
  <c r="D1218" i="9"/>
  <c r="D1217" i="9"/>
  <c r="D1216" i="9"/>
  <c r="D1215" i="9"/>
  <c r="D1214" i="9"/>
  <c r="D1213" i="9"/>
  <c r="D1212" i="9"/>
  <c r="D1211" i="9"/>
  <c r="D1210" i="9"/>
  <c r="D1209" i="9"/>
  <c r="D1208" i="9"/>
  <c r="D1207" i="9"/>
  <c r="D1206" i="9"/>
  <c r="D1205" i="9"/>
  <c r="D1204" i="9"/>
  <c r="D1203" i="9"/>
  <c r="D1202" i="9"/>
  <c r="D1201" i="9"/>
  <c r="D1200" i="9"/>
  <c r="D1199" i="9"/>
  <c r="D1198" i="9"/>
  <c r="D1197" i="9"/>
  <c r="D1196" i="9"/>
  <c r="D1195" i="9"/>
  <c r="D1194" i="9"/>
  <c r="D1193" i="9"/>
  <c r="D1192" i="9"/>
  <c r="D1191" i="9"/>
  <c r="D1190" i="9"/>
  <c r="D1189" i="9"/>
  <c r="D1188" i="9"/>
  <c r="D1187" i="9"/>
  <c r="D1186" i="9"/>
  <c r="D1185" i="9"/>
  <c r="D1184" i="9"/>
  <c r="D1183" i="9"/>
  <c r="D1182" i="9"/>
  <c r="D1181" i="9"/>
  <c r="D1180" i="9"/>
  <c r="D1179" i="9"/>
  <c r="D1178" i="9"/>
  <c r="D1177" i="9"/>
  <c r="D1176" i="9"/>
  <c r="D1175" i="9"/>
  <c r="D1174" i="9"/>
  <c r="D1173" i="9"/>
  <c r="D1172" i="9"/>
  <c r="D1171" i="9"/>
  <c r="D1170" i="9"/>
  <c r="D1169" i="9"/>
  <c r="D1168" i="9"/>
  <c r="D1167" i="9"/>
  <c r="D1166" i="9"/>
  <c r="D1165" i="9"/>
  <c r="D1164" i="9"/>
  <c r="D1163" i="9"/>
  <c r="D1162" i="9"/>
  <c r="D1161" i="9"/>
  <c r="D1160" i="9"/>
  <c r="D1159" i="9"/>
  <c r="D1158" i="9"/>
  <c r="D1157" i="9"/>
  <c r="D1156" i="9"/>
  <c r="D1155" i="9"/>
  <c r="D1154" i="9"/>
  <c r="D1153" i="9"/>
  <c r="D1152" i="9"/>
  <c r="D1151" i="9"/>
  <c r="D1150" i="9"/>
  <c r="D1149" i="9"/>
  <c r="D1148" i="9"/>
  <c r="D1147" i="9"/>
  <c r="D1146" i="9"/>
  <c r="D1145" i="9"/>
  <c r="D1144" i="9"/>
  <c r="D1143" i="9"/>
  <c r="D1142" i="9"/>
  <c r="D1141" i="9"/>
  <c r="D1140" i="9"/>
  <c r="D1139" i="9"/>
  <c r="D1138" i="9"/>
  <c r="D1137" i="9"/>
  <c r="D1136" i="9"/>
  <c r="D1135" i="9"/>
  <c r="D1134" i="9"/>
  <c r="D1133" i="9"/>
  <c r="D1132" i="9"/>
  <c r="D1131" i="9"/>
  <c r="D1130" i="9"/>
  <c r="D1129" i="9"/>
  <c r="D1128" i="9"/>
  <c r="D1127" i="9"/>
  <c r="D1126" i="9"/>
  <c r="D1125" i="9"/>
  <c r="D1124" i="9"/>
  <c r="D1123" i="9"/>
  <c r="D1122" i="9"/>
  <c r="D1121" i="9"/>
  <c r="D1120" i="9"/>
  <c r="D1119" i="9"/>
  <c r="D1118" i="9"/>
  <c r="D1117" i="9"/>
  <c r="D1116" i="9"/>
  <c r="D1115" i="9"/>
  <c r="D1114" i="9"/>
  <c r="D1113" i="9"/>
  <c r="D1112" i="9"/>
  <c r="D1111" i="9"/>
  <c r="D1110" i="9"/>
  <c r="D1109" i="9"/>
  <c r="D1108" i="9"/>
  <c r="D1107" i="9"/>
  <c r="D1106" i="9"/>
  <c r="D1105" i="9"/>
  <c r="D1104" i="9"/>
  <c r="D1103" i="9"/>
  <c r="D1102" i="9"/>
  <c r="D1101" i="9"/>
  <c r="D1100" i="9"/>
  <c r="D1099" i="9"/>
  <c r="D1098" i="9"/>
  <c r="D1097" i="9"/>
  <c r="D1096" i="9"/>
  <c r="D1095" i="9"/>
  <c r="D1094" i="9"/>
  <c r="D1093" i="9"/>
  <c r="D1092" i="9"/>
  <c r="D1091" i="9"/>
  <c r="D1090" i="9"/>
  <c r="D1089" i="9"/>
  <c r="D1088" i="9"/>
  <c r="D1087" i="9"/>
  <c r="D1086" i="9"/>
  <c r="D1085" i="9"/>
  <c r="D1084" i="9"/>
  <c r="D1083" i="9"/>
  <c r="D1082" i="9"/>
  <c r="D1081" i="9"/>
  <c r="D1080" i="9"/>
  <c r="D1079" i="9"/>
  <c r="D1078" i="9"/>
  <c r="D1077" i="9"/>
  <c r="D1076" i="9"/>
  <c r="D1075" i="9"/>
  <c r="D1074" i="9"/>
  <c r="D1073" i="9"/>
  <c r="D1072" i="9"/>
  <c r="D1071" i="9"/>
  <c r="D1070" i="9"/>
  <c r="D1069" i="9"/>
  <c r="D1068" i="9"/>
  <c r="D1067" i="9"/>
  <c r="D1066" i="9"/>
  <c r="D1065" i="9"/>
  <c r="D1064" i="9"/>
  <c r="D1063" i="9"/>
  <c r="D1062" i="9"/>
  <c r="D1061" i="9"/>
  <c r="D1060" i="9"/>
  <c r="D1059" i="9"/>
  <c r="D1058" i="9"/>
  <c r="D1057" i="9"/>
  <c r="D1056" i="9"/>
  <c r="D1055" i="9"/>
  <c r="D1054" i="9"/>
  <c r="D1053" i="9"/>
  <c r="D1052" i="9"/>
  <c r="D1051" i="9"/>
  <c r="D1050" i="9"/>
  <c r="D1049" i="9"/>
  <c r="D1048" i="9"/>
  <c r="D1047" i="9"/>
  <c r="D1046" i="9"/>
  <c r="D1045" i="9"/>
  <c r="D1044" i="9"/>
  <c r="D1043" i="9"/>
  <c r="D1042" i="9"/>
  <c r="D1041" i="9"/>
  <c r="D1040" i="9"/>
  <c r="D1039" i="9"/>
  <c r="D1038" i="9"/>
  <c r="D1037" i="9"/>
  <c r="D1036" i="9"/>
  <c r="D1035" i="9"/>
  <c r="D1034" i="9"/>
  <c r="D1033" i="9"/>
  <c r="D1032" i="9"/>
  <c r="D1031" i="9"/>
  <c r="D1030" i="9"/>
  <c r="D1029" i="9"/>
  <c r="D1028" i="9"/>
  <c r="D1027" i="9"/>
  <c r="D1026" i="9"/>
  <c r="D1025" i="9"/>
  <c r="D1024" i="9"/>
  <c r="D1023" i="9"/>
  <c r="D1022" i="9"/>
  <c r="D1021" i="9"/>
  <c r="D1020" i="9"/>
  <c r="D1019" i="9"/>
  <c r="D1018" i="9"/>
  <c r="D1017" i="9"/>
  <c r="D1016" i="9"/>
  <c r="D1015" i="9"/>
  <c r="D1014" i="9"/>
  <c r="D1013" i="9"/>
  <c r="D1012" i="9"/>
  <c r="D1011" i="9"/>
  <c r="D1010" i="9"/>
  <c r="D1009" i="9"/>
  <c r="D1008" i="9"/>
  <c r="D1007" i="9"/>
  <c r="D1006" i="9"/>
  <c r="D1005" i="9"/>
  <c r="D1004" i="9"/>
  <c r="D1003" i="9"/>
  <c r="D1002" i="9"/>
  <c r="D1001" i="9"/>
  <c r="D1000" i="9"/>
  <c r="D999" i="9"/>
  <c r="D998" i="9"/>
  <c r="D997" i="9"/>
  <c r="D996" i="9"/>
  <c r="D995" i="9"/>
  <c r="D994" i="9"/>
  <c r="D993" i="9"/>
  <c r="D992" i="9"/>
  <c r="D991" i="9"/>
  <c r="D990" i="9"/>
  <c r="D989" i="9"/>
  <c r="D988" i="9"/>
  <c r="D987" i="9"/>
  <c r="D986" i="9"/>
  <c r="D985" i="9"/>
  <c r="D984" i="9"/>
  <c r="D983" i="9"/>
  <c r="D982" i="9"/>
  <c r="D981" i="9"/>
  <c r="D980" i="9"/>
  <c r="D979" i="9"/>
  <c r="D978" i="9"/>
  <c r="D977" i="9"/>
  <c r="D976" i="9"/>
  <c r="D975" i="9"/>
  <c r="D974" i="9"/>
  <c r="D973" i="9"/>
  <c r="D972" i="9"/>
  <c r="D971" i="9"/>
  <c r="D970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51" i="9"/>
  <c r="D950" i="9"/>
  <c r="D949" i="9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5" i="9"/>
  <c r="D934" i="9"/>
  <c r="D933" i="9"/>
  <c r="D932" i="9"/>
  <c r="D931" i="9"/>
  <c r="D930" i="9"/>
  <c r="D929" i="9"/>
  <c r="D928" i="9"/>
  <c r="D927" i="9"/>
  <c r="D926" i="9"/>
  <c r="D925" i="9"/>
  <c r="D924" i="9"/>
  <c r="D923" i="9"/>
  <c r="D922" i="9"/>
  <c r="D921" i="9"/>
  <c r="D920" i="9"/>
  <c r="D919" i="9"/>
  <c r="D918" i="9"/>
  <c r="D917" i="9"/>
  <c r="D916" i="9"/>
  <c r="D915" i="9"/>
  <c r="D914" i="9"/>
  <c r="D913" i="9"/>
  <c r="D912" i="9"/>
  <c r="D911" i="9"/>
  <c r="D910" i="9"/>
  <c r="D909" i="9"/>
  <c r="D908" i="9"/>
  <c r="D907" i="9"/>
  <c r="D906" i="9"/>
  <c r="D905" i="9"/>
  <c r="D904" i="9"/>
  <c r="D903" i="9"/>
  <c r="D902" i="9"/>
  <c r="D901" i="9"/>
  <c r="D900" i="9"/>
  <c r="D899" i="9"/>
  <c r="D898" i="9"/>
  <c r="D897" i="9"/>
  <c r="D896" i="9"/>
  <c r="D895" i="9"/>
  <c r="D894" i="9"/>
  <c r="D893" i="9"/>
  <c r="D892" i="9"/>
  <c r="D891" i="9"/>
  <c r="D890" i="9"/>
  <c r="D889" i="9"/>
  <c r="D888" i="9"/>
  <c r="D887" i="9"/>
  <c r="D886" i="9"/>
  <c r="D885" i="9"/>
  <c r="D884" i="9"/>
  <c r="D883" i="9"/>
  <c r="D882" i="9"/>
  <c r="D881" i="9"/>
  <c r="D880" i="9"/>
  <c r="D879" i="9"/>
  <c r="D878" i="9"/>
  <c r="D877" i="9"/>
  <c r="D876" i="9"/>
  <c r="D875" i="9"/>
  <c r="D874" i="9"/>
  <c r="D873" i="9"/>
  <c r="D872" i="9"/>
  <c r="D871" i="9"/>
  <c r="D870" i="9"/>
  <c r="D869" i="9"/>
  <c r="D868" i="9"/>
  <c r="D867" i="9"/>
  <c r="D866" i="9"/>
  <c r="D865" i="9"/>
  <c r="D864" i="9"/>
  <c r="D863" i="9"/>
  <c r="D862" i="9"/>
  <c r="D861" i="9"/>
  <c r="D860" i="9"/>
  <c r="D859" i="9"/>
  <c r="D858" i="9"/>
  <c r="D857" i="9"/>
  <c r="D856" i="9"/>
  <c r="D855" i="9"/>
  <c r="D854" i="9"/>
  <c r="D853" i="9"/>
  <c r="D852" i="9"/>
  <c r="D851" i="9"/>
  <c r="D850" i="9"/>
  <c r="D849" i="9"/>
  <c r="D848" i="9"/>
  <c r="D847" i="9"/>
  <c r="D846" i="9"/>
  <c r="D845" i="9"/>
  <c r="D844" i="9"/>
  <c r="D843" i="9"/>
  <c r="D842" i="9"/>
  <c r="D841" i="9"/>
  <c r="D840" i="9"/>
  <c r="D839" i="9"/>
  <c r="D838" i="9"/>
  <c r="D837" i="9"/>
  <c r="D836" i="9"/>
  <c r="D835" i="9"/>
  <c r="D834" i="9"/>
  <c r="D833" i="9"/>
  <c r="D832" i="9"/>
  <c r="D831" i="9"/>
  <c r="D830" i="9"/>
  <c r="D829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4" i="9"/>
  <c r="D813" i="9"/>
  <c r="D812" i="9"/>
  <c r="D811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5" i="9"/>
  <c r="D794" i="9"/>
  <c r="D793" i="9"/>
  <c r="D792" i="9"/>
  <c r="D791" i="9"/>
  <c r="D790" i="9"/>
  <c r="D789" i="9"/>
  <c r="D788" i="9"/>
  <c r="D787" i="9"/>
  <c r="D786" i="9"/>
  <c r="D785" i="9"/>
  <c r="D784" i="9"/>
  <c r="D783" i="9"/>
  <c r="D782" i="9"/>
  <c r="D781" i="9"/>
  <c r="D780" i="9"/>
  <c r="D779" i="9"/>
  <c r="D778" i="9"/>
  <c r="D777" i="9"/>
  <c r="D776" i="9"/>
  <c r="D775" i="9"/>
  <c r="D774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57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2" i="9"/>
  <c r="D741" i="9"/>
  <c r="D740" i="9"/>
  <c r="D739" i="9"/>
  <c r="D738" i="9"/>
  <c r="D737" i="9"/>
  <c r="D736" i="9"/>
  <c r="D735" i="9"/>
  <c r="D734" i="9"/>
  <c r="D733" i="9"/>
  <c r="D732" i="9"/>
  <c r="D731" i="9"/>
  <c r="D730" i="9"/>
  <c r="D729" i="9"/>
  <c r="D728" i="9"/>
  <c r="D727" i="9"/>
  <c r="D726" i="9"/>
  <c r="D725" i="9"/>
  <c r="D724" i="9"/>
  <c r="D723" i="9"/>
  <c r="D722" i="9"/>
  <c r="D721" i="9"/>
  <c r="D720" i="9"/>
  <c r="D719" i="9"/>
  <c r="D718" i="9"/>
  <c r="D717" i="9"/>
  <c r="D716" i="9"/>
  <c r="D715" i="9"/>
  <c r="D714" i="9"/>
  <c r="D713" i="9"/>
  <c r="D712" i="9"/>
  <c r="D711" i="9"/>
  <c r="D710" i="9"/>
  <c r="D709" i="9"/>
  <c r="D708" i="9"/>
  <c r="D707" i="9"/>
  <c r="D706" i="9"/>
  <c r="D705" i="9"/>
  <c r="D704" i="9"/>
  <c r="D703" i="9"/>
  <c r="D702" i="9"/>
  <c r="D701" i="9"/>
  <c r="D700" i="9"/>
  <c r="D699" i="9"/>
  <c r="D698" i="9"/>
  <c r="D697" i="9"/>
  <c r="D696" i="9"/>
  <c r="D695" i="9"/>
  <c r="D694" i="9"/>
  <c r="D693" i="9"/>
  <c r="D692" i="9"/>
  <c r="D691" i="9"/>
  <c r="D690" i="9"/>
  <c r="D689" i="9"/>
  <c r="D688" i="9"/>
  <c r="D687" i="9"/>
  <c r="D686" i="9"/>
  <c r="D685" i="9"/>
  <c r="D684" i="9"/>
  <c r="D683" i="9"/>
  <c r="D682" i="9"/>
  <c r="D681" i="9"/>
  <c r="D680" i="9"/>
  <c r="D679" i="9"/>
  <c r="D678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60" i="9"/>
  <c r="D659" i="9"/>
  <c r="D658" i="9"/>
  <c r="D657" i="9"/>
  <c r="D656" i="9"/>
  <c r="D655" i="9"/>
  <c r="D654" i="9"/>
  <c r="D653" i="9"/>
  <c r="D652" i="9"/>
  <c r="D651" i="9"/>
  <c r="D650" i="9"/>
  <c r="D649" i="9"/>
  <c r="D648" i="9"/>
  <c r="D647" i="9"/>
  <c r="D646" i="9"/>
  <c r="D645" i="9"/>
  <c r="D644" i="9"/>
  <c r="D643" i="9"/>
  <c r="D642" i="9"/>
  <c r="D641" i="9"/>
  <c r="D640" i="9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26" i="9"/>
  <c r="D625" i="9"/>
  <c r="D624" i="9"/>
  <c r="D623" i="9"/>
  <c r="D622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4" i="9"/>
  <c r="D603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4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5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6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7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8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9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70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51" i="9"/>
  <c r="D450" i="9"/>
  <c r="D449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430" i="9"/>
  <c r="D42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10" i="9"/>
  <c r="D409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D390" i="9"/>
  <c r="D389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70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1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2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3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4" i="9"/>
  <c r="D293" i="9"/>
  <c r="D292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3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4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C2000" i="9"/>
  <c r="E2000" i="9"/>
  <c r="G2000" i="9"/>
  <c r="I2000" i="9"/>
  <c r="K2000" i="9"/>
  <c r="C86" i="9"/>
  <c r="E86" i="9"/>
  <c r="G86" i="9"/>
  <c r="I86" i="9"/>
  <c r="K86" i="9"/>
  <c r="C87" i="9"/>
  <c r="E87" i="9"/>
  <c r="G87" i="9"/>
  <c r="I87" i="9"/>
  <c r="K87" i="9"/>
  <c r="C88" i="9"/>
  <c r="E88" i="9"/>
  <c r="G88" i="9"/>
  <c r="I88" i="9"/>
  <c r="K88" i="9"/>
  <c r="C89" i="9"/>
  <c r="E89" i="9"/>
  <c r="G89" i="9"/>
  <c r="I89" i="9"/>
  <c r="K89" i="9"/>
  <c r="C90" i="9"/>
  <c r="E90" i="9"/>
  <c r="G90" i="9"/>
  <c r="I90" i="9"/>
  <c r="K90" i="9"/>
  <c r="C91" i="9"/>
  <c r="E91" i="9"/>
  <c r="G91" i="9"/>
  <c r="I91" i="9"/>
  <c r="K91" i="9"/>
  <c r="C92" i="9"/>
  <c r="E92" i="9"/>
  <c r="G92" i="9"/>
  <c r="I92" i="9"/>
  <c r="K92" i="9"/>
  <c r="C93" i="9"/>
  <c r="E93" i="9"/>
  <c r="G93" i="9"/>
  <c r="I93" i="9"/>
  <c r="K93" i="9"/>
  <c r="C94" i="9"/>
  <c r="E94" i="9"/>
  <c r="G94" i="9"/>
  <c r="I94" i="9"/>
  <c r="K94" i="9"/>
  <c r="C95" i="9"/>
  <c r="E95" i="9"/>
  <c r="G95" i="9"/>
  <c r="I95" i="9"/>
  <c r="K95" i="9"/>
  <c r="C96" i="9"/>
  <c r="E96" i="9"/>
  <c r="G96" i="9"/>
  <c r="I96" i="9"/>
  <c r="K96" i="9"/>
  <c r="C97" i="9"/>
  <c r="E97" i="9"/>
  <c r="G97" i="9"/>
  <c r="I97" i="9"/>
  <c r="K97" i="9"/>
  <c r="C98" i="9"/>
  <c r="E98" i="9"/>
  <c r="G98" i="9"/>
  <c r="I98" i="9"/>
  <c r="K98" i="9"/>
  <c r="C99" i="9"/>
  <c r="E99" i="9"/>
  <c r="G99" i="9"/>
  <c r="I99" i="9"/>
  <c r="K99" i="9"/>
  <c r="C100" i="9"/>
  <c r="E100" i="9"/>
  <c r="G100" i="9"/>
  <c r="I100" i="9"/>
  <c r="K100" i="9"/>
  <c r="C101" i="9"/>
  <c r="E101" i="9"/>
  <c r="G101" i="9"/>
  <c r="I101" i="9"/>
  <c r="K101" i="9"/>
  <c r="C102" i="9"/>
  <c r="E102" i="9"/>
  <c r="G102" i="9"/>
  <c r="I102" i="9"/>
  <c r="K102" i="9"/>
  <c r="C103" i="9"/>
  <c r="E103" i="9"/>
  <c r="G103" i="9"/>
  <c r="I103" i="9"/>
  <c r="K103" i="9"/>
  <c r="C104" i="9"/>
  <c r="E104" i="9"/>
  <c r="G104" i="9"/>
  <c r="I104" i="9"/>
  <c r="K104" i="9"/>
  <c r="C105" i="9"/>
  <c r="E105" i="9"/>
  <c r="G105" i="9"/>
  <c r="I105" i="9"/>
  <c r="K105" i="9"/>
  <c r="C106" i="9"/>
  <c r="E106" i="9"/>
  <c r="G106" i="9"/>
  <c r="I106" i="9"/>
  <c r="K106" i="9"/>
  <c r="C107" i="9"/>
  <c r="E107" i="9"/>
  <c r="G107" i="9"/>
  <c r="I107" i="9"/>
  <c r="K107" i="9"/>
  <c r="C108" i="9"/>
  <c r="E108" i="9"/>
  <c r="G108" i="9"/>
  <c r="I108" i="9"/>
  <c r="K108" i="9"/>
  <c r="C109" i="9"/>
  <c r="E109" i="9"/>
  <c r="G109" i="9"/>
  <c r="I109" i="9"/>
  <c r="K109" i="9"/>
  <c r="C110" i="9"/>
  <c r="E110" i="9"/>
  <c r="G110" i="9"/>
  <c r="I110" i="9"/>
  <c r="K110" i="9"/>
  <c r="C111" i="9"/>
  <c r="E111" i="9"/>
  <c r="G111" i="9"/>
  <c r="I111" i="9"/>
  <c r="K111" i="9"/>
  <c r="C112" i="9"/>
  <c r="E112" i="9"/>
  <c r="G112" i="9"/>
  <c r="I112" i="9"/>
  <c r="K112" i="9"/>
  <c r="C113" i="9"/>
  <c r="E113" i="9"/>
  <c r="G113" i="9"/>
  <c r="I113" i="9"/>
  <c r="K113" i="9"/>
  <c r="C114" i="9"/>
  <c r="E114" i="9"/>
  <c r="G114" i="9"/>
  <c r="I114" i="9"/>
  <c r="K114" i="9"/>
  <c r="C115" i="9"/>
  <c r="E115" i="9"/>
  <c r="G115" i="9"/>
  <c r="I115" i="9"/>
  <c r="K115" i="9"/>
  <c r="C116" i="9"/>
  <c r="E116" i="9"/>
  <c r="G116" i="9"/>
  <c r="I116" i="9"/>
  <c r="K116" i="9"/>
  <c r="C117" i="9"/>
  <c r="E117" i="9"/>
  <c r="G117" i="9"/>
  <c r="I117" i="9"/>
  <c r="K117" i="9"/>
  <c r="C118" i="9"/>
  <c r="E118" i="9"/>
  <c r="G118" i="9"/>
  <c r="I118" i="9"/>
  <c r="K118" i="9"/>
  <c r="C119" i="9"/>
  <c r="E119" i="9"/>
  <c r="G119" i="9"/>
  <c r="I119" i="9"/>
  <c r="K119" i="9"/>
  <c r="C120" i="9"/>
  <c r="E120" i="9"/>
  <c r="G120" i="9"/>
  <c r="I120" i="9"/>
  <c r="K120" i="9"/>
  <c r="C121" i="9"/>
  <c r="E121" i="9"/>
  <c r="G121" i="9"/>
  <c r="I121" i="9"/>
  <c r="K121" i="9"/>
  <c r="C122" i="9"/>
  <c r="E122" i="9"/>
  <c r="G122" i="9"/>
  <c r="I122" i="9"/>
  <c r="K122" i="9"/>
  <c r="C123" i="9"/>
  <c r="E123" i="9"/>
  <c r="G123" i="9"/>
  <c r="I123" i="9"/>
  <c r="K123" i="9"/>
  <c r="C124" i="9"/>
  <c r="E124" i="9"/>
  <c r="G124" i="9"/>
  <c r="I124" i="9"/>
  <c r="K124" i="9"/>
  <c r="C125" i="9"/>
  <c r="E125" i="9"/>
  <c r="G125" i="9"/>
  <c r="I125" i="9"/>
  <c r="K125" i="9"/>
  <c r="C126" i="9"/>
  <c r="E126" i="9"/>
  <c r="G126" i="9"/>
  <c r="I126" i="9"/>
  <c r="K126" i="9"/>
  <c r="C127" i="9"/>
  <c r="E127" i="9"/>
  <c r="G127" i="9"/>
  <c r="I127" i="9"/>
  <c r="K127" i="9"/>
  <c r="C128" i="9"/>
  <c r="E128" i="9"/>
  <c r="G128" i="9"/>
  <c r="I128" i="9"/>
  <c r="K128" i="9"/>
  <c r="C129" i="9"/>
  <c r="E129" i="9"/>
  <c r="G129" i="9"/>
  <c r="I129" i="9"/>
  <c r="K129" i="9"/>
  <c r="C130" i="9"/>
  <c r="E130" i="9"/>
  <c r="G130" i="9"/>
  <c r="I130" i="9"/>
  <c r="K130" i="9"/>
  <c r="C131" i="9"/>
  <c r="E131" i="9"/>
  <c r="G131" i="9"/>
  <c r="I131" i="9"/>
  <c r="K131" i="9"/>
  <c r="C132" i="9"/>
  <c r="E132" i="9"/>
  <c r="G132" i="9"/>
  <c r="I132" i="9"/>
  <c r="K132" i="9"/>
  <c r="C133" i="9"/>
  <c r="E133" i="9"/>
  <c r="G133" i="9"/>
  <c r="I133" i="9"/>
  <c r="K133" i="9"/>
  <c r="C134" i="9"/>
  <c r="E134" i="9"/>
  <c r="G134" i="9"/>
  <c r="I134" i="9"/>
  <c r="K134" i="9"/>
  <c r="C135" i="9"/>
  <c r="E135" i="9"/>
  <c r="G135" i="9"/>
  <c r="I135" i="9"/>
  <c r="K135" i="9"/>
  <c r="C136" i="9"/>
  <c r="E136" i="9"/>
  <c r="G136" i="9"/>
  <c r="I136" i="9"/>
  <c r="K136" i="9"/>
  <c r="C137" i="9"/>
  <c r="E137" i="9"/>
  <c r="G137" i="9"/>
  <c r="I137" i="9"/>
  <c r="K137" i="9"/>
  <c r="C138" i="9"/>
  <c r="E138" i="9"/>
  <c r="G138" i="9"/>
  <c r="I138" i="9"/>
  <c r="K138" i="9"/>
  <c r="C139" i="9"/>
  <c r="E139" i="9"/>
  <c r="G139" i="9"/>
  <c r="I139" i="9"/>
  <c r="K139" i="9"/>
  <c r="C140" i="9"/>
  <c r="E140" i="9"/>
  <c r="G140" i="9"/>
  <c r="I140" i="9"/>
  <c r="K140" i="9"/>
  <c r="C141" i="9"/>
  <c r="E141" i="9"/>
  <c r="G141" i="9"/>
  <c r="I141" i="9"/>
  <c r="K141" i="9"/>
  <c r="C142" i="9"/>
  <c r="E142" i="9"/>
  <c r="G142" i="9"/>
  <c r="I142" i="9"/>
  <c r="K142" i="9"/>
  <c r="C143" i="9"/>
  <c r="E143" i="9"/>
  <c r="G143" i="9"/>
  <c r="I143" i="9"/>
  <c r="K143" i="9"/>
  <c r="C144" i="9"/>
  <c r="E144" i="9"/>
  <c r="G144" i="9"/>
  <c r="I144" i="9"/>
  <c r="K144" i="9"/>
  <c r="C145" i="9"/>
  <c r="E145" i="9"/>
  <c r="G145" i="9"/>
  <c r="I145" i="9"/>
  <c r="K145" i="9"/>
  <c r="C146" i="9"/>
  <c r="E146" i="9"/>
  <c r="G146" i="9"/>
  <c r="I146" i="9"/>
  <c r="K146" i="9"/>
  <c r="C147" i="9"/>
  <c r="E147" i="9"/>
  <c r="G147" i="9"/>
  <c r="I147" i="9"/>
  <c r="K147" i="9"/>
  <c r="C148" i="9"/>
  <c r="E148" i="9"/>
  <c r="G148" i="9"/>
  <c r="I148" i="9"/>
  <c r="K148" i="9"/>
  <c r="C149" i="9"/>
  <c r="E149" i="9"/>
  <c r="G149" i="9"/>
  <c r="I149" i="9"/>
  <c r="K149" i="9"/>
  <c r="C150" i="9"/>
  <c r="E150" i="9"/>
  <c r="G150" i="9"/>
  <c r="I150" i="9"/>
  <c r="K150" i="9"/>
  <c r="C151" i="9"/>
  <c r="E151" i="9"/>
  <c r="G151" i="9"/>
  <c r="I151" i="9"/>
  <c r="K151" i="9"/>
  <c r="C152" i="9"/>
  <c r="E152" i="9"/>
  <c r="G152" i="9"/>
  <c r="I152" i="9"/>
  <c r="K152" i="9"/>
  <c r="C153" i="9"/>
  <c r="E153" i="9"/>
  <c r="G153" i="9"/>
  <c r="I153" i="9"/>
  <c r="K153" i="9"/>
  <c r="C154" i="9"/>
  <c r="E154" i="9"/>
  <c r="G154" i="9"/>
  <c r="I154" i="9"/>
  <c r="K154" i="9"/>
  <c r="C155" i="9"/>
  <c r="E155" i="9"/>
  <c r="G155" i="9"/>
  <c r="I155" i="9"/>
  <c r="K155" i="9"/>
  <c r="C156" i="9"/>
  <c r="E156" i="9"/>
  <c r="G156" i="9"/>
  <c r="I156" i="9"/>
  <c r="K156" i="9"/>
  <c r="C157" i="9"/>
  <c r="E157" i="9"/>
  <c r="G157" i="9"/>
  <c r="I157" i="9"/>
  <c r="K157" i="9"/>
  <c r="C158" i="9"/>
  <c r="E158" i="9"/>
  <c r="G158" i="9"/>
  <c r="I158" i="9"/>
  <c r="K158" i="9"/>
  <c r="C159" i="9"/>
  <c r="E159" i="9"/>
  <c r="G159" i="9"/>
  <c r="I159" i="9"/>
  <c r="K159" i="9"/>
  <c r="C160" i="9"/>
  <c r="E160" i="9"/>
  <c r="G160" i="9"/>
  <c r="I160" i="9"/>
  <c r="K160" i="9"/>
  <c r="C161" i="9"/>
  <c r="E161" i="9"/>
  <c r="G161" i="9"/>
  <c r="I161" i="9"/>
  <c r="K161" i="9"/>
  <c r="C162" i="9"/>
  <c r="E162" i="9"/>
  <c r="G162" i="9"/>
  <c r="I162" i="9"/>
  <c r="K162" i="9"/>
  <c r="C163" i="9"/>
  <c r="E163" i="9"/>
  <c r="G163" i="9"/>
  <c r="I163" i="9"/>
  <c r="K163" i="9"/>
  <c r="C164" i="9"/>
  <c r="E164" i="9"/>
  <c r="G164" i="9"/>
  <c r="I164" i="9"/>
  <c r="K164" i="9"/>
  <c r="C165" i="9"/>
  <c r="E165" i="9"/>
  <c r="G165" i="9"/>
  <c r="I165" i="9"/>
  <c r="K165" i="9"/>
  <c r="C166" i="9"/>
  <c r="E166" i="9"/>
  <c r="G166" i="9"/>
  <c r="I166" i="9"/>
  <c r="K166" i="9"/>
  <c r="C167" i="9"/>
  <c r="E167" i="9"/>
  <c r="G167" i="9"/>
  <c r="I167" i="9"/>
  <c r="K167" i="9"/>
  <c r="C168" i="9"/>
  <c r="E168" i="9"/>
  <c r="G168" i="9"/>
  <c r="I168" i="9"/>
  <c r="K168" i="9"/>
  <c r="C169" i="9"/>
  <c r="E169" i="9"/>
  <c r="G169" i="9"/>
  <c r="I169" i="9"/>
  <c r="K169" i="9"/>
  <c r="C170" i="9"/>
  <c r="E170" i="9"/>
  <c r="G170" i="9"/>
  <c r="I170" i="9"/>
  <c r="K170" i="9"/>
  <c r="C171" i="9"/>
  <c r="E171" i="9"/>
  <c r="G171" i="9"/>
  <c r="I171" i="9"/>
  <c r="K171" i="9"/>
  <c r="C172" i="9"/>
  <c r="E172" i="9"/>
  <c r="G172" i="9"/>
  <c r="I172" i="9"/>
  <c r="K172" i="9"/>
  <c r="C173" i="9"/>
  <c r="E173" i="9"/>
  <c r="G173" i="9"/>
  <c r="I173" i="9"/>
  <c r="K173" i="9"/>
  <c r="C174" i="9"/>
  <c r="E174" i="9"/>
  <c r="G174" i="9"/>
  <c r="I174" i="9"/>
  <c r="K174" i="9"/>
  <c r="C175" i="9"/>
  <c r="E175" i="9"/>
  <c r="G175" i="9"/>
  <c r="I175" i="9"/>
  <c r="K175" i="9"/>
  <c r="C176" i="9"/>
  <c r="E176" i="9"/>
  <c r="G176" i="9"/>
  <c r="I176" i="9"/>
  <c r="K176" i="9"/>
  <c r="C177" i="9"/>
  <c r="E177" i="9"/>
  <c r="G177" i="9"/>
  <c r="I177" i="9"/>
  <c r="K177" i="9"/>
  <c r="C178" i="9"/>
  <c r="E178" i="9"/>
  <c r="G178" i="9"/>
  <c r="I178" i="9"/>
  <c r="K178" i="9"/>
  <c r="C179" i="9"/>
  <c r="E179" i="9"/>
  <c r="G179" i="9"/>
  <c r="I179" i="9"/>
  <c r="K179" i="9"/>
  <c r="C180" i="9"/>
  <c r="E180" i="9"/>
  <c r="G180" i="9"/>
  <c r="I180" i="9"/>
  <c r="K180" i="9"/>
  <c r="C181" i="9"/>
  <c r="E181" i="9"/>
  <c r="G181" i="9"/>
  <c r="I181" i="9"/>
  <c r="K181" i="9"/>
  <c r="C182" i="9"/>
  <c r="E182" i="9"/>
  <c r="G182" i="9"/>
  <c r="I182" i="9"/>
  <c r="K182" i="9"/>
  <c r="C183" i="9"/>
  <c r="E183" i="9"/>
  <c r="G183" i="9"/>
  <c r="I183" i="9"/>
  <c r="K183" i="9"/>
  <c r="C184" i="9"/>
  <c r="E184" i="9"/>
  <c r="G184" i="9"/>
  <c r="I184" i="9"/>
  <c r="K184" i="9"/>
  <c r="C185" i="9"/>
  <c r="E185" i="9"/>
  <c r="G185" i="9"/>
  <c r="I185" i="9"/>
  <c r="K185" i="9"/>
  <c r="C186" i="9"/>
  <c r="E186" i="9"/>
  <c r="G186" i="9"/>
  <c r="I186" i="9"/>
  <c r="K186" i="9"/>
  <c r="C187" i="9"/>
  <c r="E187" i="9"/>
  <c r="G187" i="9"/>
  <c r="I187" i="9"/>
  <c r="K187" i="9"/>
  <c r="C188" i="9"/>
  <c r="E188" i="9"/>
  <c r="G188" i="9"/>
  <c r="I188" i="9"/>
  <c r="K188" i="9"/>
  <c r="C189" i="9"/>
  <c r="E189" i="9"/>
  <c r="G189" i="9"/>
  <c r="I189" i="9"/>
  <c r="K189" i="9"/>
  <c r="C190" i="9"/>
  <c r="E190" i="9"/>
  <c r="G190" i="9"/>
  <c r="I190" i="9"/>
  <c r="K190" i="9"/>
  <c r="C191" i="9"/>
  <c r="E191" i="9"/>
  <c r="G191" i="9"/>
  <c r="I191" i="9"/>
  <c r="K191" i="9"/>
  <c r="C192" i="9"/>
  <c r="E192" i="9"/>
  <c r="G192" i="9"/>
  <c r="I192" i="9"/>
  <c r="K192" i="9"/>
  <c r="C193" i="9"/>
  <c r="E193" i="9"/>
  <c r="G193" i="9"/>
  <c r="I193" i="9"/>
  <c r="K193" i="9"/>
  <c r="C194" i="9"/>
  <c r="E194" i="9"/>
  <c r="G194" i="9"/>
  <c r="I194" i="9"/>
  <c r="K194" i="9"/>
  <c r="C195" i="9"/>
  <c r="E195" i="9"/>
  <c r="G195" i="9"/>
  <c r="I195" i="9"/>
  <c r="K195" i="9"/>
  <c r="C196" i="9"/>
  <c r="E196" i="9"/>
  <c r="G196" i="9"/>
  <c r="I196" i="9"/>
  <c r="K196" i="9"/>
  <c r="C197" i="9"/>
  <c r="E197" i="9"/>
  <c r="G197" i="9"/>
  <c r="I197" i="9"/>
  <c r="K197" i="9"/>
  <c r="C198" i="9"/>
  <c r="E198" i="9"/>
  <c r="G198" i="9"/>
  <c r="I198" i="9"/>
  <c r="K198" i="9"/>
  <c r="C199" i="9"/>
  <c r="E199" i="9"/>
  <c r="G199" i="9"/>
  <c r="I199" i="9"/>
  <c r="K199" i="9"/>
  <c r="C200" i="9"/>
  <c r="E200" i="9"/>
  <c r="G200" i="9"/>
  <c r="I200" i="9"/>
  <c r="K200" i="9"/>
  <c r="C201" i="9"/>
  <c r="E201" i="9"/>
  <c r="G201" i="9"/>
  <c r="I201" i="9"/>
  <c r="K201" i="9"/>
  <c r="C202" i="9"/>
  <c r="E202" i="9"/>
  <c r="G202" i="9"/>
  <c r="I202" i="9"/>
  <c r="K202" i="9"/>
  <c r="C203" i="9"/>
  <c r="E203" i="9"/>
  <c r="G203" i="9"/>
  <c r="I203" i="9"/>
  <c r="K203" i="9"/>
  <c r="C204" i="9"/>
  <c r="E204" i="9"/>
  <c r="G204" i="9"/>
  <c r="I204" i="9"/>
  <c r="K204" i="9"/>
  <c r="C205" i="9"/>
  <c r="E205" i="9"/>
  <c r="G205" i="9"/>
  <c r="I205" i="9"/>
  <c r="K205" i="9"/>
  <c r="C206" i="9"/>
  <c r="E206" i="9"/>
  <c r="G206" i="9"/>
  <c r="I206" i="9"/>
  <c r="K206" i="9"/>
  <c r="C207" i="9"/>
  <c r="E207" i="9"/>
  <c r="G207" i="9"/>
  <c r="I207" i="9"/>
  <c r="K207" i="9"/>
  <c r="C208" i="9"/>
  <c r="E208" i="9"/>
  <c r="G208" i="9"/>
  <c r="I208" i="9"/>
  <c r="K208" i="9"/>
  <c r="C209" i="9"/>
  <c r="E209" i="9"/>
  <c r="G209" i="9"/>
  <c r="I209" i="9"/>
  <c r="K209" i="9"/>
  <c r="C210" i="9"/>
  <c r="E210" i="9"/>
  <c r="G210" i="9"/>
  <c r="I210" i="9"/>
  <c r="K210" i="9"/>
  <c r="C211" i="9"/>
  <c r="E211" i="9"/>
  <c r="G211" i="9"/>
  <c r="I211" i="9"/>
  <c r="K211" i="9"/>
  <c r="C212" i="9"/>
  <c r="E212" i="9"/>
  <c r="G212" i="9"/>
  <c r="I212" i="9"/>
  <c r="K212" i="9"/>
  <c r="C213" i="9"/>
  <c r="E213" i="9"/>
  <c r="G213" i="9"/>
  <c r="I213" i="9"/>
  <c r="K213" i="9"/>
  <c r="C214" i="9"/>
  <c r="E214" i="9"/>
  <c r="G214" i="9"/>
  <c r="I214" i="9"/>
  <c r="K214" i="9"/>
  <c r="C215" i="9"/>
  <c r="E215" i="9"/>
  <c r="G215" i="9"/>
  <c r="I215" i="9"/>
  <c r="K215" i="9"/>
  <c r="C216" i="9"/>
  <c r="E216" i="9"/>
  <c r="G216" i="9"/>
  <c r="I216" i="9"/>
  <c r="K216" i="9"/>
  <c r="C217" i="9"/>
  <c r="E217" i="9"/>
  <c r="G217" i="9"/>
  <c r="I217" i="9"/>
  <c r="K217" i="9"/>
  <c r="C218" i="9"/>
  <c r="E218" i="9"/>
  <c r="G218" i="9"/>
  <c r="I218" i="9"/>
  <c r="K218" i="9"/>
  <c r="C219" i="9"/>
  <c r="E219" i="9"/>
  <c r="G219" i="9"/>
  <c r="I219" i="9"/>
  <c r="K219" i="9"/>
  <c r="C220" i="9"/>
  <c r="E220" i="9"/>
  <c r="G220" i="9"/>
  <c r="I220" i="9"/>
  <c r="K220" i="9"/>
  <c r="C221" i="9"/>
  <c r="E221" i="9"/>
  <c r="G221" i="9"/>
  <c r="I221" i="9"/>
  <c r="K221" i="9"/>
  <c r="C222" i="9"/>
  <c r="E222" i="9"/>
  <c r="G222" i="9"/>
  <c r="I222" i="9"/>
  <c r="K222" i="9"/>
  <c r="C223" i="9"/>
  <c r="E223" i="9"/>
  <c r="G223" i="9"/>
  <c r="I223" i="9"/>
  <c r="K223" i="9"/>
  <c r="C224" i="9"/>
  <c r="E224" i="9"/>
  <c r="G224" i="9"/>
  <c r="I224" i="9"/>
  <c r="K224" i="9"/>
  <c r="C225" i="9"/>
  <c r="E225" i="9"/>
  <c r="G225" i="9"/>
  <c r="I225" i="9"/>
  <c r="K225" i="9"/>
  <c r="C226" i="9"/>
  <c r="E226" i="9"/>
  <c r="G226" i="9"/>
  <c r="I226" i="9"/>
  <c r="K226" i="9"/>
  <c r="C227" i="9"/>
  <c r="E227" i="9"/>
  <c r="G227" i="9"/>
  <c r="I227" i="9"/>
  <c r="K227" i="9"/>
  <c r="C228" i="9"/>
  <c r="E228" i="9"/>
  <c r="G228" i="9"/>
  <c r="I228" i="9"/>
  <c r="K228" i="9"/>
  <c r="C229" i="9"/>
  <c r="E229" i="9"/>
  <c r="G229" i="9"/>
  <c r="I229" i="9"/>
  <c r="K229" i="9"/>
  <c r="C230" i="9"/>
  <c r="E230" i="9"/>
  <c r="G230" i="9"/>
  <c r="I230" i="9"/>
  <c r="K230" i="9"/>
  <c r="C231" i="9"/>
  <c r="E231" i="9"/>
  <c r="G231" i="9"/>
  <c r="I231" i="9"/>
  <c r="K231" i="9"/>
  <c r="C232" i="9"/>
  <c r="E232" i="9"/>
  <c r="G232" i="9"/>
  <c r="I232" i="9"/>
  <c r="K232" i="9"/>
  <c r="C233" i="9"/>
  <c r="E233" i="9"/>
  <c r="G233" i="9"/>
  <c r="I233" i="9"/>
  <c r="K233" i="9"/>
  <c r="C234" i="9"/>
  <c r="E234" i="9"/>
  <c r="G234" i="9"/>
  <c r="I234" i="9"/>
  <c r="K234" i="9"/>
  <c r="C235" i="9"/>
  <c r="E235" i="9"/>
  <c r="G235" i="9"/>
  <c r="I235" i="9"/>
  <c r="K235" i="9"/>
  <c r="C236" i="9"/>
  <c r="E236" i="9"/>
  <c r="G236" i="9"/>
  <c r="I236" i="9"/>
  <c r="K236" i="9"/>
  <c r="C237" i="9"/>
  <c r="E237" i="9"/>
  <c r="G237" i="9"/>
  <c r="I237" i="9"/>
  <c r="K237" i="9"/>
  <c r="C238" i="9"/>
  <c r="E238" i="9"/>
  <c r="G238" i="9"/>
  <c r="I238" i="9"/>
  <c r="K238" i="9"/>
  <c r="C239" i="9"/>
  <c r="E239" i="9"/>
  <c r="G239" i="9"/>
  <c r="I239" i="9"/>
  <c r="K239" i="9"/>
  <c r="C240" i="9"/>
  <c r="E240" i="9"/>
  <c r="G240" i="9"/>
  <c r="I240" i="9"/>
  <c r="K240" i="9"/>
  <c r="C241" i="9"/>
  <c r="E241" i="9"/>
  <c r="G241" i="9"/>
  <c r="I241" i="9"/>
  <c r="K241" i="9"/>
  <c r="C242" i="9"/>
  <c r="E242" i="9"/>
  <c r="G242" i="9"/>
  <c r="I242" i="9"/>
  <c r="K242" i="9"/>
  <c r="C243" i="9"/>
  <c r="E243" i="9"/>
  <c r="G243" i="9"/>
  <c r="I243" i="9"/>
  <c r="K243" i="9"/>
  <c r="C244" i="9"/>
  <c r="E244" i="9"/>
  <c r="G244" i="9"/>
  <c r="I244" i="9"/>
  <c r="K244" i="9"/>
  <c r="C245" i="9"/>
  <c r="E245" i="9"/>
  <c r="G245" i="9"/>
  <c r="I245" i="9"/>
  <c r="K245" i="9"/>
  <c r="C246" i="9"/>
  <c r="E246" i="9"/>
  <c r="G246" i="9"/>
  <c r="I246" i="9"/>
  <c r="K246" i="9"/>
  <c r="C247" i="9"/>
  <c r="E247" i="9"/>
  <c r="G247" i="9"/>
  <c r="I247" i="9"/>
  <c r="K247" i="9"/>
  <c r="C248" i="9"/>
  <c r="E248" i="9"/>
  <c r="G248" i="9"/>
  <c r="I248" i="9"/>
  <c r="K248" i="9"/>
  <c r="C249" i="9"/>
  <c r="E249" i="9"/>
  <c r="G249" i="9"/>
  <c r="I249" i="9"/>
  <c r="K249" i="9"/>
  <c r="C250" i="9"/>
  <c r="E250" i="9"/>
  <c r="G250" i="9"/>
  <c r="I250" i="9"/>
  <c r="K250" i="9"/>
  <c r="C251" i="9"/>
  <c r="E251" i="9"/>
  <c r="G251" i="9"/>
  <c r="I251" i="9"/>
  <c r="K251" i="9"/>
  <c r="C252" i="9"/>
  <c r="E252" i="9"/>
  <c r="G252" i="9"/>
  <c r="I252" i="9"/>
  <c r="K252" i="9"/>
  <c r="C253" i="9"/>
  <c r="E253" i="9"/>
  <c r="G253" i="9"/>
  <c r="I253" i="9"/>
  <c r="K253" i="9"/>
  <c r="C254" i="9"/>
  <c r="E254" i="9"/>
  <c r="G254" i="9"/>
  <c r="I254" i="9"/>
  <c r="K254" i="9"/>
  <c r="C255" i="9"/>
  <c r="E255" i="9"/>
  <c r="G255" i="9"/>
  <c r="I255" i="9"/>
  <c r="K255" i="9"/>
  <c r="C256" i="9"/>
  <c r="E256" i="9"/>
  <c r="G256" i="9"/>
  <c r="I256" i="9"/>
  <c r="K256" i="9"/>
  <c r="C257" i="9"/>
  <c r="E257" i="9"/>
  <c r="G257" i="9"/>
  <c r="I257" i="9"/>
  <c r="K257" i="9"/>
  <c r="C258" i="9"/>
  <c r="E258" i="9"/>
  <c r="G258" i="9"/>
  <c r="I258" i="9"/>
  <c r="K258" i="9"/>
  <c r="C259" i="9"/>
  <c r="E259" i="9"/>
  <c r="G259" i="9"/>
  <c r="I259" i="9"/>
  <c r="K259" i="9"/>
  <c r="C260" i="9"/>
  <c r="E260" i="9"/>
  <c r="G260" i="9"/>
  <c r="I260" i="9"/>
  <c r="K260" i="9"/>
  <c r="C261" i="9"/>
  <c r="E261" i="9"/>
  <c r="G261" i="9"/>
  <c r="I261" i="9"/>
  <c r="K261" i="9"/>
  <c r="C262" i="9"/>
  <c r="E262" i="9"/>
  <c r="G262" i="9"/>
  <c r="I262" i="9"/>
  <c r="K262" i="9"/>
  <c r="C263" i="9"/>
  <c r="E263" i="9"/>
  <c r="G263" i="9"/>
  <c r="I263" i="9"/>
  <c r="K263" i="9"/>
  <c r="C264" i="9"/>
  <c r="E264" i="9"/>
  <c r="G264" i="9"/>
  <c r="I264" i="9"/>
  <c r="K264" i="9"/>
  <c r="C265" i="9"/>
  <c r="E265" i="9"/>
  <c r="G265" i="9"/>
  <c r="I265" i="9"/>
  <c r="K265" i="9"/>
  <c r="C266" i="9"/>
  <c r="E266" i="9"/>
  <c r="G266" i="9"/>
  <c r="I266" i="9"/>
  <c r="K266" i="9"/>
  <c r="C267" i="9"/>
  <c r="E267" i="9"/>
  <c r="G267" i="9"/>
  <c r="I267" i="9"/>
  <c r="K267" i="9"/>
  <c r="C268" i="9"/>
  <c r="E268" i="9"/>
  <c r="G268" i="9"/>
  <c r="I268" i="9"/>
  <c r="K268" i="9"/>
  <c r="C269" i="9"/>
  <c r="E269" i="9"/>
  <c r="G269" i="9"/>
  <c r="I269" i="9"/>
  <c r="K269" i="9"/>
  <c r="C270" i="9"/>
  <c r="E270" i="9"/>
  <c r="G270" i="9"/>
  <c r="I270" i="9"/>
  <c r="K270" i="9"/>
  <c r="C271" i="9"/>
  <c r="E271" i="9"/>
  <c r="G271" i="9"/>
  <c r="I271" i="9"/>
  <c r="K271" i="9"/>
  <c r="C272" i="9"/>
  <c r="E272" i="9"/>
  <c r="G272" i="9"/>
  <c r="I272" i="9"/>
  <c r="K272" i="9"/>
  <c r="C273" i="9"/>
  <c r="E273" i="9"/>
  <c r="G273" i="9"/>
  <c r="I273" i="9"/>
  <c r="K273" i="9"/>
  <c r="C274" i="9"/>
  <c r="E274" i="9"/>
  <c r="G274" i="9"/>
  <c r="I274" i="9"/>
  <c r="K274" i="9"/>
  <c r="C275" i="9"/>
  <c r="E275" i="9"/>
  <c r="G275" i="9"/>
  <c r="I275" i="9"/>
  <c r="K275" i="9"/>
  <c r="C276" i="9"/>
  <c r="E276" i="9"/>
  <c r="G276" i="9"/>
  <c r="I276" i="9"/>
  <c r="K276" i="9"/>
  <c r="C277" i="9"/>
  <c r="E277" i="9"/>
  <c r="G277" i="9"/>
  <c r="I277" i="9"/>
  <c r="K277" i="9"/>
  <c r="C278" i="9"/>
  <c r="E278" i="9"/>
  <c r="G278" i="9"/>
  <c r="I278" i="9"/>
  <c r="K278" i="9"/>
  <c r="C279" i="9"/>
  <c r="E279" i="9"/>
  <c r="G279" i="9"/>
  <c r="I279" i="9"/>
  <c r="K279" i="9"/>
  <c r="C280" i="9"/>
  <c r="E280" i="9"/>
  <c r="G280" i="9"/>
  <c r="I280" i="9"/>
  <c r="K280" i="9"/>
  <c r="C281" i="9"/>
  <c r="E281" i="9"/>
  <c r="G281" i="9"/>
  <c r="I281" i="9"/>
  <c r="K281" i="9"/>
  <c r="C282" i="9"/>
  <c r="E282" i="9"/>
  <c r="G282" i="9"/>
  <c r="I282" i="9"/>
  <c r="K282" i="9"/>
  <c r="C283" i="9"/>
  <c r="E283" i="9"/>
  <c r="G283" i="9"/>
  <c r="I283" i="9"/>
  <c r="K283" i="9"/>
  <c r="C284" i="9"/>
  <c r="E284" i="9"/>
  <c r="G284" i="9"/>
  <c r="I284" i="9"/>
  <c r="K284" i="9"/>
  <c r="C285" i="9"/>
  <c r="E285" i="9"/>
  <c r="G285" i="9"/>
  <c r="I285" i="9"/>
  <c r="K285" i="9"/>
  <c r="C286" i="9"/>
  <c r="E286" i="9"/>
  <c r="G286" i="9"/>
  <c r="I286" i="9"/>
  <c r="K286" i="9"/>
  <c r="C287" i="9"/>
  <c r="E287" i="9"/>
  <c r="G287" i="9"/>
  <c r="I287" i="9"/>
  <c r="K287" i="9"/>
  <c r="C288" i="9"/>
  <c r="E288" i="9"/>
  <c r="G288" i="9"/>
  <c r="I288" i="9"/>
  <c r="K288" i="9"/>
  <c r="C289" i="9"/>
  <c r="E289" i="9"/>
  <c r="G289" i="9"/>
  <c r="I289" i="9"/>
  <c r="K289" i="9"/>
  <c r="C290" i="9"/>
  <c r="E290" i="9"/>
  <c r="G290" i="9"/>
  <c r="I290" i="9"/>
  <c r="K290" i="9"/>
  <c r="C291" i="9"/>
  <c r="E291" i="9"/>
  <c r="G291" i="9"/>
  <c r="I291" i="9"/>
  <c r="K291" i="9"/>
  <c r="C292" i="9"/>
  <c r="E292" i="9"/>
  <c r="G292" i="9"/>
  <c r="I292" i="9"/>
  <c r="K292" i="9"/>
  <c r="C293" i="9"/>
  <c r="E293" i="9"/>
  <c r="G293" i="9"/>
  <c r="I293" i="9"/>
  <c r="K293" i="9"/>
  <c r="C294" i="9"/>
  <c r="E294" i="9"/>
  <c r="G294" i="9"/>
  <c r="I294" i="9"/>
  <c r="K294" i="9"/>
  <c r="C295" i="9"/>
  <c r="E295" i="9"/>
  <c r="G295" i="9"/>
  <c r="I295" i="9"/>
  <c r="K295" i="9"/>
  <c r="C296" i="9"/>
  <c r="E296" i="9"/>
  <c r="G296" i="9"/>
  <c r="I296" i="9"/>
  <c r="K296" i="9"/>
  <c r="C297" i="9"/>
  <c r="E297" i="9"/>
  <c r="G297" i="9"/>
  <c r="I297" i="9"/>
  <c r="K297" i="9"/>
  <c r="C298" i="9"/>
  <c r="E298" i="9"/>
  <c r="G298" i="9"/>
  <c r="I298" i="9"/>
  <c r="K298" i="9"/>
  <c r="C299" i="9"/>
  <c r="E299" i="9"/>
  <c r="G299" i="9"/>
  <c r="I299" i="9"/>
  <c r="K299" i="9"/>
  <c r="C300" i="9"/>
  <c r="E300" i="9"/>
  <c r="G300" i="9"/>
  <c r="I300" i="9"/>
  <c r="K300" i="9"/>
  <c r="C301" i="9"/>
  <c r="E301" i="9"/>
  <c r="G301" i="9"/>
  <c r="I301" i="9"/>
  <c r="K301" i="9"/>
  <c r="C302" i="9"/>
  <c r="E302" i="9"/>
  <c r="G302" i="9"/>
  <c r="I302" i="9"/>
  <c r="K302" i="9"/>
  <c r="C303" i="9"/>
  <c r="E303" i="9"/>
  <c r="G303" i="9"/>
  <c r="I303" i="9"/>
  <c r="K303" i="9"/>
  <c r="C304" i="9"/>
  <c r="E304" i="9"/>
  <c r="G304" i="9"/>
  <c r="I304" i="9"/>
  <c r="K304" i="9"/>
  <c r="C305" i="9"/>
  <c r="E305" i="9"/>
  <c r="G305" i="9"/>
  <c r="I305" i="9"/>
  <c r="K305" i="9"/>
  <c r="C306" i="9"/>
  <c r="E306" i="9"/>
  <c r="G306" i="9"/>
  <c r="I306" i="9"/>
  <c r="K306" i="9"/>
  <c r="C307" i="9"/>
  <c r="E307" i="9"/>
  <c r="G307" i="9"/>
  <c r="I307" i="9"/>
  <c r="K307" i="9"/>
  <c r="C308" i="9"/>
  <c r="E308" i="9"/>
  <c r="G308" i="9"/>
  <c r="I308" i="9"/>
  <c r="K308" i="9"/>
  <c r="C309" i="9"/>
  <c r="E309" i="9"/>
  <c r="G309" i="9"/>
  <c r="I309" i="9"/>
  <c r="K309" i="9"/>
  <c r="C310" i="9"/>
  <c r="E310" i="9"/>
  <c r="G310" i="9"/>
  <c r="I310" i="9"/>
  <c r="K310" i="9"/>
  <c r="C311" i="9"/>
  <c r="E311" i="9"/>
  <c r="G311" i="9"/>
  <c r="I311" i="9"/>
  <c r="K311" i="9"/>
  <c r="C312" i="9"/>
  <c r="E312" i="9"/>
  <c r="G312" i="9"/>
  <c r="I312" i="9"/>
  <c r="K312" i="9"/>
  <c r="C313" i="9"/>
  <c r="E313" i="9"/>
  <c r="G313" i="9"/>
  <c r="I313" i="9"/>
  <c r="K313" i="9"/>
  <c r="C314" i="9"/>
  <c r="E314" i="9"/>
  <c r="G314" i="9"/>
  <c r="I314" i="9"/>
  <c r="K314" i="9"/>
  <c r="C315" i="9"/>
  <c r="E315" i="9"/>
  <c r="G315" i="9"/>
  <c r="I315" i="9"/>
  <c r="K315" i="9"/>
  <c r="C316" i="9"/>
  <c r="E316" i="9"/>
  <c r="G316" i="9"/>
  <c r="I316" i="9"/>
  <c r="K316" i="9"/>
  <c r="C317" i="9"/>
  <c r="E317" i="9"/>
  <c r="G317" i="9"/>
  <c r="I317" i="9"/>
  <c r="K317" i="9"/>
  <c r="C318" i="9"/>
  <c r="E318" i="9"/>
  <c r="G318" i="9"/>
  <c r="I318" i="9"/>
  <c r="K318" i="9"/>
  <c r="C319" i="9"/>
  <c r="E319" i="9"/>
  <c r="G319" i="9"/>
  <c r="I319" i="9"/>
  <c r="K319" i="9"/>
  <c r="C320" i="9"/>
  <c r="E320" i="9"/>
  <c r="G320" i="9"/>
  <c r="I320" i="9"/>
  <c r="K320" i="9"/>
  <c r="C321" i="9"/>
  <c r="E321" i="9"/>
  <c r="G321" i="9"/>
  <c r="I321" i="9"/>
  <c r="K321" i="9"/>
  <c r="C322" i="9"/>
  <c r="E322" i="9"/>
  <c r="G322" i="9"/>
  <c r="I322" i="9"/>
  <c r="K322" i="9"/>
  <c r="C323" i="9"/>
  <c r="E323" i="9"/>
  <c r="G323" i="9"/>
  <c r="I323" i="9"/>
  <c r="K323" i="9"/>
  <c r="C324" i="9"/>
  <c r="E324" i="9"/>
  <c r="G324" i="9"/>
  <c r="I324" i="9"/>
  <c r="K324" i="9"/>
  <c r="C325" i="9"/>
  <c r="E325" i="9"/>
  <c r="G325" i="9"/>
  <c r="I325" i="9"/>
  <c r="K325" i="9"/>
  <c r="C326" i="9"/>
  <c r="E326" i="9"/>
  <c r="G326" i="9"/>
  <c r="I326" i="9"/>
  <c r="K326" i="9"/>
  <c r="C327" i="9"/>
  <c r="E327" i="9"/>
  <c r="G327" i="9"/>
  <c r="I327" i="9"/>
  <c r="K327" i="9"/>
  <c r="C328" i="9"/>
  <c r="E328" i="9"/>
  <c r="G328" i="9"/>
  <c r="I328" i="9"/>
  <c r="K328" i="9"/>
  <c r="C329" i="9"/>
  <c r="E329" i="9"/>
  <c r="G329" i="9"/>
  <c r="I329" i="9"/>
  <c r="K329" i="9"/>
  <c r="C330" i="9"/>
  <c r="E330" i="9"/>
  <c r="G330" i="9"/>
  <c r="I330" i="9"/>
  <c r="K330" i="9"/>
  <c r="C331" i="9"/>
  <c r="E331" i="9"/>
  <c r="G331" i="9"/>
  <c r="I331" i="9"/>
  <c r="K331" i="9"/>
  <c r="C332" i="9"/>
  <c r="E332" i="9"/>
  <c r="G332" i="9"/>
  <c r="I332" i="9"/>
  <c r="K332" i="9"/>
  <c r="C333" i="9"/>
  <c r="E333" i="9"/>
  <c r="G333" i="9"/>
  <c r="I333" i="9"/>
  <c r="K333" i="9"/>
  <c r="C334" i="9"/>
  <c r="E334" i="9"/>
  <c r="G334" i="9"/>
  <c r="I334" i="9"/>
  <c r="K334" i="9"/>
  <c r="C335" i="9"/>
  <c r="E335" i="9"/>
  <c r="G335" i="9"/>
  <c r="I335" i="9"/>
  <c r="K335" i="9"/>
  <c r="C336" i="9"/>
  <c r="E336" i="9"/>
  <c r="G336" i="9"/>
  <c r="I336" i="9"/>
  <c r="K336" i="9"/>
  <c r="C337" i="9"/>
  <c r="E337" i="9"/>
  <c r="G337" i="9"/>
  <c r="I337" i="9"/>
  <c r="K337" i="9"/>
  <c r="C338" i="9"/>
  <c r="E338" i="9"/>
  <c r="G338" i="9"/>
  <c r="I338" i="9"/>
  <c r="K338" i="9"/>
  <c r="C339" i="9"/>
  <c r="E339" i="9"/>
  <c r="G339" i="9"/>
  <c r="I339" i="9"/>
  <c r="K339" i="9"/>
  <c r="C340" i="9"/>
  <c r="E340" i="9"/>
  <c r="G340" i="9"/>
  <c r="I340" i="9"/>
  <c r="K340" i="9"/>
  <c r="C341" i="9"/>
  <c r="E341" i="9"/>
  <c r="G341" i="9"/>
  <c r="I341" i="9"/>
  <c r="K341" i="9"/>
  <c r="C342" i="9"/>
  <c r="E342" i="9"/>
  <c r="G342" i="9"/>
  <c r="I342" i="9"/>
  <c r="K342" i="9"/>
  <c r="C343" i="9"/>
  <c r="E343" i="9"/>
  <c r="G343" i="9"/>
  <c r="I343" i="9"/>
  <c r="K343" i="9"/>
  <c r="C344" i="9"/>
  <c r="E344" i="9"/>
  <c r="G344" i="9"/>
  <c r="I344" i="9"/>
  <c r="K344" i="9"/>
  <c r="C345" i="9"/>
  <c r="E345" i="9"/>
  <c r="G345" i="9"/>
  <c r="I345" i="9"/>
  <c r="K345" i="9"/>
  <c r="C346" i="9"/>
  <c r="E346" i="9"/>
  <c r="G346" i="9"/>
  <c r="I346" i="9"/>
  <c r="K346" i="9"/>
  <c r="C347" i="9"/>
  <c r="E347" i="9"/>
  <c r="G347" i="9"/>
  <c r="I347" i="9"/>
  <c r="K347" i="9"/>
  <c r="C348" i="9"/>
  <c r="E348" i="9"/>
  <c r="G348" i="9"/>
  <c r="I348" i="9"/>
  <c r="K348" i="9"/>
  <c r="C349" i="9"/>
  <c r="E349" i="9"/>
  <c r="G349" i="9"/>
  <c r="I349" i="9"/>
  <c r="K349" i="9"/>
  <c r="C350" i="9"/>
  <c r="E350" i="9"/>
  <c r="G350" i="9"/>
  <c r="I350" i="9"/>
  <c r="K350" i="9"/>
  <c r="C351" i="9"/>
  <c r="E351" i="9"/>
  <c r="G351" i="9"/>
  <c r="I351" i="9"/>
  <c r="K351" i="9"/>
  <c r="C352" i="9"/>
  <c r="E352" i="9"/>
  <c r="G352" i="9"/>
  <c r="I352" i="9"/>
  <c r="K352" i="9"/>
  <c r="C353" i="9"/>
  <c r="E353" i="9"/>
  <c r="G353" i="9"/>
  <c r="I353" i="9"/>
  <c r="K353" i="9"/>
  <c r="C354" i="9"/>
  <c r="E354" i="9"/>
  <c r="G354" i="9"/>
  <c r="I354" i="9"/>
  <c r="K354" i="9"/>
  <c r="C355" i="9"/>
  <c r="E355" i="9"/>
  <c r="G355" i="9"/>
  <c r="I355" i="9"/>
  <c r="K355" i="9"/>
  <c r="C356" i="9"/>
  <c r="E356" i="9"/>
  <c r="G356" i="9"/>
  <c r="I356" i="9"/>
  <c r="K356" i="9"/>
  <c r="C357" i="9"/>
  <c r="E357" i="9"/>
  <c r="G357" i="9"/>
  <c r="I357" i="9"/>
  <c r="K357" i="9"/>
  <c r="C358" i="9"/>
  <c r="E358" i="9"/>
  <c r="G358" i="9"/>
  <c r="I358" i="9"/>
  <c r="K358" i="9"/>
  <c r="C359" i="9"/>
  <c r="E359" i="9"/>
  <c r="G359" i="9"/>
  <c r="I359" i="9"/>
  <c r="K359" i="9"/>
  <c r="C360" i="9"/>
  <c r="E360" i="9"/>
  <c r="G360" i="9"/>
  <c r="I360" i="9"/>
  <c r="K360" i="9"/>
  <c r="C361" i="9"/>
  <c r="E361" i="9"/>
  <c r="G361" i="9"/>
  <c r="I361" i="9"/>
  <c r="K361" i="9"/>
  <c r="C362" i="9"/>
  <c r="E362" i="9"/>
  <c r="G362" i="9"/>
  <c r="I362" i="9"/>
  <c r="K362" i="9"/>
  <c r="C363" i="9"/>
  <c r="E363" i="9"/>
  <c r="G363" i="9"/>
  <c r="I363" i="9"/>
  <c r="K363" i="9"/>
  <c r="C364" i="9"/>
  <c r="E364" i="9"/>
  <c r="G364" i="9"/>
  <c r="I364" i="9"/>
  <c r="K364" i="9"/>
  <c r="C365" i="9"/>
  <c r="E365" i="9"/>
  <c r="G365" i="9"/>
  <c r="I365" i="9"/>
  <c r="K365" i="9"/>
  <c r="C366" i="9"/>
  <c r="E366" i="9"/>
  <c r="G366" i="9"/>
  <c r="I366" i="9"/>
  <c r="K366" i="9"/>
  <c r="C367" i="9"/>
  <c r="E367" i="9"/>
  <c r="G367" i="9"/>
  <c r="I367" i="9"/>
  <c r="K367" i="9"/>
  <c r="C368" i="9"/>
  <c r="E368" i="9"/>
  <c r="G368" i="9"/>
  <c r="I368" i="9"/>
  <c r="K368" i="9"/>
  <c r="C369" i="9"/>
  <c r="E369" i="9"/>
  <c r="G369" i="9"/>
  <c r="I369" i="9"/>
  <c r="K369" i="9"/>
  <c r="C370" i="9"/>
  <c r="E370" i="9"/>
  <c r="G370" i="9"/>
  <c r="I370" i="9"/>
  <c r="K370" i="9"/>
  <c r="C371" i="9"/>
  <c r="E371" i="9"/>
  <c r="G371" i="9"/>
  <c r="I371" i="9"/>
  <c r="K371" i="9"/>
  <c r="C372" i="9"/>
  <c r="E372" i="9"/>
  <c r="G372" i="9"/>
  <c r="I372" i="9"/>
  <c r="K372" i="9"/>
  <c r="C373" i="9"/>
  <c r="E373" i="9"/>
  <c r="G373" i="9"/>
  <c r="I373" i="9"/>
  <c r="K373" i="9"/>
  <c r="C374" i="9"/>
  <c r="E374" i="9"/>
  <c r="G374" i="9"/>
  <c r="I374" i="9"/>
  <c r="K374" i="9"/>
  <c r="C375" i="9"/>
  <c r="E375" i="9"/>
  <c r="G375" i="9"/>
  <c r="I375" i="9"/>
  <c r="K375" i="9"/>
  <c r="C376" i="9"/>
  <c r="E376" i="9"/>
  <c r="G376" i="9"/>
  <c r="I376" i="9"/>
  <c r="K376" i="9"/>
  <c r="C377" i="9"/>
  <c r="E377" i="9"/>
  <c r="G377" i="9"/>
  <c r="I377" i="9"/>
  <c r="K377" i="9"/>
  <c r="C378" i="9"/>
  <c r="E378" i="9"/>
  <c r="G378" i="9"/>
  <c r="I378" i="9"/>
  <c r="K378" i="9"/>
  <c r="C379" i="9"/>
  <c r="E379" i="9"/>
  <c r="G379" i="9"/>
  <c r="I379" i="9"/>
  <c r="K379" i="9"/>
  <c r="C380" i="9"/>
  <c r="E380" i="9"/>
  <c r="G380" i="9"/>
  <c r="I380" i="9"/>
  <c r="K380" i="9"/>
  <c r="C381" i="9"/>
  <c r="E381" i="9"/>
  <c r="G381" i="9"/>
  <c r="I381" i="9"/>
  <c r="K381" i="9"/>
  <c r="C382" i="9"/>
  <c r="E382" i="9"/>
  <c r="G382" i="9"/>
  <c r="I382" i="9"/>
  <c r="K382" i="9"/>
  <c r="C383" i="9"/>
  <c r="E383" i="9"/>
  <c r="G383" i="9"/>
  <c r="I383" i="9"/>
  <c r="K383" i="9"/>
  <c r="C384" i="9"/>
  <c r="E384" i="9"/>
  <c r="G384" i="9"/>
  <c r="I384" i="9"/>
  <c r="K384" i="9"/>
  <c r="C385" i="9"/>
  <c r="E385" i="9"/>
  <c r="G385" i="9"/>
  <c r="I385" i="9"/>
  <c r="K385" i="9"/>
  <c r="C386" i="9"/>
  <c r="E386" i="9"/>
  <c r="G386" i="9"/>
  <c r="I386" i="9"/>
  <c r="K386" i="9"/>
  <c r="C387" i="9"/>
  <c r="E387" i="9"/>
  <c r="G387" i="9"/>
  <c r="I387" i="9"/>
  <c r="K387" i="9"/>
  <c r="C388" i="9"/>
  <c r="E388" i="9"/>
  <c r="G388" i="9"/>
  <c r="I388" i="9"/>
  <c r="K388" i="9"/>
  <c r="C389" i="9"/>
  <c r="E389" i="9"/>
  <c r="G389" i="9"/>
  <c r="I389" i="9"/>
  <c r="K389" i="9"/>
  <c r="C390" i="9"/>
  <c r="E390" i="9"/>
  <c r="G390" i="9"/>
  <c r="I390" i="9"/>
  <c r="K390" i="9"/>
  <c r="C391" i="9"/>
  <c r="E391" i="9"/>
  <c r="G391" i="9"/>
  <c r="I391" i="9"/>
  <c r="K391" i="9"/>
  <c r="C392" i="9"/>
  <c r="E392" i="9"/>
  <c r="G392" i="9"/>
  <c r="I392" i="9"/>
  <c r="K392" i="9"/>
  <c r="C393" i="9"/>
  <c r="E393" i="9"/>
  <c r="G393" i="9"/>
  <c r="I393" i="9"/>
  <c r="K393" i="9"/>
  <c r="C394" i="9"/>
  <c r="E394" i="9"/>
  <c r="G394" i="9"/>
  <c r="I394" i="9"/>
  <c r="K394" i="9"/>
  <c r="C395" i="9"/>
  <c r="E395" i="9"/>
  <c r="G395" i="9"/>
  <c r="I395" i="9"/>
  <c r="K395" i="9"/>
  <c r="C396" i="9"/>
  <c r="E396" i="9"/>
  <c r="G396" i="9"/>
  <c r="I396" i="9"/>
  <c r="K396" i="9"/>
  <c r="C397" i="9"/>
  <c r="E397" i="9"/>
  <c r="G397" i="9"/>
  <c r="I397" i="9"/>
  <c r="K397" i="9"/>
  <c r="C398" i="9"/>
  <c r="E398" i="9"/>
  <c r="G398" i="9"/>
  <c r="I398" i="9"/>
  <c r="K398" i="9"/>
  <c r="C399" i="9"/>
  <c r="E399" i="9"/>
  <c r="G399" i="9"/>
  <c r="I399" i="9"/>
  <c r="K399" i="9"/>
  <c r="C400" i="9"/>
  <c r="E400" i="9"/>
  <c r="G400" i="9"/>
  <c r="I400" i="9"/>
  <c r="K400" i="9"/>
  <c r="C401" i="9"/>
  <c r="E401" i="9"/>
  <c r="G401" i="9"/>
  <c r="I401" i="9"/>
  <c r="K401" i="9"/>
  <c r="C402" i="9"/>
  <c r="E402" i="9"/>
  <c r="G402" i="9"/>
  <c r="I402" i="9"/>
  <c r="K402" i="9"/>
  <c r="C403" i="9"/>
  <c r="E403" i="9"/>
  <c r="G403" i="9"/>
  <c r="I403" i="9"/>
  <c r="K403" i="9"/>
  <c r="C404" i="9"/>
  <c r="E404" i="9"/>
  <c r="G404" i="9"/>
  <c r="I404" i="9"/>
  <c r="K404" i="9"/>
  <c r="C405" i="9"/>
  <c r="E405" i="9"/>
  <c r="G405" i="9"/>
  <c r="I405" i="9"/>
  <c r="K405" i="9"/>
  <c r="C406" i="9"/>
  <c r="E406" i="9"/>
  <c r="G406" i="9"/>
  <c r="I406" i="9"/>
  <c r="K406" i="9"/>
  <c r="C407" i="9"/>
  <c r="E407" i="9"/>
  <c r="G407" i="9"/>
  <c r="I407" i="9"/>
  <c r="K407" i="9"/>
  <c r="C408" i="9"/>
  <c r="E408" i="9"/>
  <c r="G408" i="9"/>
  <c r="I408" i="9"/>
  <c r="K408" i="9"/>
  <c r="C409" i="9"/>
  <c r="E409" i="9"/>
  <c r="G409" i="9"/>
  <c r="I409" i="9"/>
  <c r="K409" i="9"/>
  <c r="C410" i="9"/>
  <c r="E410" i="9"/>
  <c r="G410" i="9"/>
  <c r="I410" i="9"/>
  <c r="K410" i="9"/>
  <c r="C411" i="9"/>
  <c r="E411" i="9"/>
  <c r="G411" i="9"/>
  <c r="I411" i="9"/>
  <c r="K411" i="9"/>
  <c r="C412" i="9"/>
  <c r="E412" i="9"/>
  <c r="G412" i="9"/>
  <c r="I412" i="9"/>
  <c r="K412" i="9"/>
  <c r="C413" i="9"/>
  <c r="E413" i="9"/>
  <c r="G413" i="9"/>
  <c r="I413" i="9"/>
  <c r="K413" i="9"/>
  <c r="C414" i="9"/>
  <c r="E414" i="9"/>
  <c r="G414" i="9"/>
  <c r="I414" i="9"/>
  <c r="K414" i="9"/>
  <c r="C415" i="9"/>
  <c r="E415" i="9"/>
  <c r="G415" i="9"/>
  <c r="I415" i="9"/>
  <c r="K415" i="9"/>
  <c r="C416" i="9"/>
  <c r="E416" i="9"/>
  <c r="G416" i="9"/>
  <c r="I416" i="9"/>
  <c r="K416" i="9"/>
  <c r="C417" i="9"/>
  <c r="E417" i="9"/>
  <c r="G417" i="9"/>
  <c r="I417" i="9"/>
  <c r="K417" i="9"/>
  <c r="C418" i="9"/>
  <c r="E418" i="9"/>
  <c r="G418" i="9"/>
  <c r="I418" i="9"/>
  <c r="K418" i="9"/>
  <c r="C419" i="9"/>
  <c r="E419" i="9"/>
  <c r="G419" i="9"/>
  <c r="I419" i="9"/>
  <c r="K419" i="9"/>
  <c r="C420" i="9"/>
  <c r="E420" i="9"/>
  <c r="G420" i="9"/>
  <c r="I420" i="9"/>
  <c r="K420" i="9"/>
  <c r="C421" i="9"/>
  <c r="E421" i="9"/>
  <c r="G421" i="9"/>
  <c r="I421" i="9"/>
  <c r="K421" i="9"/>
  <c r="C422" i="9"/>
  <c r="E422" i="9"/>
  <c r="G422" i="9"/>
  <c r="I422" i="9"/>
  <c r="K422" i="9"/>
  <c r="C423" i="9"/>
  <c r="E423" i="9"/>
  <c r="G423" i="9"/>
  <c r="I423" i="9"/>
  <c r="K423" i="9"/>
  <c r="C424" i="9"/>
  <c r="E424" i="9"/>
  <c r="G424" i="9"/>
  <c r="I424" i="9"/>
  <c r="K424" i="9"/>
  <c r="C425" i="9"/>
  <c r="E425" i="9"/>
  <c r="G425" i="9"/>
  <c r="I425" i="9"/>
  <c r="K425" i="9"/>
  <c r="C426" i="9"/>
  <c r="E426" i="9"/>
  <c r="G426" i="9"/>
  <c r="I426" i="9"/>
  <c r="K426" i="9"/>
  <c r="C427" i="9"/>
  <c r="E427" i="9"/>
  <c r="G427" i="9"/>
  <c r="I427" i="9"/>
  <c r="K427" i="9"/>
  <c r="C428" i="9"/>
  <c r="E428" i="9"/>
  <c r="G428" i="9"/>
  <c r="I428" i="9"/>
  <c r="K428" i="9"/>
  <c r="C429" i="9"/>
  <c r="E429" i="9"/>
  <c r="G429" i="9"/>
  <c r="I429" i="9"/>
  <c r="K429" i="9"/>
  <c r="C430" i="9"/>
  <c r="E430" i="9"/>
  <c r="G430" i="9"/>
  <c r="I430" i="9"/>
  <c r="K430" i="9"/>
  <c r="C431" i="9"/>
  <c r="E431" i="9"/>
  <c r="G431" i="9"/>
  <c r="I431" i="9"/>
  <c r="K431" i="9"/>
  <c r="C432" i="9"/>
  <c r="E432" i="9"/>
  <c r="G432" i="9"/>
  <c r="I432" i="9"/>
  <c r="K432" i="9"/>
  <c r="C433" i="9"/>
  <c r="E433" i="9"/>
  <c r="G433" i="9"/>
  <c r="I433" i="9"/>
  <c r="K433" i="9"/>
  <c r="C434" i="9"/>
  <c r="E434" i="9"/>
  <c r="G434" i="9"/>
  <c r="I434" i="9"/>
  <c r="K434" i="9"/>
  <c r="C435" i="9"/>
  <c r="E435" i="9"/>
  <c r="G435" i="9"/>
  <c r="I435" i="9"/>
  <c r="K435" i="9"/>
  <c r="C436" i="9"/>
  <c r="E436" i="9"/>
  <c r="G436" i="9"/>
  <c r="I436" i="9"/>
  <c r="K436" i="9"/>
  <c r="C437" i="9"/>
  <c r="E437" i="9"/>
  <c r="G437" i="9"/>
  <c r="I437" i="9"/>
  <c r="K437" i="9"/>
  <c r="C438" i="9"/>
  <c r="E438" i="9"/>
  <c r="G438" i="9"/>
  <c r="I438" i="9"/>
  <c r="K438" i="9"/>
  <c r="C439" i="9"/>
  <c r="E439" i="9"/>
  <c r="G439" i="9"/>
  <c r="I439" i="9"/>
  <c r="K439" i="9"/>
  <c r="C440" i="9"/>
  <c r="E440" i="9"/>
  <c r="G440" i="9"/>
  <c r="I440" i="9"/>
  <c r="K440" i="9"/>
  <c r="C441" i="9"/>
  <c r="E441" i="9"/>
  <c r="G441" i="9"/>
  <c r="I441" i="9"/>
  <c r="K441" i="9"/>
  <c r="C442" i="9"/>
  <c r="E442" i="9"/>
  <c r="G442" i="9"/>
  <c r="I442" i="9"/>
  <c r="K442" i="9"/>
  <c r="C443" i="9"/>
  <c r="E443" i="9"/>
  <c r="G443" i="9"/>
  <c r="I443" i="9"/>
  <c r="K443" i="9"/>
  <c r="C444" i="9"/>
  <c r="E444" i="9"/>
  <c r="G444" i="9"/>
  <c r="I444" i="9"/>
  <c r="K444" i="9"/>
  <c r="C445" i="9"/>
  <c r="E445" i="9"/>
  <c r="G445" i="9"/>
  <c r="I445" i="9"/>
  <c r="K445" i="9"/>
  <c r="C446" i="9"/>
  <c r="E446" i="9"/>
  <c r="G446" i="9"/>
  <c r="I446" i="9"/>
  <c r="K446" i="9"/>
  <c r="C447" i="9"/>
  <c r="E447" i="9"/>
  <c r="G447" i="9"/>
  <c r="I447" i="9"/>
  <c r="K447" i="9"/>
  <c r="C448" i="9"/>
  <c r="E448" i="9"/>
  <c r="G448" i="9"/>
  <c r="I448" i="9"/>
  <c r="K448" i="9"/>
  <c r="C449" i="9"/>
  <c r="E449" i="9"/>
  <c r="G449" i="9"/>
  <c r="I449" i="9"/>
  <c r="K449" i="9"/>
  <c r="C450" i="9"/>
  <c r="E450" i="9"/>
  <c r="G450" i="9"/>
  <c r="I450" i="9"/>
  <c r="K450" i="9"/>
  <c r="C451" i="9"/>
  <c r="E451" i="9"/>
  <c r="G451" i="9"/>
  <c r="I451" i="9"/>
  <c r="K451" i="9"/>
  <c r="C452" i="9"/>
  <c r="E452" i="9"/>
  <c r="G452" i="9"/>
  <c r="I452" i="9"/>
  <c r="K452" i="9"/>
  <c r="C453" i="9"/>
  <c r="E453" i="9"/>
  <c r="G453" i="9"/>
  <c r="I453" i="9"/>
  <c r="K453" i="9"/>
  <c r="C454" i="9"/>
  <c r="E454" i="9"/>
  <c r="G454" i="9"/>
  <c r="I454" i="9"/>
  <c r="K454" i="9"/>
  <c r="C455" i="9"/>
  <c r="E455" i="9"/>
  <c r="G455" i="9"/>
  <c r="I455" i="9"/>
  <c r="K455" i="9"/>
  <c r="C456" i="9"/>
  <c r="E456" i="9"/>
  <c r="G456" i="9"/>
  <c r="I456" i="9"/>
  <c r="K456" i="9"/>
  <c r="C457" i="9"/>
  <c r="E457" i="9"/>
  <c r="G457" i="9"/>
  <c r="I457" i="9"/>
  <c r="K457" i="9"/>
  <c r="C458" i="9"/>
  <c r="E458" i="9"/>
  <c r="G458" i="9"/>
  <c r="I458" i="9"/>
  <c r="K458" i="9"/>
  <c r="C459" i="9"/>
  <c r="E459" i="9"/>
  <c r="G459" i="9"/>
  <c r="I459" i="9"/>
  <c r="K459" i="9"/>
  <c r="C460" i="9"/>
  <c r="E460" i="9"/>
  <c r="G460" i="9"/>
  <c r="I460" i="9"/>
  <c r="K460" i="9"/>
  <c r="C461" i="9"/>
  <c r="E461" i="9"/>
  <c r="G461" i="9"/>
  <c r="I461" i="9"/>
  <c r="K461" i="9"/>
  <c r="C462" i="9"/>
  <c r="E462" i="9"/>
  <c r="G462" i="9"/>
  <c r="I462" i="9"/>
  <c r="K462" i="9"/>
  <c r="C463" i="9"/>
  <c r="E463" i="9"/>
  <c r="G463" i="9"/>
  <c r="I463" i="9"/>
  <c r="K463" i="9"/>
  <c r="C464" i="9"/>
  <c r="E464" i="9"/>
  <c r="G464" i="9"/>
  <c r="I464" i="9"/>
  <c r="K464" i="9"/>
  <c r="C465" i="9"/>
  <c r="E465" i="9"/>
  <c r="G465" i="9"/>
  <c r="I465" i="9"/>
  <c r="K465" i="9"/>
  <c r="C466" i="9"/>
  <c r="E466" i="9"/>
  <c r="G466" i="9"/>
  <c r="I466" i="9"/>
  <c r="K466" i="9"/>
  <c r="C467" i="9"/>
  <c r="E467" i="9"/>
  <c r="G467" i="9"/>
  <c r="I467" i="9"/>
  <c r="K467" i="9"/>
  <c r="C468" i="9"/>
  <c r="E468" i="9"/>
  <c r="G468" i="9"/>
  <c r="I468" i="9"/>
  <c r="K468" i="9"/>
  <c r="C469" i="9"/>
  <c r="E469" i="9"/>
  <c r="G469" i="9"/>
  <c r="I469" i="9"/>
  <c r="K469" i="9"/>
  <c r="C470" i="9"/>
  <c r="E470" i="9"/>
  <c r="G470" i="9"/>
  <c r="I470" i="9"/>
  <c r="K470" i="9"/>
  <c r="C471" i="9"/>
  <c r="E471" i="9"/>
  <c r="G471" i="9"/>
  <c r="I471" i="9"/>
  <c r="K471" i="9"/>
  <c r="C472" i="9"/>
  <c r="E472" i="9"/>
  <c r="G472" i="9"/>
  <c r="I472" i="9"/>
  <c r="K472" i="9"/>
  <c r="C473" i="9"/>
  <c r="E473" i="9"/>
  <c r="G473" i="9"/>
  <c r="I473" i="9"/>
  <c r="K473" i="9"/>
  <c r="C474" i="9"/>
  <c r="E474" i="9"/>
  <c r="G474" i="9"/>
  <c r="I474" i="9"/>
  <c r="K474" i="9"/>
  <c r="C475" i="9"/>
  <c r="E475" i="9"/>
  <c r="G475" i="9"/>
  <c r="I475" i="9"/>
  <c r="K475" i="9"/>
  <c r="C476" i="9"/>
  <c r="E476" i="9"/>
  <c r="G476" i="9"/>
  <c r="I476" i="9"/>
  <c r="K476" i="9"/>
  <c r="C477" i="9"/>
  <c r="E477" i="9"/>
  <c r="G477" i="9"/>
  <c r="I477" i="9"/>
  <c r="K477" i="9"/>
  <c r="C478" i="9"/>
  <c r="E478" i="9"/>
  <c r="G478" i="9"/>
  <c r="I478" i="9"/>
  <c r="K478" i="9"/>
  <c r="C479" i="9"/>
  <c r="E479" i="9"/>
  <c r="G479" i="9"/>
  <c r="I479" i="9"/>
  <c r="K479" i="9"/>
  <c r="C480" i="9"/>
  <c r="E480" i="9"/>
  <c r="G480" i="9"/>
  <c r="I480" i="9"/>
  <c r="K480" i="9"/>
  <c r="C481" i="9"/>
  <c r="E481" i="9"/>
  <c r="G481" i="9"/>
  <c r="I481" i="9"/>
  <c r="K481" i="9"/>
  <c r="C482" i="9"/>
  <c r="E482" i="9"/>
  <c r="G482" i="9"/>
  <c r="I482" i="9"/>
  <c r="K482" i="9"/>
  <c r="C483" i="9"/>
  <c r="E483" i="9"/>
  <c r="G483" i="9"/>
  <c r="I483" i="9"/>
  <c r="K483" i="9"/>
  <c r="C484" i="9"/>
  <c r="E484" i="9"/>
  <c r="G484" i="9"/>
  <c r="I484" i="9"/>
  <c r="K484" i="9"/>
  <c r="C485" i="9"/>
  <c r="E485" i="9"/>
  <c r="G485" i="9"/>
  <c r="I485" i="9"/>
  <c r="K485" i="9"/>
  <c r="C486" i="9"/>
  <c r="E486" i="9"/>
  <c r="G486" i="9"/>
  <c r="I486" i="9"/>
  <c r="K486" i="9"/>
  <c r="C487" i="9"/>
  <c r="E487" i="9"/>
  <c r="G487" i="9"/>
  <c r="I487" i="9"/>
  <c r="K487" i="9"/>
  <c r="C488" i="9"/>
  <c r="E488" i="9"/>
  <c r="G488" i="9"/>
  <c r="I488" i="9"/>
  <c r="K488" i="9"/>
  <c r="C489" i="9"/>
  <c r="E489" i="9"/>
  <c r="G489" i="9"/>
  <c r="I489" i="9"/>
  <c r="K489" i="9"/>
  <c r="C490" i="9"/>
  <c r="E490" i="9"/>
  <c r="G490" i="9"/>
  <c r="I490" i="9"/>
  <c r="K490" i="9"/>
  <c r="C491" i="9"/>
  <c r="E491" i="9"/>
  <c r="G491" i="9"/>
  <c r="I491" i="9"/>
  <c r="K491" i="9"/>
  <c r="C492" i="9"/>
  <c r="E492" i="9"/>
  <c r="G492" i="9"/>
  <c r="I492" i="9"/>
  <c r="K492" i="9"/>
  <c r="C493" i="9"/>
  <c r="E493" i="9"/>
  <c r="G493" i="9"/>
  <c r="I493" i="9"/>
  <c r="K493" i="9"/>
  <c r="C494" i="9"/>
  <c r="E494" i="9"/>
  <c r="G494" i="9"/>
  <c r="I494" i="9"/>
  <c r="K494" i="9"/>
  <c r="C495" i="9"/>
  <c r="E495" i="9"/>
  <c r="G495" i="9"/>
  <c r="I495" i="9"/>
  <c r="K495" i="9"/>
  <c r="C496" i="9"/>
  <c r="E496" i="9"/>
  <c r="G496" i="9"/>
  <c r="I496" i="9"/>
  <c r="K496" i="9"/>
  <c r="C497" i="9"/>
  <c r="E497" i="9"/>
  <c r="G497" i="9"/>
  <c r="I497" i="9"/>
  <c r="K497" i="9"/>
  <c r="C498" i="9"/>
  <c r="E498" i="9"/>
  <c r="G498" i="9"/>
  <c r="I498" i="9"/>
  <c r="K498" i="9"/>
  <c r="C499" i="9"/>
  <c r="E499" i="9"/>
  <c r="G499" i="9"/>
  <c r="I499" i="9"/>
  <c r="K499" i="9"/>
  <c r="C500" i="9"/>
  <c r="E500" i="9"/>
  <c r="G500" i="9"/>
  <c r="I500" i="9"/>
  <c r="K500" i="9"/>
  <c r="C501" i="9"/>
  <c r="E501" i="9"/>
  <c r="G501" i="9"/>
  <c r="I501" i="9"/>
  <c r="K501" i="9"/>
  <c r="C502" i="9"/>
  <c r="E502" i="9"/>
  <c r="G502" i="9"/>
  <c r="I502" i="9"/>
  <c r="K502" i="9"/>
  <c r="C503" i="9"/>
  <c r="E503" i="9"/>
  <c r="G503" i="9"/>
  <c r="I503" i="9"/>
  <c r="K503" i="9"/>
  <c r="C504" i="9"/>
  <c r="E504" i="9"/>
  <c r="G504" i="9"/>
  <c r="I504" i="9"/>
  <c r="K504" i="9"/>
  <c r="C505" i="9"/>
  <c r="E505" i="9"/>
  <c r="G505" i="9"/>
  <c r="I505" i="9"/>
  <c r="K505" i="9"/>
  <c r="C506" i="9"/>
  <c r="E506" i="9"/>
  <c r="G506" i="9"/>
  <c r="I506" i="9"/>
  <c r="K506" i="9"/>
  <c r="C507" i="9"/>
  <c r="E507" i="9"/>
  <c r="G507" i="9"/>
  <c r="I507" i="9"/>
  <c r="K507" i="9"/>
  <c r="C508" i="9"/>
  <c r="E508" i="9"/>
  <c r="G508" i="9"/>
  <c r="I508" i="9"/>
  <c r="K508" i="9"/>
  <c r="C509" i="9"/>
  <c r="E509" i="9"/>
  <c r="G509" i="9"/>
  <c r="I509" i="9"/>
  <c r="K509" i="9"/>
  <c r="C510" i="9"/>
  <c r="E510" i="9"/>
  <c r="G510" i="9"/>
  <c r="I510" i="9"/>
  <c r="K510" i="9"/>
  <c r="C511" i="9"/>
  <c r="E511" i="9"/>
  <c r="G511" i="9"/>
  <c r="I511" i="9"/>
  <c r="K511" i="9"/>
  <c r="C512" i="9"/>
  <c r="E512" i="9"/>
  <c r="G512" i="9"/>
  <c r="I512" i="9"/>
  <c r="K512" i="9"/>
  <c r="C513" i="9"/>
  <c r="E513" i="9"/>
  <c r="G513" i="9"/>
  <c r="I513" i="9"/>
  <c r="K513" i="9"/>
  <c r="C514" i="9"/>
  <c r="E514" i="9"/>
  <c r="G514" i="9"/>
  <c r="I514" i="9"/>
  <c r="K514" i="9"/>
  <c r="C515" i="9"/>
  <c r="E515" i="9"/>
  <c r="G515" i="9"/>
  <c r="I515" i="9"/>
  <c r="K515" i="9"/>
  <c r="C516" i="9"/>
  <c r="E516" i="9"/>
  <c r="G516" i="9"/>
  <c r="I516" i="9"/>
  <c r="K516" i="9"/>
  <c r="C517" i="9"/>
  <c r="E517" i="9"/>
  <c r="G517" i="9"/>
  <c r="I517" i="9"/>
  <c r="K517" i="9"/>
  <c r="C518" i="9"/>
  <c r="E518" i="9"/>
  <c r="G518" i="9"/>
  <c r="I518" i="9"/>
  <c r="K518" i="9"/>
  <c r="C519" i="9"/>
  <c r="E519" i="9"/>
  <c r="G519" i="9"/>
  <c r="I519" i="9"/>
  <c r="K519" i="9"/>
  <c r="C520" i="9"/>
  <c r="E520" i="9"/>
  <c r="G520" i="9"/>
  <c r="I520" i="9"/>
  <c r="K520" i="9"/>
  <c r="C521" i="9"/>
  <c r="E521" i="9"/>
  <c r="G521" i="9"/>
  <c r="I521" i="9"/>
  <c r="K521" i="9"/>
  <c r="C522" i="9"/>
  <c r="E522" i="9"/>
  <c r="G522" i="9"/>
  <c r="I522" i="9"/>
  <c r="K522" i="9"/>
  <c r="C523" i="9"/>
  <c r="E523" i="9"/>
  <c r="G523" i="9"/>
  <c r="I523" i="9"/>
  <c r="K523" i="9"/>
  <c r="C524" i="9"/>
  <c r="E524" i="9"/>
  <c r="G524" i="9"/>
  <c r="I524" i="9"/>
  <c r="K524" i="9"/>
  <c r="C525" i="9"/>
  <c r="E525" i="9"/>
  <c r="G525" i="9"/>
  <c r="I525" i="9"/>
  <c r="K525" i="9"/>
  <c r="C526" i="9"/>
  <c r="E526" i="9"/>
  <c r="G526" i="9"/>
  <c r="I526" i="9"/>
  <c r="K526" i="9"/>
  <c r="C527" i="9"/>
  <c r="E527" i="9"/>
  <c r="G527" i="9"/>
  <c r="I527" i="9"/>
  <c r="K527" i="9"/>
  <c r="C528" i="9"/>
  <c r="E528" i="9"/>
  <c r="G528" i="9"/>
  <c r="I528" i="9"/>
  <c r="K528" i="9"/>
  <c r="C529" i="9"/>
  <c r="E529" i="9"/>
  <c r="G529" i="9"/>
  <c r="I529" i="9"/>
  <c r="K529" i="9"/>
  <c r="C530" i="9"/>
  <c r="E530" i="9"/>
  <c r="G530" i="9"/>
  <c r="I530" i="9"/>
  <c r="K530" i="9"/>
  <c r="C531" i="9"/>
  <c r="E531" i="9"/>
  <c r="G531" i="9"/>
  <c r="I531" i="9"/>
  <c r="K531" i="9"/>
  <c r="C532" i="9"/>
  <c r="E532" i="9"/>
  <c r="G532" i="9"/>
  <c r="I532" i="9"/>
  <c r="K532" i="9"/>
  <c r="C533" i="9"/>
  <c r="E533" i="9"/>
  <c r="G533" i="9"/>
  <c r="I533" i="9"/>
  <c r="K533" i="9"/>
  <c r="C534" i="9"/>
  <c r="E534" i="9"/>
  <c r="G534" i="9"/>
  <c r="I534" i="9"/>
  <c r="K534" i="9"/>
  <c r="C535" i="9"/>
  <c r="E535" i="9"/>
  <c r="G535" i="9"/>
  <c r="I535" i="9"/>
  <c r="K535" i="9"/>
  <c r="C536" i="9"/>
  <c r="E536" i="9"/>
  <c r="G536" i="9"/>
  <c r="I536" i="9"/>
  <c r="K536" i="9"/>
  <c r="C537" i="9"/>
  <c r="E537" i="9"/>
  <c r="G537" i="9"/>
  <c r="I537" i="9"/>
  <c r="K537" i="9"/>
  <c r="C538" i="9"/>
  <c r="E538" i="9"/>
  <c r="G538" i="9"/>
  <c r="I538" i="9"/>
  <c r="K538" i="9"/>
  <c r="C539" i="9"/>
  <c r="E539" i="9"/>
  <c r="G539" i="9"/>
  <c r="I539" i="9"/>
  <c r="K539" i="9"/>
  <c r="C540" i="9"/>
  <c r="E540" i="9"/>
  <c r="G540" i="9"/>
  <c r="I540" i="9"/>
  <c r="K540" i="9"/>
  <c r="C541" i="9"/>
  <c r="E541" i="9"/>
  <c r="G541" i="9"/>
  <c r="I541" i="9"/>
  <c r="K541" i="9"/>
  <c r="C542" i="9"/>
  <c r="E542" i="9"/>
  <c r="G542" i="9"/>
  <c r="I542" i="9"/>
  <c r="K542" i="9"/>
  <c r="C543" i="9"/>
  <c r="E543" i="9"/>
  <c r="G543" i="9"/>
  <c r="I543" i="9"/>
  <c r="K543" i="9"/>
  <c r="C544" i="9"/>
  <c r="E544" i="9"/>
  <c r="G544" i="9"/>
  <c r="I544" i="9"/>
  <c r="K544" i="9"/>
  <c r="C545" i="9"/>
  <c r="E545" i="9"/>
  <c r="G545" i="9"/>
  <c r="I545" i="9"/>
  <c r="K545" i="9"/>
  <c r="C546" i="9"/>
  <c r="E546" i="9"/>
  <c r="G546" i="9"/>
  <c r="I546" i="9"/>
  <c r="K546" i="9"/>
  <c r="C547" i="9"/>
  <c r="E547" i="9"/>
  <c r="G547" i="9"/>
  <c r="I547" i="9"/>
  <c r="K547" i="9"/>
  <c r="C548" i="9"/>
  <c r="E548" i="9"/>
  <c r="G548" i="9"/>
  <c r="I548" i="9"/>
  <c r="K548" i="9"/>
  <c r="C549" i="9"/>
  <c r="E549" i="9"/>
  <c r="G549" i="9"/>
  <c r="I549" i="9"/>
  <c r="K549" i="9"/>
  <c r="C550" i="9"/>
  <c r="E550" i="9"/>
  <c r="G550" i="9"/>
  <c r="I550" i="9"/>
  <c r="K550" i="9"/>
  <c r="C551" i="9"/>
  <c r="E551" i="9"/>
  <c r="G551" i="9"/>
  <c r="I551" i="9"/>
  <c r="K551" i="9"/>
  <c r="C552" i="9"/>
  <c r="E552" i="9"/>
  <c r="G552" i="9"/>
  <c r="I552" i="9"/>
  <c r="K552" i="9"/>
  <c r="C553" i="9"/>
  <c r="E553" i="9"/>
  <c r="G553" i="9"/>
  <c r="I553" i="9"/>
  <c r="K553" i="9"/>
  <c r="C554" i="9"/>
  <c r="E554" i="9"/>
  <c r="G554" i="9"/>
  <c r="I554" i="9"/>
  <c r="K554" i="9"/>
  <c r="C555" i="9"/>
  <c r="E555" i="9"/>
  <c r="G555" i="9"/>
  <c r="I555" i="9"/>
  <c r="K555" i="9"/>
  <c r="C556" i="9"/>
  <c r="E556" i="9"/>
  <c r="G556" i="9"/>
  <c r="I556" i="9"/>
  <c r="K556" i="9"/>
  <c r="C557" i="9"/>
  <c r="E557" i="9"/>
  <c r="G557" i="9"/>
  <c r="I557" i="9"/>
  <c r="K557" i="9"/>
  <c r="C558" i="9"/>
  <c r="E558" i="9"/>
  <c r="G558" i="9"/>
  <c r="I558" i="9"/>
  <c r="K558" i="9"/>
  <c r="C559" i="9"/>
  <c r="E559" i="9"/>
  <c r="G559" i="9"/>
  <c r="I559" i="9"/>
  <c r="K559" i="9"/>
  <c r="C560" i="9"/>
  <c r="E560" i="9"/>
  <c r="G560" i="9"/>
  <c r="I560" i="9"/>
  <c r="K560" i="9"/>
  <c r="C561" i="9"/>
  <c r="E561" i="9"/>
  <c r="G561" i="9"/>
  <c r="I561" i="9"/>
  <c r="K561" i="9"/>
  <c r="C562" i="9"/>
  <c r="E562" i="9"/>
  <c r="G562" i="9"/>
  <c r="I562" i="9"/>
  <c r="K562" i="9"/>
  <c r="C563" i="9"/>
  <c r="E563" i="9"/>
  <c r="G563" i="9"/>
  <c r="I563" i="9"/>
  <c r="K563" i="9"/>
  <c r="C564" i="9"/>
  <c r="E564" i="9"/>
  <c r="G564" i="9"/>
  <c r="I564" i="9"/>
  <c r="K564" i="9"/>
  <c r="C565" i="9"/>
  <c r="E565" i="9"/>
  <c r="G565" i="9"/>
  <c r="I565" i="9"/>
  <c r="K565" i="9"/>
  <c r="C566" i="9"/>
  <c r="E566" i="9"/>
  <c r="G566" i="9"/>
  <c r="I566" i="9"/>
  <c r="K566" i="9"/>
  <c r="C567" i="9"/>
  <c r="E567" i="9"/>
  <c r="G567" i="9"/>
  <c r="I567" i="9"/>
  <c r="K567" i="9"/>
  <c r="C568" i="9"/>
  <c r="E568" i="9"/>
  <c r="G568" i="9"/>
  <c r="I568" i="9"/>
  <c r="K568" i="9"/>
  <c r="C569" i="9"/>
  <c r="E569" i="9"/>
  <c r="G569" i="9"/>
  <c r="I569" i="9"/>
  <c r="K569" i="9"/>
  <c r="C570" i="9"/>
  <c r="E570" i="9"/>
  <c r="G570" i="9"/>
  <c r="I570" i="9"/>
  <c r="K570" i="9"/>
  <c r="C571" i="9"/>
  <c r="E571" i="9"/>
  <c r="G571" i="9"/>
  <c r="I571" i="9"/>
  <c r="K571" i="9"/>
  <c r="C572" i="9"/>
  <c r="E572" i="9"/>
  <c r="G572" i="9"/>
  <c r="I572" i="9"/>
  <c r="K572" i="9"/>
  <c r="C573" i="9"/>
  <c r="E573" i="9"/>
  <c r="G573" i="9"/>
  <c r="I573" i="9"/>
  <c r="K573" i="9"/>
  <c r="C574" i="9"/>
  <c r="E574" i="9"/>
  <c r="G574" i="9"/>
  <c r="I574" i="9"/>
  <c r="K574" i="9"/>
  <c r="C575" i="9"/>
  <c r="E575" i="9"/>
  <c r="G575" i="9"/>
  <c r="I575" i="9"/>
  <c r="K575" i="9"/>
  <c r="C576" i="9"/>
  <c r="E576" i="9"/>
  <c r="G576" i="9"/>
  <c r="I576" i="9"/>
  <c r="K576" i="9"/>
  <c r="C577" i="9"/>
  <c r="E577" i="9"/>
  <c r="G577" i="9"/>
  <c r="I577" i="9"/>
  <c r="K577" i="9"/>
  <c r="C578" i="9"/>
  <c r="E578" i="9"/>
  <c r="G578" i="9"/>
  <c r="I578" i="9"/>
  <c r="K578" i="9"/>
  <c r="C579" i="9"/>
  <c r="E579" i="9"/>
  <c r="G579" i="9"/>
  <c r="I579" i="9"/>
  <c r="K579" i="9"/>
  <c r="C580" i="9"/>
  <c r="E580" i="9"/>
  <c r="G580" i="9"/>
  <c r="I580" i="9"/>
  <c r="K580" i="9"/>
  <c r="C581" i="9"/>
  <c r="E581" i="9"/>
  <c r="G581" i="9"/>
  <c r="I581" i="9"/>
  <c r="K581" i="9"/>
  <c r="C582" i="9"/>
  <c r="E582" i="9"/>
  <c r="G582" i="9"/>
  <c r="I582" i="9"/>
  <c r="K582" i="9"/>
  <c r="C583" i="9"/>
  <c r="E583" i="9"/>
  <c r="G583" i="9"/>
  <c r="I583" i="9"/>
  <c r="K583" i="9"/>
  <c r="C584" i="9"/>
  <c r="E584" i="9"/>
  <c r="G584" i="9"/>
  <c r="I584" i="9"/>
  <c r="K584" i="9"/>
  <c r="C585" i="9"/>
  <c r="E585" i="9"/>
  <c r="G585" i="9"/>
  <c r="I585" i="9"/>
  <c r="K585" i="9"/>
  <c r="C586" i="9"/>
  <c r="E586" i="9"/>
  <c r="G586" i="9"/>
  <c r="I586" i="9"/>
  <c r="K586" i="9"/>
  <c r="C587" i="9"/>
  <c r="E587" i="9"/>
  <c r="G587" i="9"/>
  <c r="I587" i="9"/>
  <c r="K587" i="9"/>
  <c r="C588" i="9"/>
  <c r="E588" i="9"/>
  <c r="G588" i="9"/>
  <c r="I588" i="9"/>
  <c r="K588" i="9"/>
  <c r="C589" i="9"/>
  <c r="E589" i="9"/>
  <c r="G589" i="9"/>
  <c r="I589" i="9"/>
  <c r="K589" i="9"/>
  <c r="C590" i="9"/>
  <c r="E590" i="9"/>
  <c r="G590" i="9"/>
  <c r="I590" i="9"/>
  <c r="K590" i="9"/>
  <c r="C591" i="9"/>
  <c r="E591" i="9"/>
  <c r="G591" i="9"/>
  <c r="I591" i="9"/>
  <c r="K591" i="9"/>
  <c r="C592" i="9"/>
  <c r="E592" i="9"/>
  <c r="G592" i="9"/>
  <c r="I592" i="9"/>
  <c r="K592" i="9"/>
  <c r="C593" i="9"/>
  <c r="E593" i="9"/>
  <c r="G593" i="9"/>
  <c r="I593" i="9"/>
  <c r="K593" i="9"/>
  <c r="C594" i="9"/>
  <c r="E594" i="9"/>
  <c r="G594" i="9"/>
  <c r="I594" i="9"/>
  <c r="K594" i="9"/>
  <c r="C595" i="9"/>
  <c r="E595" i="9"/>
  <c r="G595" i="9"/>
  <c r="I595" i="9"/>
  <c r="K595" i="9"/>
  <c r="C596" i="9"/>
  <c r="E596" i="9"/>
  <c r="G596" i="9"/>
  <c r="I596" i="9"/>
  <c r="K596" i="9"/>
  <c r="C597" i="9"/>
  <c r="E597" i="9"/>
  <c r="G597" i="9"/>
  <c r="I597" i="9"/>
  <c r="K597" i="9"/>
  <c r="C598" i="9"/>
  <c r="E598" i="9"/>
  <c r="G598" i="9"/>
  <c r="I598" i="9"/>
  <c r="K598" i="9"/>
  <c r="C599" i="9"/>
  <c r="E599" i="9"/>
  <c r="G599" i="9"/>
  <c r="I599" i="9"/>
  <c r="K599" i="9"/>
  <c r="C600" i="9"/>
  <c r="E600" i="9"/>
  <c r="G600" i="9"/>
  <c r="I600" i="9"/>
  <c r="K600" i="9"/>
  <c r="C601" i="9"/>
  <c r="E601" i="9"/>
  <c r="G601" i="9"/>
  <c r="I601" i="9"/>
  <c r="K601" i="9"/>
  <c r="C602" i="9"/>
  <c r="E602" i="9"/>
  <c r="G602" i="9"/>
  <c r="I602" i="9"/>
  <c r="K602" i="9"/>
  <c r="C603" i="9"/>
  <c r="E603" i="9"/>
  <c r="G603" i="9"/>
  <c r="I603" i="9"/>
  <c r="K603" i="9"/>
  <c r="C604" i="9"/>
  <c r="E604" i="9"/>
  <c r="G604" i="9"/>
  <c r="I604" i="9"/>
  <c r="K604" i="9"/>
  <c r="C605" i="9"/>
  <c r="E605" i="9"/>
  <c r="G605" i="9"/>
  <c r="I605" i="9"/>
  <c r="K605" i="9"/>
  <c r="C606" i="9"/>
  <c r="E606" i="9"/>
  <c r="G606" i="9"/>
  <c r="I606" i="9"/>
  <c r="K606" i="9"/>
  <c r="C607" i="9"/>
  <c r="E607" i="9"/>
  <c r="G607" i="9"/>
  <c r="I607" i="9"/>
  <c r="K607" i="9"/>
  <c r="C608" i="9"/>
  <c r="E608" i="9"/>
  <c r="G608" i="9"/>
  <c r="I608" i="9"/>
  <c r="K608" i="9"/>
  <c r="C609" i="9"/>
  <c r="E609" i="9"/>
  <c r="G609" i="9"/>
  <c r="I609" i="9"/>
  <c r="K609" i="9"/>
  <c r="C610" i="9"/>
  <c r="E610" i="9"/>
  <c r="G610" i="9"/>
  <c r="I610" i="9"/>
  <c r="K610" i="9"/>
  <c r="C611" i="9"/>
  <c r="E611" i="9"/>
  <c r="G611" i="9"/>
  <c r="I611" i="9"/>
  <c r="K611" i="9"/>
  <c r="C612" i="9"/>
  <c r="E612" i="9"/>
  <c r="G612" i="9"/>
  <c r="I612" i="9"/>
  <c r="K612" i="9"/>
  <c r="C613" i="9"/>
  <c r="E613" i="9"/>
  <c r="G613" i="9"/>
  <c r="I613" i="9"/>
  <c r="K613" i="9"/>
  <c r="C614" i="9"/>
  <c r="E614" i="9"/>
  <c r="G614" i="9"/>
  <c r="I614" i="9"/>
  <c r="K614" i="9"/>
  <c r="C615" i="9"/>
  <c r="E615" i="9"/>
  <c r="G615" i="9"/>
  <c r="I615" i="9"/>
  <c r="K615" i="9"/>
  <c r="C616" i="9"/>
  <c r="E616" i="9"/>
  <c r="G616" i="9"/>
  <c r="I616" i="9"/>
  <c r="K616" i="9"/>
  <c r="C617" i="9"/>
  <c r="E617" i="9"/>
  <c r="G617" i="9"/>
  <c r="I617" i="9"/>
  <c r="K617" i="9"/>
  <c r="C618" i="9"/>
  <c r="E618" i="9"/>
  <c r="G618" i="9"/>
  <c r="I618" i="9"/>
  <c r="K618" i="9"/>
  <c r="C619" i="9"/>
  <c r="E619" i="9"/>
  <c r="G619" i="9"/>
  <c r="I619" i="9"/>
  <c r="K619" i="9"/>
  <c r="C620" i="9"/>
  <c r="E620" i="9"/>
  <c r="G620" i="9"/>
  <c r="I620" i="9"/>
  <c r="K620" i="9"/>
  <c r="C621" i="9"/>
  <c r="E621" i="9"/>
  <c r="G621" i="9"/>
  <c r="I621" i="9"/>
  <c r="K621" i="9"/>
  <c r="C622" i="9"/>
  <c r="E622" i="9"/>
  <c r="G622" i="9"/>
  <c r="I622" i="9"/>
  <c r="K622" i="9"/>
  <c r="C623" i="9"/>
  <c r="E623" i="9"/>
  <c r="G623" i="9"/>
  <c r="I623" i="9"/>
  <c r="K623" i="9"/>
  <c r="C624" i="9"/>
  <c r="E624" i="9"/>
  <c r="G624" i="9"/>
  <c r="I624" i="9"/>
  <c r="K624" i="9"/>
  <c r="C625" i="9"/>
  <c r="E625" i="9"/>
  <c r="G625" i="9"/>
  <c r="I625" i="9"/>
  <c r="K625" i="9"/>
  <c r="C626" i="9"/>
  <c r="E626" i="9"/>
  <c r="G626" i="9"/>
  <c r="I626" i="9"/>
  <c r="K626" i="9"/>
  <c r="C627" i="9"/>
  <c r="E627" i="9"/>
  <c r="G627" i="9"/>
  <c r="I627" i="9"/>
  <c r="K627" i="9"/>
  <c r="C628" i="9"/>
  <c r="E628" i="9"/>
  <c r="G628" i="9"/>
  <c r="I628" i="9"/>
  <c r="K628" i="9"/>
  <c r="C629" i="9"/>
  <c r="E629" i="9"/>
  <c r="G629" i="9"/>
  <c r="I629" i="9"/>
  <c r="K629" i="9"/>
  <c r="C630" i="9"/>
  <c r="E630" i="9"/>
  <c r="G630" i="9"/>
  <c r="I630" i="9"/>
  <c r="K630" i="9"/>
  <c r="C631" i="9"/>
  <c r="E631" i="9"/>
  <c r="G631" i="9"/>
  <c r="I631" i="9"/>
  <c r="K631" i="9"/>
  <c r="C632" i="9"/>
  <c r="E632" i="9"/>
  <c r="G632" i="9"/>
  <c r="I632" i="9"/>
  <c r="K632" i="9"/>
  <c r="C633" i="9"/>
  <c r="E633" i="9"/>
  <c r="G633" i="9"/>
  <c r="I633" i="9"/>
  <c r="K633" i="9"/>
  <c r="C634" i="9"/>
  <c r="E634" i="9"/>
  <c r="G634" i="9"/>
  <c r="I634" i="9"/>
  <c r="K634" i="9"/>
  <c r="C635" i="9"/>
  <c r="E635" i="9"/>
  <c r="G635" i="9"/>
  <c r="I635" i="9"/>
  <c r="K635" i="9"/>
  <c r="C636" i="9"/>
  <c r="E636" i="9"/>
  <c r="G636" i="9"/>
  <c r="I636" i="9"/>
  <c r="K636" i="9"/>
  <c r="C637" i="9"/>
  <c r="E637" i="9"/>
  <c r="G637" i="9"/>
  <c r="I637" i="9"/>
  <c r="K637" i="9"/>
  <c r="C638" i="9"/>
  <c r="E638" i="9"/>
  <c r="G638" i="9"/>
  <c r="I638" i="9"/>
  <c r="K638" i="9"/>
  <c r="C639" i="9"/>
  <c r="E639" i="9"/>
  <c r="G639" i="9"/>
  <c r="I639" i="9"/>
  <c r="K639" i="9"/>
  <c r="C640" i="9"/>
  <c r="E640" i="9"/>
  <c r="G640" i="9"/>
  <c r="I640" i="9"/>
  <c r="K640" i="9"/>
  <c r="C641" i="9"/>
  <c r="E641" i="9"/>
  <c r="G641" i="9"/>
  <c r="I641" i="9"/>
  <c r="K641" i="9"/>
  <c r="C642" i="9"/>
  <c r="E642" i="9"/>
  <c r="G642" i="9"/>
  <c r="I642" i="9"/>
  <c r="K642" i="9"/>
  <c r="C643" i="9"/>
  <c r="E643" i="9"/>
  <c r="G643" i="9"/>
  <c r="I643" i="9"/>
  <c r="K643" i="9"/>
  <c r="C644" i="9"/>
  <c r="E644" i="9"/>
  <c r="G644" i="9"/>
  <c r="I644" i="9"/>
  <c r="K644" i="9"/>
  <c r="C645" i="9"/>
  <c r="E645" i="9"/>
  <c r="G645" i="9"/>
  <c r="I645" i="9"/>
  <c r="K645" i="9"/>
  <c r="C646" i="9"/>
  <c r="E646" i="9"/>
  <c r="G646" i="9"/>
  <c r="I646" i="9"/>
  <c r="K646" i="9"/>
  <c r="C647" i="9"/>
  <c r="E647" i="9"/>
  <c r="G647" i="9"/>
  <c r="I647" i="9"/>
  <c r="K647" i="9"/>
  <c r="C648" i="9"/>
  <c r="E648" i="9"/>
  <c r="G648" i="9"/>
  <c r="I648" i="9"/>
  <c r="K648" i="9"/>
  <c r="C649" i="9"/>
  <c r="E649" i="9"/>
  <c r="G649" i="9"/>
  <c r="I649" i="9"/>
  <c r="K649" i="9"/>
  <c r="C650" i="9"/>
  <c r="E650" i="9"/>
  <c r="G650" i="9"/>
  <c r="I650" i="9"/>
  <c r="K650" i="9"/>
  <c r="C651" i="9"/>
  <c r="E651" i="9"/>
  <c r="G651" i="9"/>
  <c r="I651" i="9"/>
  <c r="K651" i="9"/>
  <c r="C652" i="9"/>
  <c r="E652" i="9"/>
  <c r="G652" i="9"/>
  <c r="I652" i="9"/>
  <c r="K652" i="9"/>
  <c r="C653" i="9"/>
  <c r="E653" i="9"/>
  <c r="G653" i="9"/>
  <c r="I653" i="9"/>
  <c r="K653" i="9"/>
  <c r="C654" i="9"/>
  <c r="E654" i="9"/>
  <c r="G654" i="9"/>
  <c r="I654" i="9"/>
  <c r="K654" i="9"/>
  <c r="C655" i="9"/>
  <c r="E655" i="9"/>
  <c r="G655" i="9"/>
  <c r="I655" i="9"/>
  <c r="K655" i="9"/>
  <c r="C656" i="9"/>
  <c r="E656" i="9"/>
  <c r="G656" i="9"/>
  <c r="I656" i="9"/>
  <c r="K656" i="9"/>
  <c r="C657" i="9"/>
  <c r="E657" i="9"/>
  <c r="G657" i="9"/>
  <c r="I657" i="9"/>
  <c r="K657" i="9"/>
  <c r="C658" i="9"/>
  <c r="E658" i="9"/>
  <c r="G658" i="9"/>
  <c r="I658" i="9"/>
  <c r="K658" i="9"/>
  <c r="C659" i="9"/>
  <c r="E659" i="9"/>
  <c r="G659" i="9"/>
  <c r="I659" i="9"/>
  <c r="K659" i="9"/>
  <c r="C660" i="9"/>
  <c r="E660" i="9"/>
  <c r="G660" i="9"/>
  <c r="I660" i="9"/>
  <c r="K660" i="9"/>
  <c r="C661" i="9"/>
  <c r="E661" i="9"/>
  <c r="G661" i="9"/>
  <c r="I661" i="9"/>
  <c r="K661" i="9"/>
  <c r="C662" i="9"/>
  <c r="E662" i="9"/>
  <c r="G662" i="9"/>
  <c r="I662" i="9"/>
  <c r="K662" i="9"/>
  <c r="C663" i="9"/>
  <c r="E663" i="9"/>
  <c r="G663" i="9"/>
  <c r="I663" i="9"/>
  <c r="K663" i="9"/>
  <c r="C664" i="9"/>
  <c r="E664" i="9"/>
  <c r="G664" i="9"/>
  <c r="I664" i="9"/>
  <c r="K664" i="9"/>
  <c r="C665" i="9"/>
  <c r="E665" i="9"/>
  <c r="G665" i="9"/>
  <c r="I665" i="9"/>
  <c r="K665" i="9"/>
  <c r="C666" i="9"/>
  <c r="E666" i="9"/>
  <c r="G666" i="9"/>
  <c r="I666" i="9"/>
  <c r="K666" i="9"/>
  <c r="C667" i="9"/>
  <c r="E667" i="9"/>
  <c r="G667" i="9"/>
  <c r="I667" i="9"/>
  <c r="K667" i="9"/>
  <c r="C668" i="9"/>
  <c r="E668" i="9"/>
  <c r="G668" i="9"/>
  <c r="I668" i="9"/>
  <c r="K668" i="9"/>
  <c r="C669" i="9"/>
  <c r="E669" i="9"/>
  <c r="G669" i="9"/>
  <c r="I669" i="9"/>
  <c r="K669" i="9"/>
  <c r="C670" i="9"/>
  <c r="E670" i="9"/>
  <c r="G670" i="9"/>
  <c r="I670" i="9"/>
  <c r="K670" i="9"/>
  <c r="C671" i="9"/>
  <c r="E671" i="9"/>
  <c r="G671" i="9"/>
  <c r="I671" i="9"/>
  <c r="K671" i="9"/>
  <c r="C672" i="9"/>
  <c r="E672" i="9"/>
  <c r="G672" i="9"/>
  <c r="I672" i="9"/>
  <c r="K672" i="9"/>
  <c r="C673" i="9"/>
  <c r="E673" i="9"/>
  <c r="G673" i="9"/>
  <c r="I673" i="9"/>
  <c r="K673" i="9"/>
  <c r="C674" i="9"/>
  <c r="E674" i="9"/>
  <c r="G674" i="9"/>
  <c r="I674" i="9"/>
  <c r="K674" i="9"/>
  <c r="C675" i="9"/>
  <c r="E675" i="9"/>
  <c r="G675" i="9"/>
  <c r="I675" i="9"/>
  <c r="K675" i="9"/>
  <c r="C676" i="9"/>
  <c r="E676" i="9"/>
  <c r="G676" i="9"/>
  <c r="I676" i="9"/>
  <c r="K676" i="9"/>
  <c r="C677" i="9"/>
  <c r="E677" i="9"/>
  <c r="G677" i="9"/>
  <c r="I677" i="9"/>
  <c r="K677" i="9"/>
  <c r="C678" i="9"/>
  <c r="E678" i="9"/>
  <c r="G678" i="9"/>
  <c r="I678" i="9"/>
  <c r="K678" i="9"/>
  <c r="C679" i="9"/>
  <c r="E679" i="9"/>
  <c r="G679" i="9"/>
  <c r="I679" i="9"/>
  <c r="K679" i="9"/>
  <c r="C680" i="9"/>
  <c r="E680" i="9"/>
  <c r="G680" i="9"/>
  <c r="I680" i="9"/>
  <c r="K680" i="9"/>
  <c r="C681" i="9"/>
  <c r="E681" i="9"/>
  <c r="G681" i="9"/>
  <c r="I681" i="9"/>
  <c r="K681" i="9"/>
  <c r="C682" i="9"/>
  <c r="E682" i="9"/>
  <c r="G682" i="9"/>
  <c r="I682" i="9"/>
  <c r="K682" i="9"/>
  <c r="C683" i="9"/>
  <c r="E683" i="9"/>
  <c r="G683" i="9"/>
  <c r="I683" i="9"/>
  <c r="K683" i="9"/>
  <c r="C684" i="9"/>
  <c r="E684" i="9"/>
  <c r="G684" i="9"/>
  <c r="I684" i="9"/>
  <c r="K684" i="9"/>
  <c r="C685" i="9"/>
  <c r="E685" i="9"/>
  <c r="G685" i="9"/>
  <c r="I685" i="9"/>
  <c r="K685" i="9"/>
  <c r="C686" i="9"/>
  <c r="E686" i="9"/>
  <c r="G686" i="9"/>
  <c r="I686" i="9"/>
  <c r="K686" i="9"/>
  <c r="C687" i="9"/>
  <c r="E687" i="9"/>
  <c r="G687" i="9"/>
  <c r="I687" i="9"/>
  <c r="K687" i="9"/>
  <c r="C688" i="9"/>
  <c r="E688" i="9"/>
  <c r="G688" i="9"/>
  <c r="I688" i="9"/>
  <c r="K688" i="9"/>
  <c r="C689" i="9"/>
  <c r="E689" i="9"/>
  <c r="G689" i="9"/>
  <c r="I689" i="9"/>
  <c r="K689" i="9"/>
  <c r="C690" i="9"/>
  <c r="E690" i="9"/>
  <c r="G690" i="9"/>
  <c r="I690" i="9"/>
  <c r="K690" i="9"/>
  <c r="C691" i="9"/>
  <c r="E691" i="9"/>
  <c r="G691" i="9"/>
  <c r="I691" i="9"/>
  <c r="K691" i="9"/>
  <c r="C692" i="9"/>
  <c r="E692" i="9"/>
  <c r="G692" i="9"/>
  <c r="I692" i="9"/>
  <c r="K692" i="9"/>
  <c r="C693" i="9"/>
  <c r="E693" i="9"/>
  <c r="G693" i="9"/>
  <c r="I693" i="9"/>
  <c r="K693" i="9"/>
  <c r="C694" i="9"/>
  <c r="E694" i="9"/>
  <c r="G694" i="9"/>
  <c r="I694" i="9"/>
  <c r="K694" i="9"/>
  <c r="C695" i="9"/>
  <c r="E695" i="9"/>
  <c r="G695" i="9"/>
  <c r="I695" i="9"/>
  <c r="K695" i="9"/>
  <c r="C696" i="9"/>
  <c r="E696" i="9"/>
  <c r="G696" i="9"/>
  <c r="I696" i="9"/>
  <c r="K696" i="9"/>
  <c r="C697" i="9"/>
  <c r="E697" i="9"/>
  <c r="G697" i="9"/>
  <c r="I697" i="9"/>
  <c r="K697" i="9"/>
  <c r="C698" i="9"/>
  <c r="E698" i="9"/>
  <c r="G698" i="9"/>
  <c r="I698" i="9"/>
  <c r="K698" i="9"/>
  <c r="C699" i="9"/>
  <c r="E699" i="9"/>
  <c r="G699" i="9"/>
  <c r="I699" i="9"/>
  <c r="K699" i="9"/>
  <c r="C700" i="9"/>
  <c r="E700" i="9"/>
  <c r="G700" i="9"/>
  <c r="I700" i="9"/>
  <c r="K700" i="9"/>
  <c r="C701" i="9"/>
  <c r="E701" i="9"/>
  <c r="G701" i="9"/>
  <c r="I701" i="9"/>
  <c r="K701" i="9"/>
  <c r="C702" i="9"/>
  <c r="E702" i="9"/>
  <c r="G702" i="9"/>
  <c r="I702" i="9"/>
  <c r="K702" i="9"/>
  <c r="C703" i="9"/>
  <c r="E703" i="9"/>
  <c r="G703" i="9"/>
  <c r="I703" i="9"/>
  <c r="K703" i="9"/>
  <c r="C704" i="9"/>
  <c r="E704" i="9"/>
  <c r="G704" i="9"/>
  <c r="I704" i="9"/>
  <c r="K704" i="9"/>
  <c r="C705" i="9"/>
  <c r="E705" i="9"/>
  <c r="G705" i="9"/>
  <c r="I705" i="9"/>
  <c r="K705" i="9"/>
  <c r="C706" i="9"/>
  <c r="E706" i="9"/>
  <c r="G706" i="9"/>
  <c r="I706" i="9"/>
  <c r="K706" i="9"/>
  <c r="C707" i="9"/>
  <c r="E707" i="9"/>
  <c r="G707" i="9"/>
  <c r="I707" i="9"/>
  <c r="K707" i="9"/>
  <c r="C708" i="9"/>
  <c r="E708" i="9"/>
  <c r="G708" i="9"/>
  <c r="I708" i="9"/>
  <c r="K708" i="9"/>
  <c r="C709" i="9"/>
  <c r="E709" i="9"/>
  <c r="G709" i="9"/>
  <c r="I709" i="9"/>
  <c r="K709" i="9"/>
  <c r="C710" i="9"/>
  <c r="E710" i="9"/>
  <c r="G710" i="9"/>
  <c r="I710" i="9"/>
  <c r="K710" i="9"/>
  <c r="C711" i="9"/>
  <c r="E711" i="9"/>
  <c r="G711" i="9"/>
  <c r="I711" i="9"/>
  <c r="K711" i="9"/>
  <c r="C712" i="9"/>
  <c r="E712" i="9"/>
  <c r="G712" i="9"/>
  <c r="I712" i="9"/>
  <c r="K712" i="9"/>
  <c r="C713" i="9"/>
  <c r="E713" i="9"/>
  <c r="G713" i="9"/>
  <c r="I713" i="9"/>
  <c r="K713" i="9"/>
  <c r="C714" i="9"/>
  <c r="E714" i="9"/>
  <c r="G714" i="9"/>
  <c r="I714" i="9"/>
  <c r="K714" i="9"/>
  <c r="C715" i="9"/>
  <c r="E715" i="9"/>
  <c r="G715" i="9"/>
  <c r="I715" i="9"/>
  <c r="K715" i="9"/>
  <c r="C716" i="9"/>
  <c r="E716" i="9"/>
  <c r="G716" i="9"/>
  <c r="I716" i="9"/>
  <c r="K716" i="9"/>
  <c r="C717" i="9"/>
  <c r="E717" i="9"/>
  <c r="G717" i="9"/>
  <c r="I717" i="9"/>
  <c r="K717" i="9"/>
  <c r="C718" i="9"/>
  <c r="E718" i="9"/>
  <c r="G718" i="9"/>
  <c r="I718" i="9"/>
  <c r="K718" i="9"/>
  <c r="C719" i="9"/>
  <c r="E719" i="9"/>
  <c r="G719" i="9"/>
  <c r="I719" i="9"/>
  <c r="K719" i="9"/>
  <c r="C720" i="9"/>
  <c r="E720" i="9"/>
  <c r="G720" i="9"/>
  <c r="I720" i="9"/>
  <c r="K720" i="9"/>
  <c r="C721" i="9"/>
  <c r="E721" i="9"/>
  <c r="G721" i="9"/>
  <c r="I721" i="9"/>
  <c r="K721" i="9"/>
  <c r="C722" i="9"/>
  <c r="E722" i="9"/>
  <c r="G722" i="9"/>
  <c r="I722" i="9"/>
  <c r="K722" i="9"/>
  <c r="C723" i="9"/>
  <c r="E723" i="9"/>
  <c r="G723" i="9"/>
  <c r="I723" i="9"/>
  <c r="K723" i="9"/>
  <c r="C724" i="9"/>
  <c r="E724" i="9"/>
  <c r="G724" i="9"/>
  <c r="I724" i="9"/>
  <c r="K724" i="9"/>
  <c r="C725" i="9"/>
  <c r="E725" i="9"/>
  <c r="G725" i="9"/>
  <c r="I725" i="9"/>
  <c r="K725" i="9"/>
  <c r="C726" i="9"/>
  <c r="E726" i="9"/>
  <c r="G726" i="9"/>
  <c r="I726" i="9"/>
  <c r="K726" i="9"/>
  <c r="C727" i="9"/>
  <c r="E727" i="9"/>
  <c r="G727" i="9"/>
  <c r="I727" i="9"/>
  <c r="K727" i="9"/>
  <c r="C728" i="9"/>
  <c r="E728" i="9"/>
  <c r="G728" i="9"/>
  <c r="I728" i="9"/>
  <c r="K728" i="9"/>
  <c r="C729" i="9"/>
  <c r="E729" i="9"/>
  <c r="G729" i="9"/>
  <c r="I729" i="9"/>
  <c r="K729" i="9"/>
  <c r="C730" i="9"/>
  <c r="E730" i="9"/>
  <c r="G730" i="9"/>
  <c r="I730" i="9"/>
  <c r="K730" i="9"/>
  <c r="C731" i="9"/>
  <c r="E731" i="9"/>
  <c r="G731" i="9"/>
  <c r="I731" i="9"/>
  <c r="K731" i="9"/>
  <c r="C732" i="9"/>
  <c r="E732" i="9"/>
  <c r="G732" i="9"/>
  <c r="I732" i="9"/>
  <c r="K732" i="9"/>
  <c r="C733" i="9"/>
  <c r="E733" i="9"/>
  <c r="G733" i="9"/>
  <c r="I733" i="9"/>
  <c r="K733" i="9"/>
  <c r="C734" i="9"/>
  <c r="E734" i="9"/>
  <c r="G734" i="9"/>
  <c r="I734" i="9"/>
  <c r="K734" i="9"/>
  <c r="C735" i="9"/>
  <c r="E735" i="9"/>
  <c r="G735" i="9"/>
  <c r="I735" i="9"/>
  <c r="K735" i="9"/>
  <c r="C736" i="9"/>
  <c r="E736" i="9"/>
  <c r="G736" i="9"/>
  <c r="I736" i="9"/>
  <c r="K736" i="9"/>
  <c r="C737" i="9"/>
  <c r="E737" i="9"/>
  <c r="G737" i="9"/>
  <c r="I737" i="9"/>
  <c r="K737" i="9"/>
  <c r="C738" i="9"/>
  <c r="E738" i="9"/>
  <c r="G738" i="9"/>
  <c r="I738" i="9"/>
  <c r="K738" i="9"/>
  <c r="C739" i="9"/>
  <c r="E739" i="9"/>
  <c r="G739" i="9"/>
  <c r="I739" i="9"/>
  <c r="K739" i="9"/>
  <c r="C740" i="9"/>
  <c r="E740" i="9"/>
  <c r="G740" i="9"/>
  <c r="I740" i="9"/>
  <c r="K740" i="9"/>
  <c r="C741" i="9"/>
  <c r="E741" i="9"/>
  <c r="G741" i="9"/>
  <c r="I741" i="9"/>
  <c r="K741" i="9"/>
  <c r="C742" i="9"/>
  <c r="E742" i="9"/>
  <c r="G742" i="9"/>
  <c r="I742" i="9"/>
  <c r="K742" i="9"/>
  <c r="C743" i="9"/>
  <c r="E743" i="9"/>
  <c r="G743" i="9"/>
  <c r="I743" i="9"/>
  <c r="K743" i="9"/>
  <c r="C744" i="9"/>
  <c r="E744" i="9"/>
  <c r="G744" i="9"/>
  <c r="I744" i="9"/>
  <c r="K744" i="9"/>
  <c r="C745" i="9"/>
  <c r="E745" i="9"/>
  <c r="G745" i="9"/>
  <c r="I745" i="9"/>
  <c r="K745" i="9"/>
  <c r="C746" i="9"/>
  <c r="E746" i="9"/>
  <c r="G746" i="9"/>
  <c r="I746" i="9"/>
  <c r="K746" i="9"/>
  <c r="C747" i="9"/>
  <c r="E747" i="9"/>
  <c r="G747" i="9"/>
  <c r="I747" i="9"/>
  <c r="K747" i="9"/>
  <c r="C748" i="9"/>
  <c r="E748" i="9"/>
  <c r="G748" i="9"/>
  <c r="I748" i="9"/>
  <c r="K748" i="9"/>
  <c r="C749" i="9"/>
  <c r="E749" i="9"/>
  <c r="G749" i="9"/>
  <c r="I749" i="9"/>
  <c r="K749" i="9"/>
  <c r="C750" i="9"/>
  <c r="E750" i="9"/>
  <c r="G750" i="9"/>
  <c r="I750" i="9"/>
  <c r="K750" i="9"/>
  <c r="C751" i="9"/>
  <c r="E751" i="9"/>
  <c r="G751" i="9"/>
  <c r="I751" i="9"/>
  <c r="K751" i="9"/>
  <c r="C752" i="9"/>
  <c r="E752" i="9"/>
  <c r="G752" i="9"/>
  <c r="I752" i="9"/>
  <c r="K752" i="9"/>
  <c r="C753" i="9"/>
  <c r="E753" i="9"/>
  <c r="G753" i="9"/>
  <c r="I753" i="9"/>
  <c r="K753" i="9"/>
  <c r="C754" i="9"/>
  <c r="E754" i="9"/>
  <c r="G754" i="9"/>
  <c r="I754" i="9"/>
  <c r="K754" i="9"/>
  <c r="C755" i="9"/>
  <c r="E755" i="9"/>
  <c r="G755" i="9"/>
  <c r="I755" i="9"/>
  <c r="K755" i="9"/>
  <c r="C756" i="9"/>
  <c r="E756" i="9"/>
  <c r="G756" i="9"/>
  <c r="I756" i="9"/>
  <c r="K756" i="9"/>
  <c r="C757" i="9"/>
  <c r="E757" i="9"/>
  <c r="G757" i="9"/>
  <c r="I757" i="9"/>
  <c r="K757" i="9"/>
  <c r="C758" i="9"/>
  <c r="E758" i="9"/>
  <c r="G758" i="9"/>
  <c r="I758" i="9"/>
  <c r="K758" i="9"/>
  <c r="C759" i="9"/>
  <c r="E759" i="9"/>
  <c r="G759" i="9"/>
  <c r="I759" i="9"/>
  <c r="K759" i="9"/>
  <c r="C760" i="9"/>
  <c r="E760" i="9"/>
  <c r="G760" i="9"/>
  <c r="I760" i="9"/>
  <c r="K760" i="9"/>
  <c r="C761" i="9"/>
  <c r="E761" i="9"/>
  <c r="G761" i="9"/>
  <c r="I761" i="9"/>
  <c r="K761" i="9"/>
  <c r="C762" i="9"/>
  <c r="E762" i="9"/>
  <c r="G762" i="9"/>
  <c r="I762" i="9"/>
  <c r="K762" i="9"/>
  <c r="C763" i="9"/>
  <c r="E763" i="9"/>
  <c r="G763" i="9"/>
  <c r="I763" i="9"/>
  <c r="K763" i="9"/>
  <c r="C764" i="9"/>
  <c r="E764" i="9"/>
  <c r="G764" i="9"/>
  <c r="I764" i="9"/>
  <c r="K764" i="9"/>
  <c r="C765" i="9"/>
  <c r="E765" i="9"/>
  <c r="G765" i="9"/>
  <c r="I765" i="9"/>
  <c r="K765" i="9"/>
  <c r="C766" i="9"/>
  <c r="E766" i="9"/>
  <c r="G766" i="9"/>
  <c r="I766" i="9"/>
  <c r="K766" i="9"/>
  <c r="C767" i="9"/>
  <c r="E767" i="9"/>
  <c r="G767" i="9"/>
  <c r="I767" i="9"/>
  <c r="K767" i="9"/>
  <c r="C768" i="9"/>
  <c r="E768" i="9"/>
  <c r="G768" i="9"/>
  <c r="I768" i="9"/>
  <c r="K768" i="9"/>
  <c r="C769" i="9"/>
  <c r="E769" i="9"/>
  <c r="G769" i="9"/>
  <c r="I769" i="9"/>
  <c r="K769" i="9"/>
  <c r="C770" i="9"/>
  <c r="E770" i="9"/>
  <c r="G770" i="9"/>
  <c r="I770" i="9"/>
  <c r="K770" i="9"/>
  <c r="C771" i="9"/>
  <c r="E771" i="9"/>
  <c r="G771" i="9"/>
  <c r="I771" i="9"/>
  <c r="K771" i="9"/>
  <c r="C772" i="9"/>
  <c r="E772" i="9"/>
  <c r="G772" i="9"/>
  <c r="I772" i="9"/>
  <c r="K772" i="9"/>
  <c r="C773" i="9"/>
  <c r="E773" i="9"/>
  <c r="G773" i="9"/>
  <c r="I773" i="9"/>
  <c r="K773" i="9"/>
  <c r="C774" i="9"/>
  <c r="E774" i="9"/>
  <c r="G774" i="9"/>
  <c r="I774" i="9"/>
  <c r="K774" i="9"/>
  <c r="C775" i="9"/>
  <c r="E775" i="9"/>
  <c r="G775" i="9"/>
  <c r="I775" i="9"/>
  <c r="K775" i="9"/>
  <c r="C776" i="9"/>
  <c r="E776" i="9"/>
  <c r="G776" i="9"/>
  <c r="I776" i="9"/>
  <c r="K776" i="9"/>
  <c r="C777" i="9"/>
  <c r="E777" i="9"/>
  <c r="G777" i="9"/>
  <c r="I777" i="9"/>
  <c r="K777" i="9"/>
  <c r="C778" i="9"/>
  <c r="E778" i="9"/>
  <c r="G778" i="9"/>
  <c r="I778" i="9"/>
  <c r="K778" i="9"/>
  <c r="C779" i="9"/>
  <c r="E779" i="9"/>
  <c r="G779" i="9"/>
  <c r="I779" i="9"/>
  <c r="K779" i="9"/>
  <c r="C780" i="9"/>
  <c r="E780" i="9"/>
  <c r="G780" i="9"/>
  <c r="I780" i="9"/>
  <c r="K780" i="9"/>
  <c r="C781" i="9"/>
  <c r="E781" i="9"/>
  <c r="G781" i="9"/>
  <c r="I781" i="9"/>
  <c r="K781" i="9"/>
  <c r="C782" i="9"/>
  <c r="E782" i="9"/>
  <c r="G782" i="9"/>
  <c r="I782" i="9"/>
  <c r="K782" i="9"/>
  <c r="C783" i="9"/>
  <c r="E783" i="9"/>
  <c r="G783" i="9"/>
  <c r="I783" i="9"/>
  <c r="K783" i="9"/>
  <c r="C784" i="9"/>
  <c r="E784" i="9"/>
  <c r="G784" i="9"/>
  <c r="I784" i="9"/>
  <c r="K784" i="9"/>
  <c r="C785" i="9"/>
  <c r="E785" i="9"/>
  <c r="G785" i="9"/>
  <c r="I785" i="9"/>
  <c r="K785" i="9"/>
  <c r="C786" i="9"/>
  <c r="E786" i="9"/>
  <c r="G786" i="9"/>
  <c r="I786" i="9"/>
  <c r="K786" i="9"/>
  <c r="C787" i="9"/>
  <c r="E787" i="9"/>
  <c r="G787" i="9"/>
  <c r="I787" i="9"/>
  <c r="K787" i="9"/>
  <c r="C788" i="9"/>
  <c r="E788" i="9"/>
  <c r="G788" i="9"/>
  <c r="I788" i="9"/>
  <c r="K788" i="9"/>
  <c r="C789" i="9"/>
  <c r="E789" i="9"/>
  <c r="G789" i="9"/>
  <c r="I789" i="9"/>
  <c r="K789" i="9"/>
  <c r="C790" i="9"/>
  <c r="E790" i="9"/>
  <c r="G790" i="9"/>
  <c r="I790" i="9"/>
  <c r="K790" i="9"/>
  <c r="C791" i="9"/>
  <c r="E791" i="9"/>
  <c r="G791" i="9"/>
  <c r="I791" i="9"/>
  <c r="K791" i="9"/>
  <c r="C792" i="9"/>
  <c r="E792" i="9"/>
  <c r="G792" i="9"/>
  <c r="I792" i="9"/>
  <c r="K792" i="9"/>
  <c r="C793" i="9"/>
  <c r="E793" i="9"/>
  <c r="G793" i="9"/>
  <c r="I793" i="9"/>
  <c r="K793" i="9"/>
  <c r="C794" i="9"/>
  <c r="E794" i="9"/>
  <c r="G794" i="9"/>
  <c r="I794" i="9"/>
  <c r="K794" i="9"/>
  <c r="C795" i="9"/>
  <c r="E795" i="9"/>
  <c r="G795" i="9"/>
  <c r="I795" i="9"/>
  <c r="K795" i="9"/>
  <c r="C796" i="9"/>
  <c r="E796" i="9"/>
  <c r="G796" i="9"/>
  <c r="I796" i="9"/>
  <c r="K796" i="9"/>
  <c r="C797" i="9"/>
  <c r="E797" i="9"/>
  <c r="G797" i="9"/>
  <c r="I797" i="9"/>
  <c r="K797" i="9"/>
  <c r="C798" i="9"/>
  <c r="E798" i="9"/>
  <c r="G798" i="9"/>
  <c r="I798" i="9"/>
  <c r="K798" i="9"/>
  <c r="C799" i="9"/>
  <c r="E799" i="9"/>
  <c r="G799" i="9"/>
  <c r="I799" i="9"/>
  <c r="K799" i="9"/>
  <c r="C800" i="9"/>
  <c r="E800" i="9"/>
  <c r="G800" i="9"/>
  <c r="I800" i="9"/>
  <c r="K800" i="9"/>
  <c r="C801" i="9"/>
  <c r="E801" i="9"/>
  <c r="G801" i="9"/>
  <c r="I801" i="9"/>
  <c r="K801" i="9"/>
  <c r="C802" i="9"/>
  <c r="E802" i="9"/>
  <c r="G802" i="9"/>
  <c r="I802" i="9"/>
  <c r="K802" i="9"/>
  <c r="C803" i="9"/>
  <c r="E803" i="9"/>
  <c r="G803" i="9"/>
  <c r="I803" i="9"/>
  <c r="K803" i="9"/>
  <c r="C804" i="9"/>
  <c r="E804" i="9"/>
  <c r="G804" i="9"/>
  <c r="I804" i="9"/>
  <c r="K804" i="9"/>
  <c r="C805" i="9"/>
  <c r="E805" i="9"/>
  <c r="G805" i="9"/>
  <c r="I805" i="9"/>
  <c r="K805" i="9"/>
  <c r="C806" i="9"/>
  <c r="E806" i="9"/>
  <c r="G806" i="9"/>
  <c r="I806" i="9"/>
  <c r="K806" i="9"/>
  <c r="C807" i="9"/>
  <c r="E807" i="9"/>
  <c r="G807" i="9"/>
  <c r="I807" i="9"/>
  <c r="K807" i="9"/>
  <c r="C808" i="9"/>
  <c r="E808" i="9"/>
  <c r="G808" i="9"/>
  <c r="I808" i="9"/>
  <c r="K808" i="9"/>
  <c r="C809" i="9"/>
  <c r="E809" i="9"/>
  <c r="G809" i="9"/>
  <c r="I809" i="9"/>
  <c r="K809" i="9"/>
  <c r="C810" i="9"/>
  <c r="E810" i="9"/>
  <c r="G810" i="9"/>
  <c r="I810" i="9"/>
  <c r="K810" i="9"/>
  <c r="C811" i="9"/>
  <c r="E811" i="9"/>
  <c r="G811" i="9"/>
  <c r="I811" i="9"/>
  <c r="K811" i="9"/>
  <c r="C812" i="9"/>
  <c r="E812" i="9"/>
  <c r="G812" i="9"/>
  <c r="I812" i="9"/>
  <c r="K812" i="9"/>
  <c r="C813" i="9"/>
  <c r="E813" i="9"/>
  <c r="G813" i="9"/>
  <c r="I813" i="9"/>
  <c r="K813" i="9"/>
  <c r="C814" i="9"/>
  <c r="E814" i="9"/>
  <c r="G814" i="9"/>
  <c r="I814" i="9"/>
  <c r="K814" i="9"/>
  <c r="C815" i="9"/>
  <c r="E815" i="9"/>
  <c r="G815" i="9"/>
  <c r="I815" i="9"/>
  <c r="K815" i="9"/>
  <c r="C816" i="9"/>
  <c r="E816" i="9"/>
  <c r="G816" i="9"/>
  <c r="I816" i="9"/>
  <c r="K816" i="9"/>
  <c r="C817" i="9"/>
  <c r="E817" i="9"/>
  <c r="G817" i="9"/>
  <c r="I817" i="9"/>
  <c r="K817" i="9"/>
  <c r="C818" i="9"/>
  <c r="E818" i="9"/>
  <c r="G818" i="9"/>
  <c r="I818" i="9"/>
  <c r="K818" i="9"/>
  <c r="C819" i="9"/>
  <c r="E819" i="9"/>
  <c r="G819" i="9"/>
  <c r="I819" i="9"/>
  <c r="K819" i="9"/>
  <c r="C820" i="9"/>
  <c r="E820" i="9"/>
  <c r="G820" i="9"/>
  <c r="I820" i="9"/>
  <c r="K820" i="9"/>
  <c r="C821" i="9"/>
  <c r="E821" i="9"/>
  <c r="G821" i="9"/>
  <c r="I821" i="9"/>
  <c r="K821" i="9"/>
  <c r="C822" i="9"/>
  <c r="E822" i="9"/>
  <c r="G822" i="9"/>
  <c r="I822" i="9"/>
  <c r="K822" i="9"/>
  <c r="C823" i="9"/>
  <c r="E823" i="9"/>
  <c r="G823" i="9"/>
  <c r="I823" i="9"/>
  <c r="K823" i="9"/>
  <c r="C824" i="9"/>
  <c r="E824" i="9"/>
  <c r="G824" i="9"/>
  <c r="I824" i="9"/>
  <c r="K824" i="9"/>
  <c r="C825" i="9"/>
  <c r="E825" i="9"/>
  <c r="G825" i="9"/>
  <c r="I825" i="9"/>
  <c r="K825" i="9"/>
  <c r="C826" i="9"/>
  <c r="E826" i="9"/>
  <c r="G826" i="9"/>
  <c r="I826" i="9"/>
  <c r="K826" i="9"/>
  <c r="C827" i="9"/>
  <c r="E827" i="9"/>
  <c r="G827" i="9"/>
  <c r="I827" i="9"/>
  <c r="K827" i="9"/>
  <c r="C828" i="9"/>
  <c r="E828" i="9"/>
  <c r="G828" i="9"/>
  <c r="I828" i="9"/>
  <c r="K828" i="9"/>
  <c r="C829" i="9"/>
  <c r="E829" i="9"/>
  <c r="G829" i="9"/>
  <c r="I829" i="9"/>
  <c r="K829" i="9"/>
  <c r="C830" i="9"/>
  <c r="E830" i="9"/>
  <c r="G830" i="9"/>
  <c r="I830" i="9"/>
  <c r="K830" i="9"/>
  <c r="C831" i="9"/>
  <c r="E831" i="9"/>
  <c r="G831" i="9"/>
  <c r="I831" i="9"/>
  <c r="K831" i="9"/>
  <c r="C832" i="9"/>
  <c r="E832" i="9"/>
  <c r="G832" i="9"/>
  <c r="I832" i="9"/>
  <c r="K832" i="9"/>
  <c r="C833" i="9"/>
  <c r="E833" i="9"/>
  <c r="G833" i="9"/>
  <c r="I833" i="9"/>
  <c r="K833" i="9"/>
  <c r="C834" i="9"/>
  <c r="E834" i="9"/>
  <c r="G834" i="9"/>
  <c r="I834" i="9"/>
  <c r="K834" i="9"/>
  <c r="C835" i="9"/>
  <c r="E835" i="9"/>
  <c r="G835" i="9"/>
  <c r="I835" i="9"/>
  <c r="K835" i="9"/>
  <c r="C836" i="9"/>
  <c r="E836" i="9"/>
  <c r="G836" i="9"/>
  <c r="I836" i="9"/>
  <c r="K836" i="9"/>
  <c r="C837" i="9"/>
  <c r="E837" i="9"/>
  <c r="G837" i="9"/>
  <c r="I837" i="9"/>
  <c r="K837" i="9"/>
  <c r="C838" i="9"/>
  <c r="E838" i="9"/>
  <c r="G838" i="9"/>
  <c r="I838" i="9"/>
  <c r="K838" i="9"/>
  <c r="C839" i="9"/>
  <c r="E839" i="9"/>
  <c r="G839" i="9"/>
  <c r="I839" i="9"/>
  <c r="K839" i="9"/>
  <c r="C840" i="9"/>
  <c r="E840" i="9"/>
  <c r="G840" i="9"/>
  <c r="I840" i="9"/>
  <c r="K840" i="9"/>
  <c r="C841" i="9"/>
  <c r="E841" i="9"/>
  <c r="G841" i="9"/>
  <c r="I841" i="9"/>
  <c r="K841" i="9"/>
  <c r="C842" i="9"/>
  <c r="E842" i="9"/>
  <c r="G842" i="9"/>
  <c r="I842" i="9"/>
  <c r="K842" i="9"/>
  <c r="C843" i="9"/>
  <c r="E843" i="9"/>
  <c r="G843" i="9"/>
  <c r="I843" i="9"/>
  <c r="K843" i="9"/>
  <c r="C844" i="9"/>
  <c r="E844" i="9"/>
  <c r="G844" i="9"/>
  <c r="I844" i="9"/>
  <c r="K844" i="9"/>
  <c r="C845" i="9"/>
  <c r="E845" i="9"/>
  <c r="G845" i="9"/>
  <c r="I845" i="9"/>
  <c r="K845" i="9"/>
  <c r="C846" i="9"/>
  <c r="E846" i="9"/>
  <c r="G846" i="9"/>
  <c r="I846" i="9"/>
  <c r="K846" i="9"/>
  <c r="C847" i="9"/>
  <c r="E847" i="9"/>
  <c r="G847" i="9"/>
  <c r="I847" i="9"/>
  <c r="K847" i="9"/>
  <c r="C848" i="9"/>
  <c r="E848" i="9"/>
  <c r="G848" i="9"/>
  <c r="I848" i="9"/>
  <c r="K848" i="9"/>
  <c r="C849" i="9"/>
  <c r="E849" i="9"/>
  <c r="G849" i="9"/>
  <c r="I849" i="9"/>
  <c r="K849" i="9"/>
  <c r="C850" i="9"/>
  <c r="E850" i="9"/>
  <c r="G850" i="9"/>
  <c r="I850" i="9"/>
  <c r="K850" i="9"/>
  <c r="C851" i="9"/>
  <c r="E851" i="9"/>
  <c r="G851" i="9"/>
  <c r="I851" i="9"/>
  <c r="K851" i="9"/>
  <c r="C852" i="9"/>
  <c r="E852" i="9"/>
  <c r="G852" i="9"/>
  <c r="I852" i="9"/>
  <c r="K852" i="9"/>
  <c r="C853" i="9"/>
  <c r="E853" i="9"/>
  <c r="G853" i="9"/>
  <c r="I853" i="9"/>
  <c r="K853" i="9"/>
  <c r="C854" i="9"/>
  <c r="E854" i="9"/>
  <c r="G854" i="9"/>
  <c r="I854" i="9"/>
  <c r="K854" i="9"/>
  <c r="C855" i="9"/>
  <c r="E855" i="9"/>
  <c r="G855" i="9"/>
  <c r="I855" i="9"/>
  <c r="K855" i="9"/>
  <c r="C856" i="9"/>
  <c r="E856" i="9"/>
  <c r="G856" i="9"/>
  <c r="I856" i="9"/>
  <c r="K856" i="9"/>
  <c r="C857" i="9"/>
  <c r="E857" i="9"/>
  <c r="G857" i="9"/>
  <c r="I857" i="9"/>
  <c r="K857" i="9"/>
  <c r="C858" i="9"/>
  <c r="E858" i="9"/>
  <c r="G858" i="9"/>
  <c r="I858" i="9"/>
  <c r="K858" i="9"/>
  <c r="C859" i="9"/>
  <c r="E859" i="9"/>
  <c r="G859" i="9"/>
  <c r="I859" i="9"/>
  <c r="K859" i="9"/>
  <c r="C860" i="9"/>
  <c r="E860" i="9"/>
  <c r="G860" i="9"/>
  <c r="I860" i="9"/>
  <c r="K860" i="9"/>
  <c r="C861" i="9"/>
  <c r="E861" i="9"/>
  <c r="G861" i="9"/>
  <c r="I861" i="9"/>
  <c r="K861" i="9"/>
  <c r="C862" i="9"/>
  <c r="E862" i="9"/>
  <c r="G862" i="9"/>
  <c r="I862" i="9"/>
  <c r="K862" i="9"/>
  <c r="C863" i="9"/>
  <c r="E863" i="9"/>
  <c r="G863" i="9"/>
  <c r="I863" i="9"/>
  <c r="K863" i="9"/>
  <c r="C864" i="9"/>
  <c r="E864" i="9"/>
  <c r="G864" i="9"/>
  <c r="I864" i="9"/>
  <c r="K864" i="9"/>
  <c r="C865" i="9"/>
  <c r="E865" i="9"/>
  <c r="G865" i="9"/>
  <c r="I865" i="9"/>
  <c r="K865" i="9"/>
  <c r="C866" i="9"/>
  <c r="E866" i="9"/>
  <c r="G866" i="9"/>
  <c r="I866" i="9"/>
  <c r="K866" i="9"/>
  <c r="C867" i="9"/>
  <c r="E867" i="9"/>
  <c r="G867" i="9"/>
  <c r="I867" i="9"/>
  <c r="K867" i="9"/>
  <c r="C868" i="9"/>
  <c r="E868" i="9"/>
  <c r="G868" i="9"/>
  <c r="I868" i="9"/>
  <c r="K868" i="9"/>
  <c r="C869" i="9"/>
  <c r="E869" i="9"/>
  <c r="G869" i="9"/>
  <c r="I869" i="9"/>
  <c r="K869" i="9"/>
  <c r="C870" i="9"/>
  <c r="E870" i="9"/>
  <c r="G870" i="9"/>
  <c r="I870" i="9"/>
  <c r="K870" i="9"/>
  <c r="C871" i="9"/>
  <c r="E871" i="9"/>
  <c r="G871" i="9"/>
  <c r="I871" i="9"/>
  <c r="K871" i="9"/>
  <c r="C872" i="9"/>
  <c r="E872" i="9"/>
  <c r="G872" i="9"/>
  <c r="I872" i="9"/>
  <c r="K872" i="9"/>
  <c r="C873" i="9"/>
  <c r="E873" i="9"/>
  <c r="G873" i="9"/>
  <c r="I873" i="9"/>
  <c r="K873" i="9"/>
  <c r="C874" i="9"/>
  <c r="E874" i="9"/>
  <c r="G874" i="9"/>
  <c r="I874" i="9"/>
  <c r="K874" i="9"/>
  <c r="C875" i="9"/>
  <c r="E875" i="9"/>
  <c r="G875" i="9"/>
  <c r="I875" i="9"/>
  <c r="K875" i="9"/>
  <c r="C876" i="9"/>
  <c r="E876" i="9"/>
  <c r="G876" i="9"/>
  <c r="I876" i="9"/>
  <c r="K876" i="9"/>
  <c r="C877" i="9"/>
  <c r="E877" i="9"/>
  <c r="G877" i="9"/>
  <c r="I877" i="9"/>
  <c r="K877" i="9"/>
  <c r="C878" i="9"/>
  <c r="E878" i="9"/>
  <c r="G878" i="9"/>
  <c r="I878" i="9"/>
  <c r="K878" i="9"/>
  <c r="C879" i="9"/>
  <c r="E879" i="9"/>
  <c r="G879" i="9"/>
  <c r="I879" i="9"/>
  <c r="K879" i="9"/>
  <c r="C880" i="9"/>
  <c r="E880" i="9"/>
  <c r="G880" i="9"/>
  <c r="I880" i="9"/>
  <c r="K880" i="9"/>
  <c r="C881" i="9"/>
  <c r="E881" i="9"/>
  <c r="G881" i="9"/>
  <c r="I881" i="9"/>
  <c r="K881" i="9"/>
  <c r="C882" i="9"/>
  <c r="E882" i="9"/>
  <c r="G882" i="9"/>
  <c r="I882" i="9"/>
  <c r="K882" i="9"/>
  <c r="C883" i="9"/>
  <c r="E883" i="9"/>
  <c r="G883" i="9"/>
  <c r="I883" i="9"/>
  <c r="K883" i="9"/>
  <c r="C884" i="9"/>
  <c r="E884" i="9"/>
  <c r="G884" i="9"/>
  <c r="I884" i="9"/>
  <c r="K884" i="9"/>
  <c r="C885" i="9"/>
  <c r="E885" i="9"/>
  <c r="G885" i="9"/>
  <c r="I885" i="9"/>
  <c r="K885" i="9"/>
  <c r="C886" i="9"/>
  <c r="E886" i="9"/>
  <c r="G886" i="9"/>
  <c r="I886" i="9"/>
  <c r="K886" i="9"/>
  <c r="C887" i="9"/>
  <c r="E887" i="9"/>
  <c r="G887" i="9"/>
  <c r="I887" i="9"/>
  <c r="K887" i="9"/>
  <c r="C888" i="9"/>
  <c r="E888" i="9"/>
  <c r="G888" i="9"/>
  <c r="I888" i="9"/>
  <c r="K888" i="9"/>
  <c r="C889" i="9"/>
  <c r="E889" i="9"/>
  <c r="G889" i="9"/>
  <c r="I889" i="9"/>
  <c r="K889" i="9"/>
  <c r="C890" i="9"/>
  <c r="E890" i="9"/>
  <c r="G890" i="9"/>
  <c r="I890" i="9"/>
  <c r="K890" i="9"/>
  <c r="C891" i="9"/>
  <c r="E891" i="9"/>
  <c r="G891" i="9"/>
  <c r="I891" i="9"/>
  <c r="K891" i="9"/>
  <c r="C892" i="9"/>
  <c r="E892" i="9"/>
  <c r="G892" i="9"/>
  <c r="I892" i="9"/>
  <c r="K892" i="9"/>
  <c r="C893" i="9"/>
  <c r="E893" i="9"/>
  <c r="G893" i="9"/>
  <c r="I893" i="9"/>
  <c r="K893" i="9"/>
  <c r="C894" i="9"/>
  <c r="E894" i="9"/>
  <c r="G894" i="9"/>
  <c r="I894" i="9"/>
  <c r="K894" i="9"/>
  <c r="C895" i="9"/>
  <c r="E895" i="9"/>
  <c r="G895" i="9"/>
  <c r="I895" i="9"/>
  <c r="K895" i="9"/>
  <c r="C896" i="9"/>
  <c r="E896" i="9"/>
  <c r="G896" i="9"/>
  <c r="I896" i="9"/>
  <c r="K896" i="9"/>
  <c r="C897" i="9"/>
  <c r="E897" i="9"/>
  <c r="G897" i="9"/>
  <c r="I897" i="9"/>
  <c r="K897" i="9"/>
  <c r="C898" i="9"/>
  <c r="E898" i="9"/>
  <c r="G898" i="9"/>
  <c r="I898" i="9"/>
  <c r="K898" i="9"/>
  <c r="C899" i="9"/>
  <c r="E899" i="9"/>
  <c r="G899" i="9"/>
  <c r="I899" i="9"/>
  <c r="K899" i="9"/>
  <c r="C900" i="9"/>
  <c r="E900" i="9"/>
  <c r="G900" i="9"/>
  <c r="I900" i="9"/>
  <c r="K900" i="9"/>
  <c r="C901" i="9"/>
  <c r="E901" i="9"/>
  <c r="G901" i="9"/>
  <c r="I901" i="9"/>
  <c r="K901" i="9"/>
  <c r="C902" i="9"/>
  <c r="E902" i="9"/>
  <c r="G902" i="9"/>
  <c r="I902" i="9"/>
  <c r="K902" i="9"/>
  <c r="C903" i="9"/>
  <c r="E903" i="9"/>
  <c r="G903" i="9"/>
  <c r="I903" i="9"/>
  <c r="K903" i="9"/>
  <c r="C904" i="9"/>
  <c r="E904" i="9"/>
  <c r="G904" i="9"/>
  <c r="I904" i="9"/>
  <c r="K904" i="9"/>
  <c r="C905" i="9"/>
  <c r="E905" i="9"/>
  <c r="G905" i="9"/>
  <c r="I905" i="9"/>
  <c r="K905" i="9"/>
  <c r="C906" i="9"/>
  <c r="E906" i="9"/>
  <c r="G906" i="9"/>
  <c r="I906" i="9"/>
  <c r="K906" i="9"/>
  <c r="C907" i="9"/>
  <c r="E907" i="9"/>
  <c r="G907" i="9"/>
  <c r="I907" i="9"/>
  <c r="K907" i="9"/>
  <c r="C908" i="9"/>
  <c r="E908" i="9"/>
  <c r="G908" i="9"/>
  <c r="I908" i="9"/>
  <c r="K908" i="9"/>
  <c r="C909" i="9"/>
  <c r="E909" i="9"/>
  <c r="G909" i="9"/>
  <c r="I909" i="9"/>
  <c r="K909" i="9"/>
  <c r="C910" i="9"/>
  <c r="E910" i="9"/>
  <c r="G910" i="9"/>
  <c r="I910" i="9"/>
  <c r="K910" i="9"/>
  <c r="C911" i="9"/>
  <c r="E911" i="9"/>
  <c r="G911" i="9"/>
  <c r="I911" i="9"/>
  <c r="K911" i="9"/>
  <c r="C912" i="9"/>
  <c r="E912" i="9"/>
  <c r="G912" i="9"/>
  <c r="I912" i="9"/>
  <c r="K912" i="9"/>
  <c r="C913" i="9"/>
  <c r="E913" i="9"/>
  <c r="G913" i="9"/>
  <c r="I913" i="9"/>
  <c r="K913" i="9"/>
  <c r="C914" i="9"/>
  <c r="E914" i="9"/>
  <c r="G914" i="9"/>
  <c r="I914" i="9"/>
  <c r="K914" i="9"/>
  <c r="C915" i="9"/>
  <c r="E915" i="9"/>
  <c r="G915" i="9"/>
  <c r="I915" i="9"/>
  <c r="K915" i="9"/>
  <c r="C916" i="9"/>
  <c r="E916" i="9"/>
  <c r="G916" i="9"/>
  <c r="I916" i="9"/>
  <c r="K916" i="9"/>
  <c r="C917" i="9"/>
  <c r="E917" i="9"/>
  <c r="G917" i="9"/>
  <c r="I917" i="9"/>
  <c r="K917" i="9"/>
  <c r="C918" i="9"/>
  <c r="E918" i="9"/>
  <c r="G918" i="9"/>
  <c r="I918" i="9"/>
  <c r="K918" i="9"/>
  <c r="C919" i="9"/>
  <c r="E919" i="9"/>
  <c r="G919" i="9"/>
  <c r="I919" i="9"/>
  <c r="K919" i="9"/>
  <c r="C920" i="9"/>
  <c r="E920" i="9"/>
  <c r="G920" i="9"/>
  <c r="I920" i="9"/>
  <c r="K920" i="9"/>
  <c r="C921" i="9"/>
  <c r="E921" i="9"/>
  <c r="G921" i="9"/>
  <c r="I921" i="9"/>
  <c r="K921" i="9"/>
  <c r="C922" i="9"/>
  <c r="E922" i="9"/>
  <c r="G922" i="9"/>
  <c r="I922" i="9"/>
  <c r="K922" i="9"/>
  <c r="C923" i="9"/>
  <c r="E923" i="9"/>
  <c r="G923" i="9"/>
  <c r="I923" i="9"/>
  <c r="K923" i="9"/>
  <c r="C924" i="9"/>
  <c r="E924" i="9"/>
  <c r="G924" i="9"/>
  <c r="I924" i="9"/>
  <c r="K924" i="9"/>
  <c r="C925" i="9"/>
  <c r="E925" i="9"/>
  <c r="G925" i="9"/>
  <c r="I925" i="9"/>
  <c r="K925" i="9"/>
  <c r="C926" i="9"/>
  <c r="E926" i="9"/>
  <c r="G926" i="9"/>
  <c r="I926" i="9"/>
  <c r="K926" i="9"/>
  <c r="C927" i="9"/>
  <c r="E927" i="9"/>
  <c r="G927" i="9"/>
  <c r="I927" i="9"/>
  <c r="K927" i="9"/>
  <c r="C928" i="9"/>
  <c r="E928" i="9"/>
  <c r="G928" i="9"/>
  <c r="I928" i="9"/>
  <c r="K928" i="9"/>
  <c r="C929" i="9"/>
  <c r="E929" i="9"/>
  <c r="G929" i="9"/>
  <c r="I929" i="9"/>
  <c r="K929" i="9"/>
  <c r="C930" i="9"/>
  <c r="E930" i="9"/>
  <c r="G930" i="9"/>
  <c r="I930" i="9"/>
  <c r="K930" i="9"/>
  <c r="C931" i="9"/>
  <c r="E931" i="9"/>
  <c r="G931" i="9"/>
  <c r="I931" i="9"/>
  <c r="K931" i="9"/>
  <c r="C932" i="9"/>
  <c r="E932" i="9"/>
  <c r="G932" i="9"/>
  <c r="I932" i="9"/>
  <c r="K932" i="9"/>
  <c r="C933" i="9"/>
  <c r="E933" i="9"/>
  <c r="G933" i="9"/>
  <c r="I933" i="9"/>
  <c r="K933" i="9"/>
  <c r="C934" i="9"/>
  <c r="E934" i="9"/>
  <c r="G934" i="9"/>
  <c r="I934" i="9"/>
  <c r="K934" i="9"/>
  <c r="C935" i="9"/>
  <c r="E935" i="9"/>
  <c r="G935" i="9"/>
  <c r="I935" i="9"/>
  <c r="K935" i="9"/>
  <c r="C936" i="9"/>
  <c r="E936" i="9"/>
  <c r="G936" i="9"/>
  <c r="I936" i="9"/>
  <c r="K936" i="9"/>
  <c r="C937" i="9"/>
  <c r="E937" i="9"/>
  <c r="G937" i="9"/>
  <c r="I937" i="9"/>
  <c r="K937" i="9"/>
  <c r="C938" i="9"/>
  <c r="E938" i="9"/>
  <c r="G938" i="9"/>
  <c r="I938" i="9"/>
  <c r="K938" i="9"/>
  <c r="C939" i="9"/>
  <c r="E939" i="9"/>
  <c r="G939" i="9"/>
  <c r="I939" i="9"/>
  <c r="K939" i="9"/>
  <c r="C940" i="9"/>
  <c r="E940" i="9"/>
  <c r="G940" i="9"/>
  <c r="I940" i="9"/>
  <c r="K940" i="9"/>
  <c r="C941" i="9"/>
  <c r="E941" i="9"/>
  <c r="G941" i="9"/>
  <c r="I941" i="9"/>
  <c r="K941" i="9"/>
  <c r="C942" i="9"/>
  <c r="E942" i="9"/>
  <c r="G942" i="9"/>
  <c r="I942" i="9"/>
  <c r="K942" i="9"/>
  <c r="C943" i="9"/>
  <c r="E943" i="9"/>
  <c r="G943" i="9"/>
  <c r="I943" i="9"/>
  <c r="K943" i="9"/>
  <c r="C944" i="9"/>
  <c r="E944" i="9"/>
  <c r="G944" i="9"/>
  <c r="I944" i="9"/>
  <c r="K944" i="9"/>
  <c r="C945" i="9"/>
  <c r="E945" i="9"/>
  <c r="G945" i="9"/>
  <c r="I945" i="9"/>
  <c r="K945" i="9"/>
  <c r="C946" i="9"/>
  <c r="E946" i="9"/>
  <c r="G946" i="9"/>
  <c r="I946" i="9"/>
  <c r="K946" i="9"/>
  <c r="C947" i="9"/>
  <c r="E947" i="9"/>
  <c r="G947" i="9"/>
  <c r="I947" i="9"/>
  <c r="K947" i="9"/>
  <c r="C948" i="9"/>
  <c r="E948" i="9"/>
  <c r="G948" i="9"/>
  <c r="I948" i="9"/>
  <c r="K948" i="9"/>
  <c r="C949" i="9"/>
  <c r="E949" i="9"/>
  <c r="G949" i="9"/>
  <c r="I949" i="9"/>
  <c r="K949" i="9"/>
  <c r="C950" i="9"/>
  <c r="E950" i="9"/>
  <c r="G950" i="9"/>
  <c r="I950" i="9"/>
  <c r="K950" i="9"/>
  <c r="C951" i="9"/>
  <c r="E951" i="9"/>
  <c r="G951" i="9"/>
  <c r="I951" i="9"/>
  <c r="K951" i="9"/>
  <c r="C952" i="9"/>
  <c r="E952" i="9"/>
  <c r="G952" i="9"/>
  <c r="I952" i="9"/>
  <c r="K952" i="9"/>
  <c r="C953" i="9"/>
  <c r="E953" i="9"/>
  <c r="G953" i="9"/>
  <c r="I953" i="9"/>
  <c r="K953" i="9"/>
  <c r="C954" i="9"/>
  <c r="E954" i="9"/>
  <c r="G954" i="9"/>
  <c r="I954" i="9"/>
  <c r="K954" i="9"/>
  <c r="C955" i="9"/>
  <c r="E955" i="9"/>
  <c r="G955" i="9"/>
  <c r="I955" i="9"/>
  <c r="K955" i="9"/>
  <c r="C956" i="9"/>
  <c r="E956" i="9"/>
  <c r="G956" i="9"/>
  <c r="I956" i="9"/>
  <c r="K956" i="9"/>
  <c r="C957" i="9"/>
  <c r="E957" i="9"/>
  <c r="G957" i="9"/>
  <c r="I957" i="9"/>
  <c r="K957" i="9"/>
  <c r="C958" i="9"/>
  <c r="E958" i="9"/>
  <c r="G958" i="9"/>
  <c r="I958" i="9"/>
  <c r="K958" i="9"/>
  <c r="C959" i="9"/>
  <c r="E959" i="9"/>
  <c r="G959" i="9"/>
  <c r="I959" i="9"/>
  <c r="K959" i="9"/>
  <c r="C960" i="9"/>
  <c r="E960" i="9"/>
  <c r="G960" i="9"/>
  <c r="I960" i="9"/>
  <c r="K960" i="9"/>
  <c r="C961" i="9"/>
  <c r="E961" i="9"/>
  <c r="G961" i="9"/>
  <c r="I961" i="9"/>
  <c r="K961" i="9"/>
  <c r="C962" i="9"/>
  <c r="E962" i="9"/>
  <c r="G962" i="9"/>
  <c r="I962" i="9"/>
  <c r="K962" i="9"/>
  <c r="C963" i="9"/>
  <c r="E963" i="9"/>
  <c r="G963" i="9"/>
  <c r="I963" i="9"/>
  <c r="K963" i="9"/>
  <c r="C964" i="9"/>
  <c r="E964" i="9"/>
  <c r="G964" i="9"/>
  <c r="I964" i="9"/>
  <c r="K964" i="9"/>
  <c r="C965" i="9"/>
  <c r="E965" i="9"/>
  <c r="G965" i="9"/>
  <c r="I965" i="9"/>
  <c r="K965" i="9"/>
  <c r="C966" i="9"/>
  <c r="E966" i="9"/>
  <c r="G966" i="9"/>
  <c r="I966" i="9"/>
  <c r="K966" i="9"/>
  <c r="C967" i="9"/>
  <c r="E967" i="9"/>
  <c r="G967" i="9"/>
  <c r="I967" i="9"/>
  <c r="K967" i="9"/>
  <c r="C968" i="9"/>
  <c r="E968" i="9"/>
  <c r="G968" i="9"/>
  <c r="I968" i="9"/>
  <c r="K968" i="9"/>
  <c r="C969" i="9"/>
  <c r="E969" i="9"/>
  <c r="G969" i="9"/>
  <c r="I969" i="9"/>
  <c r="K969" i="9"/>
  <c r="C970" i="9"/>
  <c r="E970" i="9"/>
  <c r="G970" i="9"/>
  <c r="I970" i="9"/>
  <c r="K970" i="9"/>
  <c r="C971" i="9"/>
  <c r="E971" i="9"/>
  <c r="G971" i="9"/>
  <c r="I971" i="9"/>
  <c r="K971" i="9"/>
  <c r="C972" i="9"/>
  <c r="E972" i="9"/>
  <c r="G972" i="9"/>
  <c r="I972" i="9"/>
  <c r="K972" i="9"/>
  <c r="C973" i="9"/>
  <c r="E973" i="9"/>
  <c r="G973" i="9"/>
  <c r="I973" i="9"/>
  <c r="K973" i="9"/>
  <c r="C974" i="9"/>
  <c r="E974" i="9"/>
  <c r="G974" i="9"/>
  <c r="I974" i="9"/>
  <c r="K974" i="9"/>
  <c r="C975" i="9"/>
  <c r="E975" i="9"/>
  <c r="G975" i="9"/>
  <c r="I975" i="9"/>
  <c r="K975" i="9"/>
  <c r="C976" i="9"/>
  <c r="E976" i="9"/>
  <c r="G976" i="9"/>
  <c r="I976" i="9"/>
  <c r="K976" i="9"/>
  <c r="C977" i="9"/>
  <c r="E977" i="9"/>
  <c r="G977" i="9"/>
  <c r="I977" i="9"/>
  <c r="K977" i="9"/>
  <c r="C978" i="9"/>
  <c r="E978" i="9"/>
  <c r="G978" i="9"/>
  <c r="I978" i="9"/>
  <c r="K978" i="9"/>
  <c r="C979" i="9"/>
  <c r="E979" i="9"/>
  <c r="G979" i="9"/>
  <c r="I979" i="9"/>
  <c r="K979" i="9"/>
  <c r="C980" i="9"/>
  <c r="E980" i="9"/>
  <c r="G980" i="9"/>
  <c r="I980" i="9"/>
  <c r="K980" i="9"/>
  <c r="C981" i="9"/>
  <c r="E981" i="9"/>
  <c r="G981" i="9"/>
  <c r="I981" i="9"/>
  <c r="K981" i="9"/>
  <c r="C982" i="9"/>
  <c r="E982" i="9"/>
  <c r="G982" i="9"/>
  <c r="I982" i="9"/>
  <c r="K982" i="9"/>
  <c r="C983" i="9"/>
  <c r="E983" i="9"/>
  <c r="G983" i="9"/>
  <c r="I983" i="9"/>
  <c r="K983" i="9"/>
  <c r="C984" i="9"/>
  <c r="E984" i="9"/>
  <c r="G984" i="9"/>
  <c r="I984" i="9"/>
  <c r="K984" i="9"/>
  <c r="C985" i="9"/>
  <c r="E985" i="9"/>
  <c r="G985" i="9"/>
  <c r="I985" i="9"/>
  <c r="K985" i="9"/>
  <c r="C986" i="9"/>
  <c r="E986" i="9"/>
  <c r="G986" i="9"/>
  <c r="I986" i="9"/>
  <c r="K986" i="9"/>
  <c r="C987" i="9"/>
  <c r="E987" i="9"/>
  <c r="G987" i="9"/>
  <c r="I987" i="9"/>
  <c r="K987" i="9"/>
  <c r="C988" i="9"/>
  <c r="E988" i="9"/>
  <c r="G988" i="9"/>
  <c r="I988" i="9"/>
  <c r="K988" i="9"/>
  <c r="C989" i="9"/>
  <c r="E989" i="9"/>
  <c r="G989" i="9"/>
  <c r="I989" i="9"/>
  <c r="K989" i="9"/>
  <c r="C990" i="9"/>
  <c r="E990" i="9"/>
  <c r="G990" i="9"/>
  <c r="I990" i="9"/>
  <c r="K990" i="9"/>
  <c r="C991" i="9"/>
  <c r="E991" i="9"/>
  <c r="G991" i="9"/>
  <c r="I991" i="9"/>
  <c r="K991" i="9"/>
  <c r="C992" i="9"/>
  <c r="E992" i="9"/>
  <c r="G992" i="9"/>
  <c r="I992" i="9"/>
  <c r="K992" i="9"/>
  <c r="C993" i="9"/>
  <c r="E993" i="9"/>
  <c r="G993" i="9"/>
  <c r="I993" i="9"/>
  <c r="K993" i="9"/>
  <c r="C994" i="9"/>
  <c r="E994" i="9"/>
  <c r="G994" i="9"/>
  <c r="I994" i="9"/>
  <c r="K994" i="9"/>
  <c r="C995" i="9"/>
  <c r="E995" i="9"/>
  <c r="G995" i="9"/>
  <c r="I995" i="9"/>
  <c r="K995" i="9"/>
  <c r="C996" i="9"/>
  <c r="E996" i="9"/>
  <c r="G996" i="9"/>
  <c r="I996" i="9"/>
  <c r="K996" i="9"/>
  <c r="C997" i="9"/>
  <c r="E997" i="9"/>
  <c r="G997" i="9"/>
  <c r="I997" i="9"/>
  <c r="K997" i="9"/>
  <c r="C998" i="9"/>
  <c r="E998" i="9"/>
  <c r="G998" i="9"/>
  <c r="I998" i="9"/>
  <c r="K998" i="9"/>
  <c r="C999" i="9"/>
  <c r="E999" i="9"/>
  <c r="G999" i="9"/>
  <c r="I999" i="9"/>
  <c r="K999" i="9"/>
  <c r="C1000" i="9"/>
  <c r="E1000" i="9"/>
  <c r="G1000" i="9"/>
  <c r="I1000" i="9"/>
  <c r="K1000" i="9"/>
  <c r="C1001" i="9"/>
  <c r="E1001" i="9"/>
  <c r="G1001" i="9"/>
  <c r="I1001" i="9"/>
  <c r="K1001" i="9"/>
  <c r="C1002" i="9"/>
  <c r="E1002" i="9"/>
  <c r="G1002" i="9"/>
  <c r="I1002" i="9"/>
  <c r="K1002" i="9"/>
  <c r="C1003" i="9"/>
  <c r="E1003" i="9"/>
  <c r="G1003" i="9"/>
  <c r="I1003" i="9"/>
  <c r="K1003" i="9"/>
  <c r="C1004" i="9"/>
  <c r="E1004" i="9"/>
  <c r="G1004" i="9"/>
  <c r="I1004" i="9"/>
  <c r="K1004" i="9"/>
  <c r="C1005" i="9"/>
  <c r="E1005" i="9"/>
  <c r="G1005" i="9"/>
  <c r="I1005" i="9"/>
  <c r="K1005" i="9"/>
  <c r="C1006" i="9"/>
  <c r="E1006" i="9"/>
  <c r="G1006" i="9"/>
  <c r="I1006" i="9"/>
  <c r="K1006" i="9"/>
  <c r="C1007" i="9"/>
  <c r="E1007" i="9"/>
  <c r="G1007" i="9"/>
  <c r="I1007" i="9"/>
  <c r="K1007" i="9"/>
  <c r="C1008" i="9"/>
  <c r="E1008" i="9"/>
  <c r="G1008" i="9"/>
  <c r="I1008" i="9"/>
  <c r="K1008" i="9"/>
  <c r="C1009" i="9"/>
  <c r="E1009" i="9"/>
  <c r="G1009" i="9"/>
  <c r="I1009" i="9"/>
  <c r="K1009" i="9"/>
  <c r="C1010" i="9"/>
  <c r="E1010" i="9"/>
  <c r="G1010" i="9"/>
  <c r="I1010" i="9"/>
  <c r="K1010" i="9"/>
  <c r="C1011" i="9"/>
  <c r="E1011" i="9"/>
  <c r="G1011" i="9"/>
  <c r="I1011" i="9"/>
  <c r="K1011" i="9"/>
  <c r="C1012" i="9"/>
  <c r="E1012" i="9"/>
  <c r="G1012" i="9"/>
  <c r="I1012" i="9"/>
  <c r="K1012" i="9"/>
  <c r="C1013" i="9"/>
  <c r="E1013" i="9"/>
  <c r="G1013" i="9"/>
  <c r="I1013" i="9"/>
  <c r="K1013" i="9"/>
  <c r="C1014" i="9"/>
  <c r="E1014" i="9"/>
  <c r="G1014" i="9"/>
  <c r="I1014" i="9"/>
  <c r="K1014" i="9"/>
  <c r="C1015" i="9"/>
  <c r="E1015" i="9"/>
  <c r="G1015" i="9"/>
  <c r="I1015" i="9"/>
  <c r="K1015" i="9"/>
  <c r="C1016" i="9"/>
  <c r="E1016" i="9"/>
  <c r="G1016" i="9"/>
  <c r="I1016" i="9"/>
  <c r="K1016" i="9"/>
  <c r="C1017" i="9"/>
  <c r="E1017" i="9"/>
  <c r="G1017" i="9"/>
  <c r="I1017" i="9"/>
  <c r="K1017" i="9"/>
  <c r="C1018" i="9"/>
  <c r="E1018" i="9"/>
  <c r="G1018" i="9"/>
  <c r="I1018" i="9"/>
  <c r="K1018" i="9"/>
  <c r="C1019" i="9"/>
  <c r="E1019" i="9"/>
  <c r="G1019" i="9"/>
  <c r="I1019" i="9"/>
  <c r="K1019" i="9"/>
  <c r="C1020" i="9"/>
  <c r="E1020" i="9"/>
  <c r="G1020" i="9"/>
  <c r="I1020" i="9"/>
  <c r="K1020" i="9"/>
  <c r="C1021" i="9"/>
  <c r="E1021" i="9"/>
  <c r="G1021" i="9"/>
  <c r="I1021" i="9"/>
  <c r="K1021" i="9"/>
  <c r="C1022" i="9"/>
  <c r="E1022" i="9"/>
  <c r="G1022" i="9"/>
  <c r="I1022" i="9"/>
  <c r="K1022" i="9"/>
  <c r="C1023" i="9"/>
  <c r="E1023" i="9"/>
  <c r="G1023" i="9"/>
  <c r="I1023" i="9"/>
  <c r="K1023" i="9"/>
  <c r="C1024" i="9"/>
  <c r="E1024" i="9"/>
  <c r="G1024" i="9"/>
  <c r="I1024" i="9"/>
  <c r="K1024" i="9"/>
  <c r="C1025" i="9"/>
  <c r="E1025" i="9"/>
  <c r="G1025" i="9"/>
  <c r="I1025" i="9"/>
  <c r="K1025" i="9"/>
  <c r="C1026" i="9"/>
  <c r="E1026" i="9"/>
  <c r="G1026" i="9"/>
  <c r="I1026" i="9"/>
  <c r="K1026" i="9"/>
  <c r="C1027" i="9"/>
  <c r="E1027" i="9"/>
  <c r="G1027" i="9"/>
  <c r="I1027" i="9"/>
  <c r="K1027" i="9"/>
  <c r="C1028" i="9"/>
  <c r="E1028" i="9"/>
  <c r="G1028" i="9"/>
  <c r="I1028" i="9"/>
  <c r="K1028" i="9"/>
  <c r="C1029" i="9"/>
  <c r="E1029" i="9"/>
  <c r="G1029" i="9"/>
  <c r="I1029" i="9"/>
  <c r="K1029" i="9"/>
  <c r="C1030" i="9"/>
  <c r="E1030" i="9"/>
  <c r="G1030" i="9"/>
  <c r="I1030" i="9"/>
  <c r="K1030" i="9"/>
  <c r="C1031" i="9"/>
  <c r="E1031" i="9"/>
  <c r="G1031" i="9"/>
  <c r="I1031" i="9"/>
  <c r="K1031" i="9"/>
  <c r="C1032" i="9"/>
  <c r="E1032" i="9"/>
  <c r="G1032" i="9"/>
  <c r="I1032" i="9"/>
  <c r="K1032" i="9"/>
  <c r="C1033" i="9"/>
  <c r="E1033" i="9"/>
  <c r="G1033" i="9"/>
  <c r="I1033" i="9"/>
  <c r="K1033" i="9"/>
  <c r="C1034" i="9"/>
  <c r="E1034" i="9"/>
  <c r="G1034" i="9"/>
  <c r="I1034" i="9"/>
  <c r="K1034" i="9"/>
  <c r="C1035" i="9"/>
  <c r="E1035" i="9"/>
  <c r="G1035" i="9"/>
  <c r="I1035" i="9"/>
  <c r="K1035" i="9"/>
  <c r="C1036" i="9"/>
  <c r="E1036" i="9"/>
  <c r="G1036" i="9"/>
  <c r="I1036" i="9"/>
  <c r="K1036" i="9"/>
  <c r="C1037" i="9"/>
  <c r="E1037" i="9"/>
  <c r="G1037" i="9"/>
  <c r="I1037" i="9"/>
  <c r="K1037" i="9"/>
  <c r="C1038" i="9"/>
  <c r="E1038" i="9"/>
  <c r="G1038" i="9"/>
  <c r="I1038" i="9"/>
  <c r="K1038" i="9"/>
  <c r="C1039" i="9"/>
  <c r="E1039" i="9"/>
  <c r="G1039" i="9"/>
  <c r="I1039" i="9"/>
  <c r="K1039" i="9"/>
  <c r="C1040" i="9"/>
  <c r="E1040" i="9"/>
  <c r="G1040" i="9"/>
  <c r="I1040" i="9"/>
  <c r="K1040" i="9"/>
  <c r="C1041" i="9"/>
  <c r="E1041" i="9"/>
  <c r="G1041" i="9"/>
  <c r="I1041" i="9"/>
  <c r="K1041" i="9"/>
  <c r="C1042" i="9"/>
  <c r="E1042" i="9"/>
  <c r="G1042" i="9"/>
  <c r="I1042" i="9"/>
  <c r="K1042" i="9"/>
  <c r="C1043" i="9"/>
  <c r="E1043" i="9"/>
  <c r="G1043" i="9"/>
  <c r="I1043" i="9"/>
  <c r="K1043" i="9"/>
  <c r="C1044" i="9"/>
  <c r="E1044" i="9"/>
  <c r="G1044" i="9"/>
  <c r="I1044" i="9"/>
  <c r="K1044" i="9"/>
  <c r="C1045" i="9"/>
  <c r="E1045" i="9"/>
  <c r="G1045" i="9"/>
  <c r="I1045" i="9"/>
  <c r="K1045" i="9"/>
  <c r="C1046" i="9"/>
  <c r="E1046" i="9"/>
  <c r="G1046" i="9"/>
  <c r="I1046" i="9"/>
  <c r="K1046" i="9"/>
  <c r="C1047" i="9"/>
  <c r="E1047" i="9"/>
  <c r="G1047" i="9"/>
  <c r="I1047" i="9"/>
  <c r="K1047" i="9"/>
  <c r="C1048" i="9"/>
  <c r="E1048" i="9"/>
  <c r="G1048" i="9"/>
  <c r="I1048" i="9"/>
  <c r="K1048" i="9"/>
  <c r="C1049" i="9"/>
  <c r="E1049" i="9"/>
  <c r="G1049" i="9"/>
  <c r="I1049" i="9"/>
  <c r="K1049" i="9"/>
  <c r="C1050" i="9"/>
  <c r="E1050" i="9"/>
  <c r="G1050" i="9"/>
  <c r="I1050" i="9"/>
  <c r="K1050" i="9"/>
  <c r="C1051" i="9"/>
  <c r="E1051" i="9"/>
  <c r="G1051" i="9"/>
  <c r="I1051" i="9"/>
  <c r="K1051" i="9"/>
  <c r="C1052" i="9"/>
  <c r="E1052" i="9"/>
  <c r="G1052" i="9"/>
  <c r="I1052" i="9"/>
  <c r="K1052" i="9"/>
  <c r="C1053" i="9"/>
  <c r="E1053" i="9"/>
  <c r="G1053" i="9"/>
  <c r="I1053" i="9"/>
  <c r="K1053" i="9"/>
  <c r="C1054" i="9"/>
  <c r="E1054" i="9"/>
  <c r="G1054" i="9"/>
  <c r="I1054" i="9"/>
  <c r="K1054" i="9"/>
  <c r="C1055" i="9"/>
  <c r="E1055" i="9"/>
  <c r="G1055" i="9"/>
  <c r="I1055" i="9"/>
  <c r="K1055" i="9"/>
  <c r="C1056" i="9"/>
  <c r="E1056" i="9"/>
  <c r="G1056" i="9"/>
  <c r="I1056" i="9"/>
  <c r="K1056" i="9"/>
  <c r="C1057" i="9"/>
  <c r="E1057" i="9"/>
  <c r="G1057" i="9"/>
  <c r="I1057" i="9"/>
  <c r="K1057" i="9"/>
  <c r="C1058" i="9"/>
  <c r="E1058" i="9"/>
  <c r="G1058" i="9"/>
  <c r="I1058" i="9"/>
  <c r="K1058" i="9"/>
  <c r="C1059" i="9"/>
  <c r="E1059" i="9"/>
  <c r="G1059" i="9"/>
  <c r="I1059" i="9"/>
  <c r="K1059" i="9"/>
  <c r="C1060" i="9"/>
  <c r="E1060" i="9"/>
  <c r="G1060" i="9"/>
  <c r="I1060" i="9"/>
  <c r="K1060" i="9"/>
  <c r="C1061" i="9"/>
  <c r="E1061" i="9"/>
  <c r="G1061" i="9"/>
  <c r="I1061" i="9"/>
  <c r="K1061" i="9"/>
  <c r="C1062" i="9"/>
  <c r="E1062" i="9"/>
  <c r="G1062" i="9"/>
  <c r="I1062" i="9"/>
  <c r="K1062" i="9"/>
  <c r="C1063" i="9"/>
  <c r="E1063" i="9"/>
  <c r="G1063" i="9"/>
  <c r="I1063" i="9"/>
  <c r="K1063" i="9"/>
  <c r="C1064" i="9"/>
  <c r="E1064" i="9"/>
  <c r="G1064" i="9"/>
  <c r="I1064" i="9"/>
  <c r="K1064" i="9"/>
  <c r="C1065" i="9"/>
  <c r="E1065" i="9"/>
  <c r="G1065" i="9"/>
  <c r="I1065" i="9"/>
  <c r="K1065" i="9"/>
  <c r="C1066" i="9"/>
  <c r="E1066" i="9"/>
  <c r="G1066" i="9"/>
  <c r="I1066" i="9"/>
  <c r="K1066" i="9"/>
  <c r="C1067" i="9"/>
  <c r="E1067" i="9"/>
  <c r="G1067" i="9"/>
  <c r="I1067" i="9"/>
  <c r="K1067" i="9"/>
  <c r="C1068" i="9"/>
  <c r="E1068" i="9"/>
  <c r="G1068" i="9"/>
  <c r="I1068" i="9"/>
  <c r="K1068" i="9"/>
  <c r="C1069" i="9"/>
  <c r="E1069" i="9"/>
  <c r="G1069" i="9"/>
  <c r="I1069" i="9"/>
  <c r="K1069" i="9"/>
  <c r="C1070" i="9"/>
  <c r="E1070" i="9"/>
  <c r="G1070" i="9"/>
  <c r="I1070" i="9"/>
  <c r="K1070" i="9"/>
  <c r="C1071" i="9"/>
  <c r="E1071" i="9"/>
  <c r="G1071" i="9"/>
  <c r="I1071" i="9"/>
  <c r="K1071" i="9"/>
  <c r="C1072" i="9"/>
  <c r="E1072" i="9"/>
  <c r="G1072" i="9"/>
  <c r="I1072" i="9"/>
  <c r="K1072" i="9"/>
  <c r="C1073" i="9"/>
  <c r="E1073" i="9"/>
  <c r="G1073" i="9"/>
  <c r="I1073" i="9"/>
  <c r="K1073" i="9"/>
  <c r="C1074" i="9"/>
  <c r="E1074" i="9"/>
  <c r="G1074" i="9"/>
  <c r="I1074" i="9"/>
  <c r="K1074" i="9"/>
  <c r="C1075" i="9"/>
  <c r="E1075" i="9"/>
  <c r="G1075" i="9"/>
  <c r="I1075" i="9"/>
  <c r="K1075" i="9"/>
  <c r="C1076" i="9"/>
  <c r="E1076" i="9"/>
  <c r="G1076" i="9"/>
  <c r="I1076" i="9"/>
  <c r="K1076" i="9"/>
  <c r="C1077" i="9"/>
  <c r="E1077" i="9"/>
  <c r="G1077" i="9"/>
  <c r="I1077" i="9"/>
  <c r="K1077" i="9"/>
  <c r="C1078" i="9"/>
  <c r="E1078" i="9"/>
  <c r="G1078" i="9"/>
  <c r="I1078" i="9"/>
  <c r="K1078" i="9"/>
  <c r="C1079" i="9"/>
  <c r="E1079" i="9"/>
  <c r="G1079" i="9"/>
  <c r="I1079" i="9"/>
  <c r="K1079" i="9"/>
  <c r="C1080" i="9"/>
  <c r="E1080" i="9"/>
  <c r="G1080" i="9"/>
  <c r="I1080" i="9"/>
  <c r="K1080" i="9"/>
  <c r="C1081" i="9"/>
  <c r="E1081" i="9"/>
  <c r="G1081" i="9"/>
  <c r="I1081" i="9"/>
  <c r="K1081" i="9"/>
  <c r="C1082" i="9"/>
  <c r="E1082" i="9"/>
  <c r="G1082" i="9"/>
  <c r="I1082" i="9"/>
  <c r="K1082" i="9"/>
  <c r="C1083" i="9"/>
  <c r="E1083" i="9"/>
  <c r="G1083" i="9"/>
  <c r="I1083" i="9"/>
  <c r="K1083" i="9"/>
  <c r="C1084" i="9"/>
  <c r="E1084" i="9"/>
  <c r="G1084" i="9"/>
  <c r="I1084" i="9"/>
  <c r="K1084" i="9"/>
  <c r="C1085" i="9"/>
  <c r="E1085" i="9"/>
  <c r="G1085" i="9"/>
  <c r="I1085" i="9"/>
  <c r="K1085" i="9"/>
  <c r="C1086" i="9"/>
  <c r="E1086" i="9"/>
  <c r="G1086" i="9"/>
  <c r="I1086" i="9"/>
  <c r="K1086" i="9"/>
  <c r="C1087" i="9"/>
  <c r="E1087" i="9"/>
  <c r="G1087" i="9"/>
  <c r="I1087" i="9"/>
  <c r="K1087" i="9"/>
  <c r="C1088" i="9"/>
  <c r="E1088" i="9"/>
  <c r="G1088" i="9"/>
  <c r="I1088" i="9"/>
  <c r="K1088" i="9"/>
  <c r="C1089" i="9"/>
  <c r="E1089" i="9"/>
  <c r="G1089" i="9"/>
  <c r="I1089" i="9"/>
  <c r="K1089" i="9"/>
  <c r="C1090" i="9"/>
  <c r="E1090" i="9"/>
  <c r="G1090" i="9"/>
  <c r="I1090" i="9"/>
  <c r="K1090" i="9"/>
  <c r="C1091" i="9"/>
  <c r="E1091" i="9"/>
  <c r="G1091" i="9"/>
  <c r="I1091" i="9"/>
  <c r="K1091" i="9"/>
  <c r="C1092" i="9"/>
  <c r="E1092" i="9"/>
  <c r="G1092" i="9"/>
  <c r="I1092" i="9"/>
  <c r="K1092" i="9"/>
  <c r="C1093" i="9"/>
  <c r="E1093" i="9"/>
  <c r="G1093" i="9"/>
  <c r="I1093" i="9"/>
  <c r="K1093" i="9"/>
  <c r="C1094" i="9"/>
  <c r="E1094" i="9"/>
  <c r="G1094" i="9"/>
  <c r="I1094" i="9"/>
  <c r="K1094" i="9"/>
  <c r="C1095" i="9"/>
  <c r="E1095" i="9"/>
  <c r="G1095" i="9"/>
  <c r="I1095" i="9"/>
  <c r="K1095" i="9"/>
  <c r="C1096" i="9"/>
  <c r="E1096" i="9"/>
  <c r="G1096" i="9"/>
  <c r="I1096" i="9"/>
  <c r="K1096" i="9"/>
  <c r="C1097" i="9"/>
  <c r="E1097" i="9"/>
  <c r="G1097" i="9"/>
  <c r="I1097" i="9"/>
  <c r="K1097" i="9"/>
  <c r="C1098" i="9"/>
  <c r="E1098" i="9"/>
  <c r="G1098" i="9"/>
  <c r="I1098" i="9"/>
  <c r="K1098" i="9"/>
  <c r="C1099" i="9"/>
  <c r="E1099" i="9"/>
  <c r="G1099" i="9"/>
  <c r="I1099" i="9"/>
  <c r="K1099" i="9"/>
  <c r="C1100" i="9"/>
  <c r="E1100" i="9"/>
  <c r="G1100" i="9"/>
  <c r="I1100" i="9"/>
  <c r="K1100" i="9"/>
  <c r="C1101" i="9"/>
  <c r="E1101" i="9"/>
  <c r="G1101" i="9"/>
  <c r="I1101" i="9"/>
  <c r="K1101" i="9"/>
  <c r="C1102" i="9"/>
  <c r="E1102" i="9"/>
  <c r="G1102" i="9"/>
  <c r="I1102" i="9"/>
  <c r="K1102" i="9"/>
  <c r="C1103" i="9"/>
  <c r="E1103" i="9"/>
  <c r="G1103" i="9"/>
  <c r="I1103" i="9"/>
  <c r="K1103" i="9"/>
  <c r="C1104" i="9"/>
  <c r="E1104" i="9"/>
  <c r="G1104" i="9"/>
  <c r="I1104" i="9"/>
  <c r="K1104" i="9"/>
  <c r="C1105" i="9"/>
  <c r="E1105" i="9"/>
  <c r="G1105" i="9"/>
  <c r="I1105" i="9"/>
  <c r="K1105" i="9"/>
  <c r="C1106" i="9"/>
  <c r="E1106" i="9"/>
  <c r="G1106" i="9"/>
  <c r="I1106" i="9"/>
  <c r="K1106" i="9"/>
  <c r="C1107" i="9"/>
  <c r="E1107" i="9"/>
  <c r="G1107" i="9"/>
  <c r="I1107" i="9"/>
  <c r="K1107" i="9"/>
  <c r="C1108" i="9"/>
  <c r="E1108" i="9"/>
  <c r="G1108" i="9"/>
  <c r="I1108" i="9"/>
  <c r="K1108" i="9"/>
  <c r="C1109" i="9"/>
  <c r="E1109" i="9"/>
  <c r="G1109" i="9"/>
  <c r="I1109" i="9"/>
  <c r="K1109" i="9"/>
  <c r="C1110" i="9"/>
  <c r="E1110" i="9"/>
  <c r="G1110" i="9"/>
  <c r="I1110" i="9"/>
  <c r="K1110" i="9"/>
  <c r="C1111" i="9"/>
  <c r="E1111" i="9"/>
  <c r="G1111" i="9"/>
  <c r="I1111" i="9"/>
  <c r="K1111" i="9"/>
  <c r="C1112" i="9"/>
  <c r="E1112" i="9"/>
  <c r="G1112" i="9"/>
  <c r="I1112" i="9"/>
  <c r="K1112" i="9"/>
  <c r="C1113" i="9"/>
  <c r="E1113" i="9"/>
  <c r="G1113" i="9"/>
  <c r="I1113" i="9"/>
  <c r="K1113" i="9"/>
  <c r="C1114" i="9"/>
  <c r="E1114" i="9"/>
  <c r="G1114" i="9"/>
  <c r="I1114" i="9"/>
  <c r="K1114" i="9"/>
  <c r="C1115" i="9"/>
  <c r="E1115" i="9"/>
  <c r="G1115" i="9"/>
  <c r="I1115" i="9"/>
  <c r="K1115" i="9"/>
  <c r="C1116" i="9"/>
  <c r="E1116" i="9"/>
  <c r="G1116" i="9"/>
  <c r="I1116" i="9"/>
  <c r="K1116" i="9"/>
  <c r="C1117" i="9"/>
  <c r="E1117" i="9"/>
  <c r="G1117" i="9"/>
  <c r="I1117" i="9"/>
  <c r="K1117" i="9"/>
  <c r="C1118" i="9"/>
  <c r="E1118" i="9"/>
  <c r="G1118" i="9"/>
  <c r="I1118" i="9"/>
  <c r="K1118" i="9"/>
  <c r="C1119" i="9"/>
  <c r="E1119" i="9"/>
  <c r="G1119" i="9"/>
  <c r="I1119" i="9"/>
  <c r="K1119" i="9"/>
  <c r="C1120" i="9"/>
  <c r="E1120" i="9"/>
  <c r="G1120" i="9"/>
  <c r="I1120" i="9"/>
  <c r="K1120" i="9"/>
  <c r="C1121" i="9"/>
  <c r="E1121" i="9"/>
  <c r="G1121" i="9"/>
  <c r="I1121" i="9"/>
  <c r="K1121" i="9"/>
  <c r="C1122" i="9"/>
  <c r="E1122" i="9"/>
  <c r="G1122" i="9"/>
  <c r="I1122" i="9"/>
  <c r="K1122" i="9"/>
  <c r="C1123" i="9"/>
  <c r="E1123" i="9"/>
  <c r="G1123" i="9"/>
  <c r="I1123" i="9"/>
  <c r="K1123" i="9"/>
  <c r="C1124" i="9"/>
  <c r="E1124" i="9"/>
  <c r="G1124" i="9"/>
  <c r="I1124" i="9"/>
  <c r="K1124" i="9"/>
  <c r="C1125" i="9"/>
  <c r="E1125" i="9"/>
  <c r="G1125" i="9"/>
  <c r="I1125" i="9"/>
  <c r="K1125" i="9"/>
  <c r="C1126" i="9"/>
  <c r="E1126" i="9"/>
  <c r="G1126" i="9"/>
  <c r="I1126" i="9"/>
  <c r="K1126" i="9"/>
  <c r="C1127" i="9"/>
  <c r="E1127" i="9"/>
  <c r="G1127" i="9"/>
  <c r="I1127" i="9"/>
  <c r="K1127" i="9"/>
  <c r="C1128" i="9"/>
  <c r="E1128" i="9"/>
  <c r="G1128" i="9"/>
  <c r="I1128" i="9"/>
  <c r="K1128" i="9"/>
  <c r="C1129" i="9"/>
  <c r="E1129" i="9"/>
  <c r="G1129" i="9"/>
  <c r="I1129" i="9"/>
  <c r="K1129" i="9"/>
  <c r="C1130" i="9"/>
  <c r="E1130" i="9"/>
  <c r="G1130" i="9"/>
  <c r="I1130" i="9"/>
  <c r="K1130" i="9"/>
  <c r="C1131" i="9"/>
  <c r="E1131" i="9"/>
  <c r="G1131" i="9"/>
  <c r="I1131" i="9"/>
  <c r="K1131" i="9"/>
  <c r="C1132" i="9"/>
  <c r="E1132" i="9"/>
  <c r="G1132" i="9"/>
  <c r="I1132" i="9"/>
  <c r="K1132" i="9"/>
  <c r="C1133" i="9"/>
  <c r="E1133" i="9"/>
  <c r="G1133" i="9"/>
  <c r="I1133" i="9"/>
  <c r="K1133" i="9"/>
  <c r="C1134" i="9"/>
  <c r="E1134" i="9"/>
  <c r="G1134" i="9"/>
  <c r="I1134" i="9"/>
  <c r="K1134" i="9"/>
  <c r="C1135" i="9"/>
  <c r="E1135" i="9"/>
  <c r="G1135" i="9"/>
  <c r="I1135" i="9"/>
  <c r="K1135" i="9"/>
  <c r="C1136" i="9"/>
  <c r="E1136" i="9"/>
  <c r="G1136" i="9"/>
  <c r="I1136" i="9"/>
  <c r="K1136" i="9"/>
  <c r="C1137" i="9"/>
  <c r="E1137" i="9"/>
  <c r="G1137" i="9"/>
  <c r="I1137" i="9"/>
  <c r="K1137" i="9"/>
  <c r="C1138" i="9"/>
  <c r="E1138" i="9"/>
  <c r="G1138" i="9"/>
  <c r="I1138" i="9"/>
  <c r="K1138" i="9"/>
  <c r="C1139" i="9"/>
  <c r="E1139" i="9"/>
  <c r="G1139" i="9"/>
  <c r="I1139" i="9"/>
  <c r="K1139" i="9"/>
  <c r="C1140" i="9"/>
  <c r="E1140" i="9"/>
  <c r="G1140" i="9"/>
  <c r="I1140" i="9"/>
  <c r="K1140" i="9"/>
  <c r="C1141" i="9"/>
  <c r="E1141" i="9"/>
  <c r="G1141" i="9"/>
  <c r="I1141" i="9"/>
  <c r="K1141" i="9"/>
  <c r="C1142" i="9"/>
  <c r="E1142" i="9"/>
  <c r="G1142" i="9"/>
  <c r="I1142" i="9"/>
  <c r="K1142" i="9"/>
  <c r="C1143" i="9"/>
  <c r="E1143" i="9"/>
  <c r="G1143" i="9"/>
  <c r="I1143" i="9"/>
  <c r="K1143" i="9"/>
  <c r="C1144" i="9"/>
  <c r="E1144" i="9"/>
  <c r="G1144" i="9"/>
  <c r="I1144" i="9"/>
  <c r="K1144" i="9"/>
  <c r="C1145" i="9"/>
  <c r="E1145" i="9"/>
  <c r="G1145" i="9"/>
  <c r="I1145" i="9"/>
  <c r="K1145" i="9"/>
  <c r="C1146" i="9"/>
  <c r="E1146" i="9"/>
  <c r="G1146" i="9"/>
  <c r="I1146" i="9"/>
  <c r="K1146" i="9"/>
  <c r="C1147" i="9"/>
  <c r="E1147" i="9"/>
  <c r="G1147" i="9"/>
  <c r="I1147" i="9"/>
  <c r="K1147" i="9"/>
  <c r="C1148" i="9"/>
  <c r="E1148" i="9"/>
  <c r="G1148" i="9"/>
  <c r="I1148" i="9"/>
  <c r="K1148" i="9"/>
  <c r="C1149" i="9"/>
  <c r="E1149" i="9"/>
  <c r="G1149" i="9"/>
  <c r="I1149" i="9"/>
  <c r="K1149" i="9"/>
  <c r="C1150" i="9"/>
  <c r="E1150" i="9"/>
  <c r="G1150" i="9"/>
  <c r="I1150" i="9"/>
  <c r="K1150" i="9"/>
  <c r="C1151" i="9"/>
  <c r="E1151" i="9"/>
  <c r="G1151" i="9"/>
  <c r="I1151" i="9"/>
  <c r="K1151" i="9"/>
  <c r="C1152" i="9"/>
  <c r="E1152" i="9"/>
  <c r="G1152" i="9"/>
  <c r="I1152" i="9"/>
  <c r="K1152" i="9"/>
  <c r="C1153" i="9"/>
  <c r="E1153" i="9"/>
  <c r="G1153" i="9"/>
  <c r="I1153" i="9"/>
  <c r="K1153" i="9"/>
  <c r="C1154" i="9"/>
  <c r="E1154" i="9"/>
  <c r="G1154" i="9"/>
  <c r="I1154" i="9"/>
  <c r="K1154" i="9"/>
  <c r="C1155" i="9"/>
  <c r="E1155" i="9"/>
  <c r="G1155" i="9"/>
  <c r="I1155" i="9"/>
  <c r="K1155" i="9"/>
  <c r="C1156" i="9"/>
  <c r="E1156" i="9"/>
  <c r="G1156" i="9"/>
  <c r="I1156" i="9"/>
  <c r="K1156" i="9"/>
  <c r="C1157" i="9"/>
  <c r="E1157" i="9"/>
  <c r="G1157" i="9"/>
  <c r="I1157" i="9"/>
  <c r="K1157" i="9"/>
  <c r="C1158" i="9"/>
  <c r="E1158" i="9"/>
  <c r="G1158" i="9"/>
  <c r="I1158" i="9"/>
  <c r="K1158" i="9"/>
  <c r="C1159" i="9"/>
  <c r="E1159" i="9"/>
  <c r="G1159" i="9"/>
  <c r="I1159" i="9"/>
  <c r="K1159" i="9"/>
  <c r="C1160" i="9"/>
  <c r="E1160" i="9"/>
  <c r="G1160" i="9"/>
  <c r="I1160" i="9"/>
  <c r="K1160" i="9"/>
  <c r="C1161" i="9"/>
  <c r="E1161" i="9"/>
  <c r="G1161" i="9"/>
  <c r="I1161" i="9"/>
  <c r="K1161" i="9"/>
  <c r="C1162" i="9"/>
  <c r="E1162" i="9"/>
  <c r="G1162" i="9"/>
  <c r="I1162" i="9"/>
  <c r="K1162" i="9"/>
  <c r="C1163" i="9"/>
  <c r="E1163" i="9"/>
  <c r="G1163" i="9"/>
  <c r="I1163" i="9"/>
  <c r="K1163" i="9"/>
  <c r="C1164" i="9"/>
  <c r="E1164" i="9"/>
  <c r="G1164" i="9"/>
  <c r="I1164" i="9"/>
  <c r="K1164" i="9"/>
  <c r="C1165" i="9"/>
  <c r="E1165" i="9"/>
  <c r="G1165" i="9"/>
  <c r="I1165" i="9"/>
  <c r="K1165" i="9"/>
  <c r="C1166" i="9"/>
  <c r="E1166" i="9"/>
  <c r="G1166" i="9"/>
  <c r="I1166" i="9"/>
  <c r="K1166" i="9"/>
  <c r="C1167" i="9"/>
  <c r="E1167" i="9"/>
  <c r="G1167" i="9"/>
  <c r="I1167" i="9"/>
  <c r="K1167" i="9"/>
  <c r="C1168" i="9"/>
  <c r="E1168" i="9"/>
  <c r="G1168" i="9"/>
  <c r="I1168" i="9"/>
  <c r="K1168" i="9"/>
  <c r="C1169" i="9"/>
  <c r="E1169" i="9"/>
  <c r="G1169" i="9"/>
  <c r="I1169" i="9"/>
  <c r="K1169" i="9"/>
  <c r="C1170" i="9"/>
  <c r="E1170" i="9"/>
  <c r="G1170" i="9"/>
  <c r="I1170" i="9"/>
  <c r="K1170" i="9"/>
  <c r="C1171" i="9"/>
  <c r="E1171" i="9"/>
  <c r="G1171" i="9"/>
  <c r="I1171" i="9"/>
  <c r="K1171" i="9"/>
  <c r="C1172" i="9"/>
  <c r="E1172" i="9"/>
  <c r="G1172" i="9"/>
  <c r="I1172" i="9"/>
  <c r="K1172" i="9"/>
  <c r="C1173" i="9"/>
  <c r="E1173" i="9"/>
  <c r="G1173" i="9"/>
  <c r="I1173" i="9"/>
  <c r="K1173" i="9"/>
  <c r="C1174" i="9"/>
  <c r="E1174" i="9"/>
  <c r="G1174" i="9"/>
  <c r="I1174" i="9"/>
  <c r="K1174" i="9"/>
  <c r="C1175" i="9"/>
  <c r="E1175" i="9"/>
  <c r="G1175" i="9"/>
  <c r="I1175" i="9"/>
  <c r="K1175" i="9"/>
  <c r="C1176" i="9"/>
  <c r="E1176" i="9"/>
  <c r="G1176" i="9"/>
  <c r="I1176" i="9"/>
  <c r="K1176" i="9"/>
  <c r="C1177" i="9"/>
  <c r="E1177" i="9"/>
  <c r="G1177" i="9"/>
  <c r="I1177" i="9"/>
  <c r="K1177" i="9"/>
  <c r="C1178" i="9"/>
  <c r="E1178" i="9"/>
  <c r="G1178" i="9"/>
  <c r="I1178" i="9"/>
  <c r="K1178" i="9"/>
  <c r="C1179" i="9"/>
  <c r="E1179" i="9"/>
  <c r="G1179" i="9"/>
  <c r="I1179" i="9"/>
  <c r="K1179" i="9"/>
  <c r="C1180" i="9"/>
  <c r="E1180" i="9"/>
  <c r="G1180" i="9"/>
  <c r="I1180" i="9"/>
  <c r="K1180" i="9"/>
  <c r="C1181" i="9"/>
  <c r="E1181" i="9"/>
  <c r="G1181" i="9"/>
  <c r="I1181" i="9"/>
  <c r="K1181" i="9"/>
  <c r="C1182" i="9"/>
  <c r="E1182" i="9"/>
  <c r="G1182" i="9"/>
  <c r="I1182" i="9"/>
  <c r="K1182" i="9"/>
  <c r="C1183" i="9"/>
  <c r="E1183" i="9"/>
  <c r="G1183" i="9"/>
  <c r="I1183" i="9"/>
  <c r="K1183" i="9"/>
  <c r="C1184" i="9"/>
  <c r="E1184" i="9"/>
  <c r="G1184" i="9"/>
  <c r="I1184" i="9"/>
  <c r="K1184" i="9"/>
  <c r="C1185" i="9"/>
  <c r="E1185" i="9"/>
  <c r="G1185" i="9"/>
  <c r="I1185" i="9"/>
  <c r="K1185" i="9"/>
  <c r="C1186" i="9"/>
  <c r="E1186" i="9"/>
  <c r="G1186" i="9"/>
  <c r="I1186" i="9"/>
  <c r="K1186" i="9"/>
  <c r="C1187" i="9"/>
  <c r="E1187" i="9"/>
  <c r="G1187" i="9"/>
  <c r="I1187" i="9"/>
  <c r="K1187" i="9"/>
  <c r="C1188" i="9"/>
  <c r="E1188" i="9"/>
  <c r="G1188" i="9"/>
  <c r="I1188" i="9"/>
  <c r="K1188" i="9"/>
  <c r="C1189" i="9"/>
  <c r="E1189" i="9"/>
  <c r="G1189" i="9"/>
  <c r="I1189" i="9"/>
  <c r="K1189" i="9"/>
  <c r="C1190" i="9"/>
  <c r="E1190" i="9"/>
  <c r="G1190" i="9"/>
  <c r="I1190" i="9"/>
  <c r="K1190" i="9"/>
  <c r="C1191" i="9"/>
  <c r="E1191" i="9"/>
  <c r="G1191" i="9"/>
  <c r="I1191" i="9"/>
  <c r="K1191" i="9"/>
  <c r="C1192" i="9"/>
  <c r="E1192" i="9"/>
  <c r="G1192" i="9"/>
  <c r="I1192" i="9"/>
  <c r="K1192" i="9"/>
  <c r="C1193" i="9"/>
  <c r="E1193" i="9"/>
  <c r="G1193" i="9"/>
  <c r="I1193" i="9"/>
  <c r="K1193" i="9"/>
  <c r="C1194" i="9"/>
  <c r="E1194" i="9"/>
  <c r="G1194" i="9"/>
  <c r="I1194" i="9"/>
  <c r="K1194" i="9"/>
  <c r="C1195" i="9"/>
  <c r="E1195" i="9"/>
  <c r="G1195" i="9"/>
  <c r="I1195" i="9"/>
  <c r="K1195" i="9"/>
  <c r="C1196" i="9"/>
  <c r="E1196" i="9"/>
  <c r="G1196" i="9"/>
  <c r="I1196" i="9"/>
  <c r="K1196" i="9"/>
  <c r="C1197" i="9"/>
  <c r="E1197" i="9"/>
  <c r="G1197" i="9"/>
  <c r="I1197" i="9"/>
  <c r="K1197" i="9"/>
  <c r="C1198" i="9"/>
  <c r="E1198" i="9"/>
  <c r="G1198" i="9"/>
  <c r="I1198" i="9"/>
  <c r="K1198" i="9"/>
  <c r="C1199" i="9"/>
  <c r="E1199" i="9"/>
  <c r="G1199" i="9"/>
  <c r="I1199" i="9"/>
  <c r="K1199" i="9"/>
  <c r="C1200" i="9"/>
  <c r="E1200" i="9"/>
  <c r="G1200" i="9"/>
  <c r="I1200" i="9"/>
  <c r="K1200" i="9"/>
  <c r="C1201" i="9"/>
  <c r="E1201" i="9"/>
  <c r="G1201" i="9"/>
  <c r="I1201" i="9"/>
  <c r="K1201" i="9"/>
  <c r="C1202" i="9"/>
  <c r="E1202" i="9"/>
  <c r="G1202" i="9"/>
  <c r="I1202" i="9"/>
  <c r="K1202" i="9"/>
  <c r="C1203" i="9"/>
  <c r="E1203" i="9"/>
  <c r="G1203" i="9"/>
  <c r="I1203" i="9"/>
  <c r="K1203" i="9"/>
  <c r="C1204" i="9"/>
  <c r="E1204" i="9"/>
  <c r="G1204" i="9"/>
  <c r="I1204" i="9"/>
  <c r="K1204" i="9"/>
  <c r="C1205" i="9"/>
  <c r="E1205" i="9"/>
  <c r="G1205" i="9"/>
  <c r="I1205" i="9"/>
  <c r="K1205" i="9"/>
  <c r="C1206" i="9"/>
  <c r="E1206" i="9"/>
  <c r="G1206" i="9"/>
  <c r="I1206" i="9"/>
  <c r="K1206" i="9"/>
  <c r="C1207" i="9"/>
  <c r="E1207" i="9"/>
  <c r="G1207" i="9"/>
  <c r="I1207" i="9"/>
  <c r="K1207" i="9"/>
  <c r="C1208" i="9"/>
  <c r="E1208" i="9"/>
  <c r="G1208" i="9"/>
  <c r="I1208" i="9"/>
  <c r="K1208" i="9"/>
  <c r="C1209" i="9"/>
  <c r="E1209" i="9"/>
  <c r="G1209" i="9"/>
  <c r="I1209" i="9"/>
  <c r="K1209" i="9"/>
  <c r="C1210" i="9"/>
  <c r="E1210" i="9"/>
  <c r="G1210" i="9"/>
  <c r="I1210" i="9"/>
  <c r="K1210" i="9"/>
  <c r="C1211" i="9"/>
  <c r="E1211" i="9"/>
  <c r="G1211" i="9"/>
  <c r="I1211" i="9"/>
  <c r="K1211" i="9"/>
  <c r="C1212" i="9"/>
  <c r="E1212" i="9"/>
  <c r="G1212" i="9"/>
  <c r="I1212" i="9"/>
  <c r="K1212" i="9"/>
  <c r="C1213" i="9"/>
  <c r="E1213" i="9"/>
  <c r="G1213" i="9"/>
  <c r="I1213" i="9"/>
  <c r="K1213" i="9"/>
  <c r="C1214" i="9"/>
  <c r="E1214" i="9"/>
  <c r="G1214" i="9"/>
  <c r="I1214" i="9"/>
  <c r="K1214" i="9"/>
  <c r="C1215" i="9"/>
  <c r="E1215" i="9"/>
  <c r="G1215" i="9"/>
  <c r="I1215" i="9"/>
  <c r="K1215" i="9"/>
  <c r="C1216" i="9"/>
  <c r="E1216" i="9"/>
  <c r="G1216" i="9"/>
  <c r="I1216" i="9"/>
  <c r="K1216" i="9"/>
  <c r="C1217" i="9"/>
  <c r="E1217" i="9"/>
  <c r="G1217" i="9"/>
  <c r="I1217" i="9"/>
  <c r="K1217" i="9"/>
  <c r="C1218" i="9"/>
  <c r="E1218" i="9"/>
  <c r="G1218" i="9"/>
  <c r="I1218" i="9"/>
  <c r="K1218" i="9"/>
  <c r="C1219" i="9"/>
  <c r="E1219" i="9"/>
  <c r="G1219" i="9"/>
  <c r="I1219" i="9"/>
  <c r="K1219" i="9"/>
  <c r="C1220" i="9"/>
  <c r="E1220" i="9"/>
  <c r="G1220" i="9"/>
  <c r="I1220" i="9"/>
  <c r="K1220" i="9"/>
  <c r="C1221" i="9"/>
  <c r="E1221" i="9"/>
  <c r="G1221" i="9"/>
  <c r="I1221" i="9"/>
  <c r="K1221" i="9"/>
  <c r="C1222" i="9"/>
  <c r="E1222" i="9"/>
  <c r="G1222" i="9"/>
  <c r="I1222" i="9"/>
  <c r="K1222" i="9"/>
  <c r="C1223" i="9"/>
  <c r="E1223" i="9"/>
  <c r="G1223" i="9"/>
  <c r="I1223" i="9"/>
  <c r="K1223" i="9"/>
  <c r="C1224" i="9"/>
  <c r="E1224" i="9"/>
  <c r="G1224" i="9"/>
  <c r="I1224" i="9"/>
  <c r="K1224" i="9"/>
  <c r="C1225" i="9"/>
  <c r="E1225" i="9"/>
  <c r="G1225" i="9"/>
  <c r="I1225" i="9"/>
  <c r="K1225" i="9"/>
  <c r="C1226" i="9"/>
  <c r="E1226" i="9"/>
  <c r="G1226" i="9"/>
  <c r="I1226" i="9"/>
  <c r="K1226" i="9"/>
  <c r="C1227" i="9"/>
  <c r="E1227" i="9"/>
  <c r="G1227" i="9"/>
  <c r="I1227" i="9"/>
  <c r="K1227" i="9"/>
  <c r="C1228" i="9"/>
  <c r="E1228" i="9"/>
  <c r="G1228" i="9"/>
  <c r="I1228" i="9"/>
  <c r="K1228" i="9"/>
  <c r="C1229" i="9"/>
  <c r="E1229" i="9"/>
  <c r="G1229" i="9"/>
  <c r="I1229" i="9"/>
  <c r="K1229" i="9"/>
  <c r="C1230" i="9"/>
  <c r="E1230" i="9"/>
  <c r="G1230" i="9"/>
  <c r="I1230" i="9"/>
  <c r="K1230" i="9"/>
  <c r="C1231" i="9"/>
  <c r="E1231" i="9"/>
  <c r="G1231" i="9"/>
  <c r="I1231" i="9"/>
  <c r="K1231" i="9"/>
  <c r="C1232" i="9"/>
  <c r="E1232" i="9"/>
  <c r="G1232" i="9"/>
  <c r="I1232" i="9"/>
  <c r="K1232" i="9"/>
  <c r="C1233" i="9"/>
  <c r="E1233" i="9"/>
  <c r="G1233" i="9"/>
  <c r="I1233" i="9"/>
  <c r="K1233" i="9"/>
  <c r="C1234" i="9"/>
  <c r="E1234" i="9"/>
  <c r="G1234" i="9"/>
  <c r="I1234" i="9"/>
  <c r="K1234" i="9"/>
  <c r="C1235" i="9"/>
  <c r="E1235" i="9"/>
  <c r="G1235" i="9"/>
  <c r="I1235" i="9"/>
  <c r="K1235" i="9"/>
  <c r="C1236" i="9"/>
  <c r="E1236" i="9"/>
  <c r="G1236" i="9"/>
  <c r="I1236" i="9"/>
  <c r="K1236" i="9"/>
  <c r="C1237" i="9"/>
  <c r="E1237" i="9"/>
  <c r="G1237" i="9"/>
  <c r="I1237" i="9"/>
  <c r="K1237" i="9"/>
  <c r="C1238" i="9"/>
  <c r="E1238" i="9"/>
  <c r="G1238" i="9"/>
  <c r="I1238" i="9"/>
  <c r="K1238" i="9"/>
  <c r="C1239" i="9"/>
  <c r="E1239" i="9"/>
  <c r="G1239" i="9"/>
  <c r="I1239" i="9"/>
  <c r="K1239" i="9"/>
  <c r="C1240" i="9"/>
  <c r="E1240" i="9"/>
  <c r="G1240" i="9"/>
  <c r="I1240" i="9"/>
  <c r="K1240" i="9"/>
  <c r="C1241" i="9"/>
  <c r="E1241" i="9"/>
  <c r="G1241" i="9"/>
  <c r="I1241" i="9"/>
  <c r="K1241" i="9"/>
  <c r="C1242" i="9"/>
  <c r="E1242" i="9"/>
  <c r="G1242" i="9"/>
  <c r="I1242" i="9"/>
  <c r="K1242" i="9"/>
  <c r="C1243" i="9"/>
  <c r="E1243" i="9"/>
  <c r="G1243" i="9"/>
  <c r="I1243" i="9"/>
  <c r="K1243" i="9"/>
  <c r="C1244" i="9"/>
  <c r="E1244" i="9"/>
  <c r="G1244" i="9"/>
  <c r="I1244" i="9"/>
  <c r="K1244" i="9"/>
  <c r="C1245" i="9"/>
  <c r="E1245" i="9"/>
  <c r="G1245" i="9"/>
  <c r="I1245" i="9"/>
  <c r="K1245" i="9"/>
  <c r="C1246" i="9"/>
  <c r="E1246" i="9"/>
  <c r="G1246" i="9"/>
  <c r="I1246" i="9"/>
  <c r="K1246" i="9"/>
  <c r="C1247" i="9"/>
  <c r="E1247" i="9"/>
  <c r="G1247" i="9"/>
  <c r="I1247" i="9"/>
  <c r="K1247" i="9"/>
  <c r="C1248" i="9"/>
  <c r="E1248" i="9"/>
  <c r="G1248" i="9"/>
  <c r="I1248" i="9"/>
  <c r="K1248" i="9"/>
  <c r="C1249" i="9"/>
  <c r="E1249" i="9"/>
  <c r="G1249" i="9"/>
  <c r="I1249" i="9"/>
  <c r="K1249" i="9"/>
  <c r="C1250" i="9"/>
  <c r="E1250" i="9"/>
  <c r="G1250" i="9"/>
  <c r="I1250" i="9"/>
  <c r="K1250" i="9"/>
  <c r="C1251" i="9"/>
  <c r="E1251" i="9"/>
  <c r="G1251" i="9"/>
  <c r="I1251" i="9"/>
  <c r="K1251" i="9"/>
  <c r="C1252" i="9"/>
  <c r="E1252" i="9"/>
  <c r="G1252" i="9"/>
  <c r="I1252" i="9"/>
  <c r="K1252" i="9"/>
  <c r="C1253" i="9"/>
  <c r="E1253" i="9"/>
  <c r="G1253" i="9"/>
  <c r="I1253" i="9"/>
  <c r="K1253" i="9"/>
  <c r="C1254" i="9"/>
  <c r="E1254" i="9"/>
  <c r="G1254" i="9"/>
  <c r="I1254" i="9"/>
  <c r="K1254" i="9"/>
  <c r="C1255" i="9"/>
  <c r="E1255" i="9"/>
  <c r="G1255" i="9"/>
  <c r="I1255" i="9"/>
  <c r="K1255" i="9"/>
  <c r="C1256" i="9"/>
  <c r="E1256" i="9"/>
  <c r="G1256" i="9"/>
  <c r="I1256" i="9"/>
  <c r="K1256" i="9"/>
  <c r="C1257" i="9"/>
  <c r="E1257" i="9"/>
  <c r="G1257" i="9"/>
  <c r="I1257" i="9"/>
  <c r="K1257" i="9"/>
  <c r="C1258" i="9"/>
  <c r="E1258" i="9"/>
  <c r="G1258" i="9"/>
  <c r="I1258" i="9"/>
  <c r="K1258" i="9"/>
  <c r="C1259" i="9"/>
  <c r="E1259" i="9"/>
  <c r="G1259" i="9"/>
  <c r="I1259" i="9"/>
  <c r="K1259" i="9"/>
  <c r="C1260" i="9"/>
  <c r="E1260" i="9"/>
  <c r="G1260" i="9"/>
  <c r="I1260" i="9"/>
  <c r="K1260" i="9"/>
  <c r="C1261" i="9"/>
  <c r="E1261" i="9"/>
  <c r="G1261" i="9"/>
  <c r="I1261" i="9"/>
  <c r="K1261" i="9"/>
  <c r="C1262" i="9"/>
  <c r="E1262" i="9"/>
  <c r="G1262" i="9"/>
  <c r="I1262" i="9"/>
  <c r="K1262" i="9"/>
  <c r="C1263" i="9"/>
  <c r="E1263" i="9"/>
  <c r="G1263" i="9"/>
  <c r="I1263" i="9"/>
  <c r="K1263" i="9"/>
  <c r="C1264" i="9"/>
  <c r="E1264" i="9"/>
  <c r="G1264" i="9"/>
  <c r="I1264" i="9"/>
  <c r="K1264" i="9"/>
  <c r="C1265" i="9"/>
  <c r="E1265" i="9"/>
  <c r="G1265" i="9"/>
  <c r="I1265" i="9"/>
  <c r="K1265" i="9"/>
  <c r="C1266" i="9"/>
  <c r="E1266" i="9"/>
  <c r="G1266" i="9"/>
  <c r="I1266" i="9"/>
  <c r="K1266" i="9"/>
  <c r="C1267" i="9"/>
  <c r="E1267" i="9"/>
  <c r="G1267" i="9"/>
  <c r="I1267" i="9"/>
  <c r="K1267" i="9"/>
  <c r="C1268" i="9"/>
  <c r="E1268" i="9"/>
  <c r="G1268" i="9"/>
  <c r="I1268" i="9"/>
  <c r="K1268" i="9"/>
  <c r="C1269" i="9"/>
  <c r="E1269" i="9"/>
  <c r="G1269" i="9"/>
  <c r="I1269" i="9"/>
  <c r="K1269" i="9"/>
  <c r="C1270" i="9"/>
  <c r="E1270" i="9"/>
  <c r="G1270" i="9"/>
  <c r="I1270" i="9"/>
  <c r="K1270" i="9"/>
  <c r="C1271" i="9"/>
  <c r="E1271" i="9"/>
  <c r="G1271" i="9"/>
  <c r="I1271" i="9"/>
  <c r="K1271" i="9"/>
  <c r="C1272" i="9"/>
  <c r="E1272" i="9"/>
  <c r="G1272" i="9"/>
  <c r="I1272" i="9"/>
  <c r="K1272" i="9"/>
  <c r="C1273" i="9"/>
  <c r="E1273" i="9"/>
  <c r="G1273" i="9"/>
  <c r="I1273" i="9"/>
  <c r="K1273" i="9"/>
  <c r="C1274" i="9"/>
  <c r="E1274" i="9"/>
  <c r="G1274" i="9"/>
  <c r="I1274" i="9"/>
  <c r="K1274" i="9"/>
  <c r="C1275" i="9"/>
  <c r="E1275" i="9"/>
  <c r="G1275" i="9"/>
  <c r="I1275" i="9"/>
  <c r="K1275" i="9"/>
  <c r="C1276" i="9"/>
  <c r="E1276" i="9"/>
  <c r="G1276" i="9"/>
  <c r="I1276" i="9"/>
  <c r="K1276" i="9"/>
  <c r="C1277" i="9"/>
  <c r="E1277" i="9"/>
  <c r="G1277" i="9"/>
  <c r="I1277" i="9"/>
  <c r="K1277" i="9"/>
  <c r="C1278" i="9"/>
  <c r="E1278" i="9"/>
  <c r="G1278" i="9"/>
  <c r="I1278" i="9"/>
  <c r="K1278" i="9"/>
  <c r="C1279" i="9"/>
  <c r="E1279" i="9"/>
  <c r="G1279" i="9"/>
  <c r="I1279" i="9"/>
  <c r="K1279" i="9"/>
  <c r="C1280" i="9"/>
  <c r="E1280" i="9"/>
  <c r="G1280" i="9"/>
  <c r="I1280" i="9"/>
  <c r="K1280" i="9"/>
  <c r="C1281" i="9"/>
  <c r="E1281" i="9"/>
  <c r="G1281" i="9"/>
  <c r="I1281" i="9"/>
  <c r="K1281" i="9"/>
  <c r="C1282" i="9"/>
  <c r="E1282" i="9"/>
  <c r="G1282" i="9"/>
  <c r="I1282" i="9"/>
  <c r="K1282" i="9"/>
  <c r="C1283" i="9"/>
  <c r="E1283" i="9"/>
  <c r="G1283" i="9"/>
  <c r="I1283" i="9"/>
  <c r="K1283" i="9"/>
  <c r="C1284" i="9"/>
  <c r="E1284" i="9"/>
  <c r="G1284" i="9"/>
  <c r="I1284" i="9"/>
  <c r="K1284" i="9"/>
  <c r="C1285" i="9"/>
  <c r="E1285" i="9"/>
  <c r="G1285" i="9"/>
  <c r="I1285" i="9"/>
  <c r="K1285" i="9"/>
  <c r="C1286" i="9"/>
  <c r="E1286" i="9"/>
  <c r="G1286" i="9"/>
  <c r="I1286" i="9"/>
  <c r="K1286" i="9"/>
  <c r="C1287" i="9"/>
  <c r="E1287" i="9"/>
  <c r="G1287" i="9"/>
  <c r="I1287" i="9"/>
  <c r="K1287" i="9"/>
  <c r="C1288" i="9"/>
  <c r="E1288" i="9"/>
  <c r="G1288" i="9"/>
  <c r="I1288" i="9"/>
  <c r="K1288" i="9"/>
  <c r="C1289" i="9"/>
  <c r="E1289" i="9"/>
  <c r="G1289" i="9"/>
  <c r="I1289" i="9"/>
  <c r="K1289" i="9"/>
  <c r="C1290" i="9"/>
  <c r="E1290" i="9"/>
  <c r="G1290" i="9"/>
  <c r="I1290" i="9"/>
  <c r="K1290" i="9"/>
  <c r="C1291" i="9"/>
  <c r="E1291" i="9"/>
  <c r="G1291" i="9"/>
  <c r="I1291" i="9"/>
  <c r="K1291" i="9"/>
  <c r="C1292" i="9"/>
  <c r="E1292" i="9"/>
  <c r="G1292" i="9"/>
  <c r="I1292" i="9"/>
  <c r="K1292" i="9"/>
  <c r="C1293" i="9"/>
  <c r="E1293" i="9"/>
  <c r="G1293" i="9"/>
  <c r="I1293" i="9"/>
  <c r="K1293" i="9"/>
  <c r="C1294" i="9"/>
  <c r="E1294" i="9"/>
  <c r="G1294" i="9"/>
  <c r="I1294" i="9"/>
  <c r="K1294" i="9"/>
  <c r="C1295" i="9"/>
  <c r="E1295" i="9"/>
  <c r="G1295" i="9"/>
  <c r="I1295" i="9"/>
  <c r="K1295" i="9"/>
  <c r="C1296" i="9"/>
  <c r="E1296" i="9"/>
  <c r="G1296" i="9"/>
  <c r="I1296" i="9"/>
  <c r="K1296" i="9"/>
  <c r="C1297" i="9"/>
  <c r="E1297" i="9"/>
  <c r="G1297" i="9"/>
  <c r="I1297" i="9"/>
  <c r="K1297" i="9"/>
  <c r="C1298" i="9"/>
  <c r="E1298" i="9"/>
  <c r="G1298" i="9"/>
  <c r="I1298" i="9"/>
  <c r="K1298" i="9"/>
  <c r="C1299" i="9"/>
  <c r="E1299" i="9"/>
  <c r="G1299" i="9"/>
  <c r="I1299" i="9"/>
  <c r="K1299" i="9"/>
  <c r="C1300" i="9"/>
  <c r="E1300" i="9"/>
  <c r="G1300" i="9"/>
  <c r="I1300" i="9"/>
  <c r="K1300" i="9"/>
  <c r="C1301" i="9"/>
  <c r="E1301" i="9"/>
  <c r="G1301" i="9"/>
  <c r="I1301" i="9"/>
  <c r="K1301" i="9"/>
  <c r="C1302" i="9"/>
  <c r="E1302" i="9"/>
  <c r="G1302" i="9"/>
  <c r="I1302" i="9"/>
  <c r="K1302" i="9"/>
  <c r="C1303" i="9"/>
  <c r="E1303" i="9"/>
  <c r="G1303" i="9"/>
  <c r="I1303" i="9"/>
  <c r="K1303" i="9"/>
  <c r="C1304" i="9"/>
  <c r="E1304" i="9"/>
  <c r="G1304" i="9"/>
  <c r="I1304" i="9"/>
  <c r="K1304" i="9"/>
  <c r="C1305" i="9"/>
  <c r="E1305" i="9"/>
  <c r="G1305" i="9"/>
  <c r="I1305" i="9"/>
  <c r="K1305" i="9"/>
  <c r="C1306" i="9"/>
  <c r="E1306" i="9"/>
  <c r="G1306" i="9"/>
  <c r="I1306" i="9"/>
  <c r="K1306" i="9"/>
  <c r="C1307" i="9"/>
  <c r="E1307" i="9"/>
  <c r="G1307" i="9"/>
  <c r="I1307" i="9"/>
  <c r="K1307" i="9"/>
  <c r="C1308" i="9"/>
  <c r="E1308" i="9"/>
  <c r="G1308" i="9"/>
  <c r="I1308" i="9"/>
  <c r="K1308" i="9"/>
  <c r="C1309" i="9"/>
  <c r="E1309" i="9"/>
  <c r="G1309" i="9"/>
  <c r="I1309" i="9"/>
  <c r="K1309" i="9"/>
  <c r="C1310" i="9"/>
  <c r="E1310" i="9"/>
  <c r="G1310" i="9"/>
  <c r="I1310" i="9"/>
  <c r="K1310" i="9"/>
  <c r="C1311" i="9"/>
  <c r="E1311" i="9"/>
  <c r="G1311" i="9"/>
  <c r="I1311" i="9"/>
  <c r="K1311" i="9"/>
  <c r="C1312" i="9"/>
  <c r="E1312" i="9"/>
  <c r="G1312" i="9"/>
  <c r="I1312" i="9"/>
  <c r="K1312" i="9"/>
  <c r="C1313" i="9"/>
  <c r="E1313" i="9"/>
  <c r="G1313" i="9"/>
  <c r="I1313" i="9"/>
  <c r="K1313" i="9"/>
  <c r="C1314" i="9"/>
  <c r="E1314" i="9"/>
  <c r="G1314" i="9"/>
  <c r="I1314" i="9"/>
  <c r="K1314" i="9"/>
  <c r="C1315" i="9"/>
  <c r="E1315" i="9"/>
  <c r="G1315" i="9"/>
  <c r="I1315" i="9"/>
  <c r="K1315" i="9"/>
  <c r="C1316" i="9"/>
  <c r="E1316" i="9"/>
  <c r="G1316" i="9"/>
  <c r="I1316" i="9"/>
  <c r="K1316" i="9"/>
  <c r="C1317" i="9"/>
  <c r="E1317" i="9"/>
  <c r="G1317" i="9"/>
  <c r="I1317" i="9"/>
  <c r="K1317" i="9"/>
  <c r="C1318" i="9"/>
  <c r="E1318" i="9"/>
  <c r="G1318" i="9"/>
  <c r="I1318" i="9"/>
  <c r="K1318" i="9"/>
  <c r="C1319" i="9"/>
  <c r="E1319" i="9"/>
  <c r="G1319" i="9"/>
  <c r="I1319" i="9"/>
  <c r="K1319" i="9"/>
  <c r="C1320" i="9"/>
  <c r="E1320" i="9"/>
  <c r="G1320" i="9"/>
  <c r="I1320" i="9"/>
  <c r="K1320" i="9"/>
  <c r="C1321" i="9"/>
  <c r="E1321" i="9"/>
  <c r="G1321" i="9"/>
  <c r="I1321" i="9"/>
  <c r="K1321" i="9"/>
  <c r="C1322" i="9"/>
  <c r="E1322" i="9"/>
  <c r="G1322" i="9"/>
  <c r="I1322" i="9"/>
  <c r="K1322" i="9"/>
  <c r="C1323" i="9"/>
  <c r="E1323" i="9"/>
  <c r="G1323" i="9"/>
  <c r="I1323" i="9"/>
  <c r="K1323" i="9"/>
  <c r="C1324" i="9"/>
  <c r="E1324" i="9"/>
  <c r="G1324" i="9"/>
  <c r="I1324" i="9"/>
  <c r="K1324" i="9"/>
  <c r="C1325" i="9"/>
  <c r="E1325" i="9"/>
  <c r="G1325" i="9"/>
  <c r="I1325" i="9"/>
  <c r="K1325" i="9"/>
  <c r="C1326" i="9"/>
  <c r="E1326" i="9"/>
  <c r="G1326" i="9"/>
  <c r="I1326" i="9"/>
  <c r="K1326" i="9"/>
  <c r="C1327" i="9"/>
  <c r="E1327" i="9"/>
  <c r="G1327" i="9"/>
  <c r="I1327" i="9"/>
  <c r="K1327" i="9"/>
  <c r="C1328" i="9"/>
  <c r="E1328" i="9"/>
  <c r="G1328" i="9"/>
  <c r="I1328" i="9"/>
  <c r="K1328" i="9"/>
  <c r="C1329" i="9"/>
  <c r="E1329" i="9"/>
  <c r="G1329" i="9"/>
  <c r="I1329" i="9"/>
  <c r="K1329" i="9"/>
  <c r="C1330" i="9"/>
  <c r="E1330" i="9"/>
  <c r="G1330" i="9"/>
  <c r="I1330" i="9"/>
  <c r="K1330" i="9"/>
  <c r="C1331" i="9"/>
  <c r="E1331" i="9"/>
  <c r="G1331" i="9"/>
  <c r="I1331" i="9"/>
  <c r="K1331" i="9"/>
  <c r="C1332" i="9"/>
  <c r="E1332" i="9"/>
  <c r="G1332" i="9"/>
  <c r="I1332" i="9"/>
  <c r="K1332" i="9"/>
  <c r="C1333" i="9"/>
  <c r="E1333" i="9"/>
  <c r="G1333" i="9"/>
  <c r="I1333" i="9"/>
  <c r="K1333" i="9"/>
  <c r="C1334" i="9"/>
  <c r="E1334" i="9"/>
  <c r="G1334" i="9"/>
  <c r="I1334" i="9"/>
  <c r="K1334" i="9"/>
  <c r="C1335" i="9"/>
  <c r="E1335" i="9"/>
  <c r="G1335" i="9"/>
  <c r="I1335" i="9"/>
  <c r="K1335" i="9"/>
  <c r="C1336" i="9"/>
  <c r="E1336" i="9"/>
  <c r="G1336" i="9"/>
  <c r="I1336" i="9"/>
  <c r="K1336" i="9"/>
  <c r="C1337" i="9"/>
  <c r="E1337" i="9"/>
  <c r="G1337" i="9"/>
  <c r="I1337" i="9"/>
  <c r="K1337" i="9"/>
  <c r="C1338" i="9"/>
  <c r="E1338" i="9"/>
  <c r="G1338" i="9"/>
  <c r="I1338" i="9"/>
  <c r="K1338" i="9"/>
  <c r="C1339" i="9"/>
  <c r="E1339" i="9"/>
  <c r="G1339" i="9"/>
  <c r="I1339" i="9"/>
  <c r="K1339" i="9"/>
  <c r="C1340" i="9"/>
  <c r="E1340" i="9"/>
  <c r="G1340" i="9"/>
  <c r="I1340" i="9"/>
  <c r="K1340" i="9"/>
  <c r="C1341" i="9"/>
  <c r="E1341" i="9"/>
  <c r="G1341" i="9"/>
  <c r="I1341" i="9"/>
  <c r="K1341" i="9"/>
  <c r="C1342" i="9"/>
  <c r="E1342" i="9"/>
  <c r="G1342" i="9"/>
  <c r="I1342" i="9"/>
  <c r="K1342" i="9"/>
  <c r="C1343" i="9"/>
  <c r="E1343" i="9"/>
  <c r="G1343" i="9"/>
  <c r="I1343" i="9"/>
  <c r="K1343" i="9"/>
  <c r="C1344" i="9"/>
  <c r="E1344" i="9"/>
  <c r="G1344" i="9"/>
  <c r="I1344" i="9"/>
  <c r="K1344" i="9"/>
  <c r="C1345" i="9"/>
  <c r="E1345" i="9"/>
  <c r="G1345" i="9"/>
  <c r="I1345" i="9"/>
  <c r="K1345" i="9"/>
  <c r="C1346" i="9"/>
  <c r="E1346" i="9"/>
  <c r="G1346" i="9"/>
  <c r="I1346" i="9"/>
  <c r="K1346" i="9"/>
  <c r="C1347" i="9"/>
  <c r="E1347" i="9"/>
  <c r="G1347" i="9"/>
  <c r="I1347" i="9"/>
  <c r="K1347" i="9"/>
  <c r="C1348" i="9"/>
  <c r="E1348" i="9"/>
  <c r="G1348" i="9"/>
  <c r="I1348" i="9"/>
  <c r="K1348" i="9"/>
  <c r="C1349" i="9"/>
  <c r="E1349" i="9"/>
  <c r="G1349" i="9"/>
  <c r="I1349" i="9"/>
  <c r="K1349" i="9"/>
  <c r="C1350" i="9"/>
  <c r="E1350" i="9"/>
  <c r="G1350" i="9"/>
  <c r="I1350" i="9"/>
  <c r="K1350" i="9"/>
  <c r="C1351" i="9"/>
  <c r="E1351" i="9"/>
  <c r="G1351" i="9"/>
  <c r="I1351" i="9"/>
  <c r="K1351" i="9"/>
  <c r="C1352" i="9"/>
  <c r="E1352" i="9"/>
  <c r="G1352" i="9"/>
  <c r="I1352" i="9"/>
  <c r="K1352" i="9"/>
  <c r="C1353" i="9"/>
  <c r="E1353" i="9"/>
  <c r="G1353" i="9"/>
  <c r="I1353" i="9"/>
  <c r="K1353" i="9"/>
  <c r="C1354" i="9"/>
  <c r="E1354" i="9"/>
  <c r="G1354" i="9"/>
  <c r="I1354" i="9"/>
  <c r="K1354" i="9"/>
  <c r="C1355" i="9"/>
  <c r="E1355" i="9"/>
  <c r="G1355" i="9"/>
  <c r="I1355" i="9"/>
  <c r="K1355" i="9"/>
  <c r="C1356" i="9"/>
  <c r="E1356" i="9"/>
  <c r="G1356" i="9"/>
  <c r="I1356" i="9"/>
  <c r="K1356" i="9"/>
  <c r="C1357" i="9"/>
  <c r="E1357" i="9"/>
  <c r="G1357" i="9"/>
  <c r="I1357" i="9"/>
  <c r="K1357" i="9"/>
  <c r="C1358" i="9"/>
  <c r="E1358" i="9"/>
  <c r="G1358" i="9"/>
  <c r="I1358" i="9"/>
  <c r="K1358" i="9"/>
  <c r="C1359" i="9"/>
  <c r="E1359" i="9"/>
  <c r="G1359" i="9"/>
  <c r="I1359" i="9"/>
  <c r="K1359" i="9"/>
  <c r="C1360" i="9"/>
  <c r="E1360" i="9"/>
  <c r="G1360" i="9"/>
  <c r="I1360" i="9"/>
  <c r="K1360" i="9"/>
  <c r="C1361" i="9"/>
  <c r="E1361" i="9"/>
  <c r="G1361" i="9"/>
  <c r="I1361" i="9"/>
  <c r="K1361" i="9"/>
  <c r="C1362" i="9"/>
  <c r="E1362" i="9"/>
  <c r="G1362" i="9"/>
  <c r="I1362" i="9"/>
  <c r="K1362" i="9"/>
  <c r="C1363" i="9"/>
  <c r="E1363" i="9"/>
  <c r="G1363" i="9"/>
  <c r="I1363" i="9"/>
  <c r="K1363" i="9"/>
  <c r="C1364" i="9"/>
  <c r="E1364" i="9"/>
  <c r="G1364" i="9"/>
  <c r="I1364" i="9"/>
  <c r="K1364" i="9"/>
  <c r="C1365" i="9"/>
  <c r="E1365" i="9"/>
  <c r="G1365" i="9"/>
  <c r="I1365" i="9"/>
  <c r="K1365" i="9"/>
  <c r="C1366" i="9"/>
  <c r="E1366" i="9"/>
  <c r="G1366" i="9"/>
  <c r="I1366" i="9"/>
  <c r="K1366" i="9"/>
  <c r="C1367" i="9"/>
  <c r="E1367" i="9"/>
  <c r="G1367" i="9"/>
  <c r="I1367" i="9"/>
  <c r="K1367" i="9"/>
  <c r="C1368" i="9"/>
  <c r="E1368" i="9"/>
  <c r="G1368" i="9"/>
  <c r="I1368" i="9"/>
  <c r="K1368" i="9"/>
  <c r="C1369" i="9"/>
  <c r="E1369" i="9"/>
  <c r="G1369" i="9"/>
  <c r="I1369" i="9"/>
  <c r="K1369" i="9"/>
  <c r="C1370" i="9"/>
  <c r="E1370" i="9"/>
  <c r="G1370" i="9"/>
  <c r="I1370" i="9"/>
  <c r="K1370" i="9"/>
  <c r="C1371" i="9"/>
  <c r="E1371" i="9"/>
  <c r="G1371" i="9"/>
  <c r="I1371" i="9"/>
  <c r="K1371" i="9"/>
  <c r="C1372" i="9"/>
  <c r="E1372" i="9"/>
  <c r="G1372" i="9"/>
  <c r="I1372" i="9"/>
  <c r="K1372" i="9"/>
  <c r="C1373" i="9"/>
  <c r="E1373" i="9"/>
  <c r="G1373" i="9"/>
  <c r="I1373" i="9"/>
  <c r="K1373" i="9"/>
  <c r="C1374" i="9"/>
  <c r="E1374" i="9"/>
  <c r="G1374" i="9"/>
  <c r="I1374" i="9"/>
  <c r="K1374" i="9"/>
  <c r="C1375" i="9"/>
  <c r="E1375" i="9"/>
  <c r="G1375" i="9"/>
  <c r="I1375" i="9"/>
  <c r="K1375" i="9"/>
  <c r="C1376" i="9"/>
  <c r="E1376" i="9"/>
  <c r="G1376" i="9"/>
  <c r="I1376" i="9"/>
  <c r="K1376" i="9"/>
  <c r="C1377" i="9"/>
  <c r="E1377" i="9"/>
  <c r="G1377" i="9"/>
  <c r="I1377" i="9"/>
  <c r="K1377" i="9"/>
  <c r="C1378" i="9"/>
  <c r="E1378" i="9"/>
  <c r="G1378" i="9"/>
  <c r="I1378" i="9"/>
  <c r="K1378" i="9"/>
  <c r="C1379" i="9"/>
  <c r="E1379" i="9"/>
  <c r="G1379" i="9"/>
  <c r="I1379" i="9"/>
  <c r="K1379" i="9"/>
  <c r="C1380" i="9"/>
  <c r="E1380" i="9"/>
  <c r="G1380" i="9"/>
  <c r="I1380" i="9"/>
  <c r="K1380" i="9"/>
  <c r="C1381" i="9"/>
  <c r="E1381" i="9"/>
  <c r="G1381" i="9"/>
  <c r="I1381" i="9"/>
  <c r="K1381" i="9"/>
  <c r="C1382" i="9"/>
  <c r="E1382" i="9"/>
  <c r="G1382" i="9"/>
  <c r="I1382" i="9"/>
  <c r="K1382" i="9"/>
  <c r="C1383" i="9"/>
  <c r="E1383" i="9"/>
  <c r="G1383" i="9"/>
  <c r="I1383" i="9"/>
  <c r="K1383" i="9"/>
  <c r="C1384" i="9"/>
  <c r="E1384" i="9"/>
  <c r="G1384" i="9"/>
  <c r="I1384" i="9"/>
  <c r="K1384" i="9"/>
  <c r="C1385" i="9"/>
  <c r="E1385" i="9"/>
  <c r="G1385" i="9"/>
  <c r="I1385" i="9"/>
  <c r="K1385" i="9"/>
  <c r="C1386" i="9"/>
  <c r="E1386" i="9"/>
  <c r="G1386" i="9"/>
  <c r="I1386" i="9"/>
  <c r="K1386" i="9"/>
  <c r="C1387" i="9"/>
  <c r="E1387" i="9"/>
  <c r="G1387" i="9"/>
  <c r="I1387" i="9"/>
  <c r="K1387" i="9"/>
  <c r="C1388" i="9"/>
  <c r="E1388" i="9"/>
  <c r="G1388" i="9"/>
  <c r="I1388" i="9"/>
  <c r="K1388" i="9"/>
  <c r="C1389" i="9"/>
  <c r="E1389" i="9"/>
  <c r="G1389" i="9"/>
  <c r="I1389" i="9"/>
  <c r="K1389" i="9"/>
  <c r="C1390" i="9"/>
  <c r="E1390" i="9"/>
  <c r="G1390" i="9"/>
  <c r="I1390" i="9"/>
  <c r="K1390" i="9"/>
  <c r="C1391" i="9"/>
  <c r="E1391" i="9"/>
  <c r="G1391" i="9"/>
  <c r="I1391" i="9"/>
  <c r="K1391" i="9"/>
  <c r="C1392" i="9"/>
  <c r="E1392" i="9"/>
  <c r="G1392" i="9"/>
  <c r="I1392" i="9"/>
  <c r="K1392" i="9"/>
  <c r="C1393" i="9"/>
  <c r="E1393" i="9"/>
  <c r="G1393" i="9"/>
  <c r="I1393" i="9"/>
  <c r="K1393" i="9"/>
  <c r="C1394" i="9"/>
  <c r="E1394" i="9"/>
  <c r="G1394" i="9"/>
  <c r="I1394" i="9"/>
  <c r="K1394" i="9"/>
  <c r="C1395" i="9"/>
  <c r="E1395" i="9"/>
  <c r="G1395" i="9"/>
  <c r="I1395" i="9"/>
  <c r="K1395" i="9"/>
  <c r="C1396" i="9"/>
  <c r="E1396" i="9"/>
  <c r="G1396" i="9"/>
  <c r="I1396" i="9"/>
  <c r="K1396" i="9"/>
  <c r="C1397" i="9"/>
  <c r="E1397" i="9"/>
  <c r="G1397" i="9"/>
  <c r="I1397" i="9"/>
  <c r="K1397" i="9"/>
  <c r="C1398" i="9"/>
  <c r="E1398" i="9"/>
  <c r="G1398" i="9"/>
  <c r="I1398" i="9"/>
  <c r="K1398" i="9"/>
  <c r="C1399" i="9"/>
  <c r="E1399" i="9"/>
  <c r="G1399" i="9"/>
  <c r="I1399" i="9"/>
  <c r="K1399" i="9"/>
  <c r="C1400" i="9"/>
  <c r="E1400" i="9"/>
  <c r="G1400" i="9"/>
  <c r="I1400" i="9"/>
  <c r="K1400" i="9"/>
  <c r="C1401" i="9"/>
  <c r="E1401" i="9"/>
  <c r="G1401" i="9"/>
  <c r="I1401" i="9"/>
  <c r="K1401" i="9"/>
  <c r="C1402" i="9"/>
  <c r="E1402" i="9"/>
  <c r="G1402" i="9"/>
  <c r="I1402" i="9"/>
  <c r="K1402" i="9"/>
  <c r="C1403" i="9"/>
  <c r="E1403" i="9"/>
  <c r="G1403" i="9"/>
  <c r="I1403" i="9"/>
  <c r="K1403" i="9"/>
  <c r="C1404" i="9"/>
  <c r="E1404" i="9"/>
  <c r="G1404" i="9"/>
  <c r="I1404" i="9"/>
  <c r="K1404" i="9"/>
  <c r="C1405" i="9"/>
  <c r="E1405" i="9"/>
  <c r="G1405" i="9"/>
  <c r="I1405" i="9"/>
  <c r="K1405" i="9"/>
  <c r="C1406" i="9"/>
  <c r="E1406" i="9"/>
  <c r="G1406" i="9"/>
  <c r="I1406" i="9"/>
  <c r="K1406" i="9"/>
  <c r="C1407" i="9"/>
  <c r="E1407" i="9"/>
  <c r="G1407" i="9"/>
  <c r="I1407" i="9"/>
  <c r="K1407" i="9"/>
  <c r="C1408" i="9"/>
  <c r="E1408" i="9"/>
  <c r="G1408" i="9"/>
  <c r="I1408" i="9"/>
  <c r="K1408" i="9"/>
  <c r="C1409" i="9"/>
  <c r="E1409" i="9"/>
  <c r="G1409" i="9"/>
  <c r="I1409" i="9"/>
  <c r="K1409" i="9"/>
  <c r="C1410" i="9"/>
  <c r="E1410" i="9"/>
  <c r="G1410" i="9"/>
  <c r="I1410" i="9"/>
  <c r="K1410" i="9"/>
  <c r="C1411" i="9"/>
  <c r="E1411" i="9"/>
  <c r="G1411" i="9"/>
  <c r="I1411" i="9"/>
  <c r="K1411" i="9"/>
  <c r="C1412" i="9"/>
  <c r="E1412" i="9"/>
  <c r="G1412" i="9"/>
  <c r="I1412" i="9"/>
  <c r="K1412" i="9"/>
  <c r="C1413" i="9"/>
  <c r="E1413" i="9"/>
  <c r="G1413" i="9"/>
  <c r="I1413" i="9"/>
  <c r="K1413" i="9"/>
  <c r="C1414" i="9"/>
  <c r="E1414" i="9"/>
  <c r="G1414" i="9"/>
  <c r="I1414" i="9"/>
  <c r="K1414" i="9"/>
  <c r="C1415" i="9"/>
  <c r="E1415" i="9"/>
  <c r="G1415" i="9"/>
  <c r="I1415" i="9"/>
  <c r="K1415" i="9"/>
  <c r="C1416" i="9"/>
  <c r="E1416" i="9"/>
  <c r="G1416" i="9"/>
  <c r="I1416" i="9"/>
  <c r="K1416" i="9"/>
  <c r="C1417" i="9"/>
  <c r="E1417" i="9"/>
  <c r="G1417" i="9"/>
  <c r="I1417" i="9"/>
  <c r="K1417" i="9"/>
  <c r="C1418" i="9"/>
  <c r="E1418" i="9"/>
  <c r="G1418" i="9"/>
  <c r="I1418" i="9"/>
  <c r="K1418" i="9"/>
  <c r="C1419" i="9"/>
  <c r="E1419" i="9"/>
  <c r="G1419" i="9"/>
  <c r="I1419" i="9"/>
  <c r="K1419" i="9"/>
  <c r="C1420" i="9"/>
  <c r="E1420" i="9"/>
  <c r="G1420" i="9"/>
  <c r="I1420" i="9"/>
  <c r="K1420" i="9"/>
  <c r="C1421" i="9"/>
  <c r="E1421" i="9"/>
  <c r="G1421" i="9"/>
  <c r="I1421" i="9"/>
  <c r="K1421" i="9"/>
  <c r="C1422" i="9"/>
  <c r="E1422" i="9"/>
  <c r="G1422" i="9"/>
  <c r="I1422" i="9"/>
  <c r="K1422" i="9"/>
  <c r="C1423" i="9"/>
  <c r="E1423" i="9"/>
  <c r="G1423" i="9"/>
  <c r="I1423" i="9"/>
  <c r="K1423" i="9"/>
  <c r="C1424" i="9"/>
  <c r="E1424" i="9"/>
  <c r="G1424" i="9"/>
  <c r="I1424" i="9"/>
  <c r="K1424" i="9"/>
  <c r="C1425" i="9"/>
  <c r="E1425" i="9"/>
  <c r="G1425" i="9"/>
  <c r="I1425" i="9"/>
  <c r="K1425" i="9"/>
  <c r="C1426" i="9"/>
  <c r="E1426" i="9"/>
  <c r="G1426" i="9"/>
  <c r="I1426" i="9"/>
  <c r="K1426" i="9"/>
  <c r="C1427" i="9"/>
  <c r="E1427" i="9"/>
  <c r="G1427" i="9"/>
  <c r="I1427" i="9"/>
  <c r="K1427" i="9"/>
  <c r="C1428" i="9"/>
  <c r="E1428" i="9"/>
  <c r="G1428" i="9"/>
  <c r="I1428" i="9"/>
  <c r="K1428" i="9"/>
  <c r="C1429" i="9"/>
  <c r="E1429" i="9"/>
  <c r="G1429" i="9"/>
  <c r="I1429" i="9"/>
  <c r="K1429" i="9"/>
  <c r="C1430" i="9"/>
  <c r="E1430" i="9"/>
  <c r="G1430" i="9"/>
  <c r="I1430" i="9"/>
  <c r="K1430" i="9"/>
  <c r="C1431" i="9"/>
  <c r="E1431" i="9"/>
  <c r="G1431" i="9"/>
  <c r="I1431" i="9"/>
  <c r="K1431" i="9"/>
  <c r="C1432" i="9"/>
  <c r="E1432" i="9"/>
  <c r="G1432" i="9"/>
  <c r="I1432" i="9"/>
  <c r="K1432" i="9"/>
  <c r="C1433" i="9"/>
  <c r="E1433" i="9"/>
  <c r="G1433" i="9"/>
  <c r="I1433" i="9"/>
  <c r="K1433" i="9"/>
  <c r="C1434" i="9"/>
  <c r="E1434" i="9"/>
  <c r="G1434" i="9"/>
  <c r="I1434" i="9"/>
  <c r="K1434" i="9"/>
  <c r="C1435" i="9"/>
  <c r="E1435" i="9"/>
  <c r="G1435" i="9"/>
  <c r="I1435" i="9"/>
  <c r="K1435" i="9"/>
  <c r="C1436" i="9"/>
  <c r="E1436" i="9"/>
  <c r="G1436" i="9"/>
  <c r="I1436" i="9"/>
  <c r="K1436" i="9"/>
  <c r="C1437" i="9"/>
  <c r="E1437" i="9"/>
  <c r="G1437" i="9"/>
  <c r="I1437" i="9"/>
  <c r="K1437" i="9"/>
  <c r="C1438" i="9"/>
  <c r="E1438" i="9"/>
  <c r="G1438" i="9"/>
  <c r="I1438" i="9"/>
  <c r="K1438" i="9"/>
  <c r="C1439" i="9"/>
  <c r="E1439" i="9"/>
  <c r="G1439" i="9"/>
  <c r="I1439" i="9"/>
  <c r="K1439" i="9"/>
  <c r="C1440" i="9"/>
  <c r="E1440" i="9"/>
  <c r="G1440" i="9"/>
  <c r="I1440" i="9"/>
  <c r="K1440" i="9"/>
  <c r="C1441" i="9"/>
  <c r="E1441" i="9"/>
  <c r="G1441" i="9"/>
  <c r="I1441" i="9"/>
  <c r="K1441" i="9"/>
  <c r="C1442" i="9"/>
  <c r="E1442" i="9"/>
  <c r="G1442" i="9"/>
  <c r="I1442" i="9"/>
  <c r="K1442" i="9"/>
  <c r="C1443" i="9"/>
  <c r="E1443" i="9"/>
  <c r="G1443" i="9"/>
  <c r="I1443" i="9"/>
  <c r="K1443" i="9"/>
  <c r="C1444" i="9"/>
  <c r="E1444" i="9"/>
  <c r="G1444" i="9"/>
  <c r="I1444" i="9"/>
  <c r="K1444" i="9"/>
  <c r="C1445" i="9"/>
  <c r="E1445" i="9"/>
  <c r="G1445" i="9"/>
  <c r="I1445" i="9"/>
  <c r="K1445" i="9"/>
  <c r="C1446" i="9"/>
  <c r="E1446" i="9"/>
  <c r="G1446" i="9"/>
  <c r="I1446" i="9"/>
  <c r="K1446" i="9"/>
  <c r="C1447" i="9"/>
  <c r="E1447" i="9"/>
  <c r="G1447" i="9"/>
  <c r="I1447" i="9"/>
  <c r="K1447" i="9"/>
  <c r="C1448" i="9"/>
  <c r="E1448" i="9"/>
  <c r="G1448" i="9"/>
  <c r="I1448" i="9"/>
  <c r="K1448" i="9"/>
  <c r="C1449" i="9"/>
  <c r="E1449" i="9"/>
  <c r="G1449" i="9"/>
  <c r="I1449" i="9"/>
  <c r="K1449" i="9"/>
  <c r="C1450" i="9"/>
  <c r="E1450" i="9"/>
  <c r="G1450" i="9"/>
  <c r="I1450" i="9"/>
  <c r="K1450" i="9"/>
  <c r="C1451" i="9"/>
  <c r="E1451" i="9"/>
  <c r="G1451" i="9"/>
  <c r="I1451" i="9"/>
  <c r="K1451" i="9"/>
  <c r="C1452" i="9"/>
  <c r="E1452" i="9"/>
  <c r="G1452" i="9"/>
  <c r="I1452" i="9"/>
  <c r="K1452" i="9"/>
  <c r="C1453" i="9"/>
  <c r="E1453" i="9"/>
  <c r="G1453" i="9"/>
  <c r="I1453" i="9"/>
  <c r="K1453" i="9"/>
  <c r="C1454" i="9"/>
  <c r="E1454" i="9"/>
  <c r="G1454" i="9"/>
  <c r="I1454" i="9"/>
  <c r="K1454" i="9"/>
  <c r="C1455" i="9"/>
  <c r="E1455" i="9"/>
  <c r="G1455" i="9"/>
  <c r="I1455" i="9"/>
  <c r="K1455" i="9"/>
  <c r="C1456" i="9"/>
  <c r="E1456" i="9"/>
  <c r="G1456" i="9"/>
  <c r="I1456" i="9"/>
  <c r="K1456" i="9"/>
  <c r="C1457" i="9"/>
  <c r="E1457" i="9"/>
  <c r="G1457" i="9"/>
  <c r="I1457" i="9"/>
  <c r="K1457" i="9"/>
  <c r="C1458" i="9"/>
  <c r="E1458" i="9"/>
  <c r="G1458" i="9"/>
  <c r="I1458" i="9"/>
  <c r="K1458" i="9"/>
  <c r="C1459" i="9"/>
  <c r="E1459" i="9"/>
  <c r="G1459" i="9"/>
  <c r="I1459" i="9"/>
  <c r="K1459" i="9"/>
  <c r="C1460" i="9"/>
  <c r="E1460" i="9"/>
  <c r="G1460" i="9"/>
  <c r="I1460" i="9"/>
  <c r="K1460" i="9"/>
  <c r="C1461" i="9"/>
  <c r="E1461" i="9"/>
  <c r="G1461" i="9"/>
  <c r="I1461" i="9"/>
  <c r="K1461" i="9"/>
  <c r="C1462" i="9"/>
  <c r="E1462" i="9"/>
  <c r="G1462" i="9"/>
  <c r="I1462" i="9"/>
  <c r="K1462" i="9"/>
  <c r="C1463" i="9"/>
  <c r="E1463" i="9"/>
  <c r="G1463" i="9"/>
  <c r="I1463" i="9"/>
  <c r="K1463" i="9"/>
  <c r="C1464" i="9"/>
  <c r="E1464" i="9"/>
  <c r="G1464" i="9"/>
  <c r="I1464" i="9"/>
  <c r="K1464" i="9"/>
  <c r="C1465" i="9"/>
  <c r="E1465" i="9"/>
  <c r="G1465" i="9"/>
  <c r="I1465" i="9"/>
  <c r="K1465" i="9"/>
  <c r="C1466" i="9"/>
  <c r="E1466" i="9"/>
  <c r="G1466" i="9"/>
  <c r="I1466" i="9"/>
  <c r="K1466" i="9"/>
  <c r="C1467" i="9"/>
  <c r="E1467" i="9"/>
  <c r="G1467" i="9"/>
  <c r="I1467" i="9"/>
  <c r="K1467" i="9"/>
  <c r="C1468" i="9"/>
  <c r="E1468" i="9"/>
  <c r="G1468" i="9"/>
  <c r="I1468" i="9"/>
  <c r="K1468" i="9"/>
  <c r="C1469" i="9"/>
  <c r="E1469" i="9"/>
  <c r="G1469" i="9"/>
  <c r="I1469" i="9"/>
  <c r="K1469" i="9"/>
  <c r="C1470" i="9"/>
  <c r="E1470" i="9"/>
  <c r="G1470" i="9"/>
  <c r="I1470" i="9"/>
  <c r="K1470" i="9"/>
  <c r="C1471" i="9"/>
  <c r="E1471" i="9"/>
  <c r="G1471" i="9"/>
  <c r="I1471" i="9"/>
  <c r="K1471" i="9"/>
  <c r="C1472" i="9"/>
  <c r="E1472" i="9"/>
  <c r="G1472" i="9"/>
  <c r="I1472" i="9"/>
  <c r="K1472" i="9"/>
  <c r="C1473" i="9"/>
  <c r="E1473" i="9"/>
  <c r="G1473" i="9"/>
  <c r="I1473" i="9"/>
  <c r="K1473" i="9"/>
  <c r="C1474" i="9"/>
  <c r="E1474" i="9"/>
  <c r="G1474" i="9"/>
  <c r="I1474" i="9"/>
  <c r="K1474" i="9"/>
  <c r="C1475" i="9"/>
  <c r="E1475" i="9"/>
  <c r="G1475" i="9"/>
  <c r="I1475" i="9"/>
  <c r="K1475" i="9"/>
  <c r="C1476" i="9"/>
  <c r="E1476" i="9"/>
  <c r="G1476" i="9"/>
  <c r="I1476" i="9"/>
  <c r="K1476" i="9"/>
  <c r="C1477" i="9"/>
  <c r="E1477" i="9"/>
  <c r="G1477" i="9"/>
  <c r="I1477" i="9"/>
  <c r="K1477" i="9"/>
  <c r="C1478" i="9"/>
  <c r="E1478" i="9"/>
  <c r="G1478" i="9"/>
  <c r="I1478" i="9"/>
  <c r="K1478" i="9"/>
  <c r="C1479" i="9"/>
  <c r="E1479" i="9"/>
  <c r="G1479" i="9"/>
  <c r="I1479" i="9"/>
  <c r="K1479" i="9"/>
  <c r="C1480" i="9"/>
  <c r="E1480" i="9"/>
  <c r="G1480" i="9"/>
  <c r="I1480" i="9"/>
  <c r="K1480" i="9"/>
  <c r="C1481" i="9"/>
  <c r="E1481" i="9"/>
  <c r="G1481" i="9"/>
  <c r="I1481" i="9"/>
  <c r="K1481" i="9"/>
  <c r="C1482" i="9"/>
  <c r="E1482" i="9"/>
  <c r="G1482" i="9"/>
  <c r="I1482" i="9"/>
  <c r="K1482" i="9"/>
  <c r="C1483" i="9"/>
  <c r="E1483" i="9"/>
  <c r="G1483" i="9"/>
  <c r="I1483" i="9"/>
  <c r="K1483" i="9"/>
  <c r="C1484" i="9"/>
  <c r="E1484" i="9"/>
  <c r="G1484" i="9"/>
  <c r="I1484" i="9"/>
  <c r="K1484" i="9"/>
  <c r="C1485" i="9"/>
  <c r="E1485" i="9"/>
  <c r="G1485" i="9"/>
  <c r="I1485" i="9"/>
  <c r="K1485" i="9"/>
  <c r="C1486" i="9"/>
  <c r="E1486" i="9"/>
  <c r="G1486" i="9"/>
  <c r="I1486" i="9"/>
  <c r="K1486" i="9"/>
  <c r="C1487" i="9"/>
  <c r="E1487" i="9"/>
  <c r="G1487" i="9"/>
  <c r="I1487" i="9"/>
  <c r="K1487" i="9"/>
  <c r="C1488" i="9"/>
  <c r="E1488" i="9"/>
  <c r="G1488" i="9"/>
  <c r="I1488" i="9"/>
  <c r="K1488" i="9"/>
  <c r="C1489" i="9"/>
  <c r="E1489" i="9"/>
  <c r="G1489" i="9"/>
  <c r="I1489" i="9"/>
  <c r="K1489" i="9"/>
  <c r="C1490" i="9"/>
  <c r="E1490" i="9"/>
  <c r="G1490" i="9"/>
  <c r="I1490" i="9"/>
  <c r="K1490" i="9"/>
  <c r="C1491" i="9"/>
  <c r="E1491" i="9"/>
  <c r="G1491" i="9"/>
  <c r="I1491" i="9"/>
  <c r="K1491" i="9"/>
  <c r="C1492" i="9"/>
  <c r="E1492" i="9"/>
  <c r="G1492" i="9"/>
  <c r="I1492" i="9"/>
  <c r="K1492" i="9"/>
  <c r="C1493" i="9"/>
  <c r="E1493" i="9"/>
  <c r="G1493" i="9"/>
  <c r="I1493" i="9"/>
  <c r="K1493" i="9"/>
  <c r="C1494" i="9"/>
  <c r="E1494" i="9"/>
  <c r="G1494" i="9"/>
  <c r="I1494" i="9"/>
  <c r="K1494" i="9"/>
  <c r="C1495" i="9"/>
  <c r="E1495" i="9"/>
  <c r="G1495" i="9"/>
  <c r="I1495" i="9"/>
  <c r="K1495" i="9"/>
  <c r="C1496" i="9"/>
  <c r="E1496" i="9"/>
  <c r="G1496" i="9"/>
  <c r="I1496" i="9"/>
  <c r="K1496" i="9"/>
  <c r="C1497" i="9"/>
  <c r="E1497" i="9"/>
  <c r="G1497" i="9"/>
  <c r="I1497" i="9"/>
  <c r="K1497" i="9"/>
  <c r="C1498" i="9"/>
  <c r="E1498" i="9"/>
  <c r="G1498" i="9"/>
  <c r="I1498" i="9"/>
  <c r="K1498" i="9"/>
  <c r="C1499" i="9"/>
  <c r="E1499" i="9"/>
  <c r="G1499" i="9"/>
  <c r="I1499" i="9"/>
  <c r="K1499" i="9"/>
  <c r="C1500" i="9"/>
  <c r="E1500" i="9"/>
  <c r="G1500" i="9"/>
  <c r="I1500" i="9"/>
  <c r="K1500" i="9"/>
  <c r="C1501" i="9"/>
  <c r="E1501" i="9"/>
  <c r="G1501" i="9"/>
  <c r="I1501" i="9"/>
  <c r="K1501" i="9"/>
  <c r="C1502" i="9"/>
  <c r="E1502" i="9"/>
  <c r="G1502" i="9"/>
  <c r="I1502" i="9"/>
  <c r="K1502" i="9"/>
  <c r="C1503" i="9"/>
  <c r="E1503" i="9"/>
  <c r="G1503" i="9"/>
  <c r="I1503" i="9"/>
  <c r="K1503" i="9"/>
  <c r="C1504" i="9"/>
  <c r="E1504" i="9"/>
  <c r="G1504" i="9"/>
  <c r="I1504" i="9"/>
  <c r="K1504" i="9"/>
  <c r="C1505" i="9"/>
  <c r="E1505" i="9"/>
  <c r="G1505" i="9"/>
  <c r="I1505" i="9"/>
  <c r="K1505" i="9"/>
  <c r="C1506" i="9"/>
  <c r="E1506" i="9"/>
  <c r="G1506" i="9"/>
  <c r="I1506" i="9"/>
  <c r="K1506" i="9"/>
  <c r="C1507" i="9"/>
  <c r="E1507" i="9"/>
  <c r="G1507" i="9"/>
  <c r="I1507" i="9"/>
  <c r="K1507" i="9"/>
  <c r="C1508" i="9"/>
  <c r="E1508" i="9"/>
  <c r="G1508" i="9"/>
  <c r="I1508" i="9"/>
  <c r="K1508" i="9"/>
  <c r="C1509" i="9"/>
  <c r="E1509" i="9"/>
  <c r="G1509" i="9"/>
  <c r="I1509" i="9"/>
  <c r="K1509" i="9"/>
  <c r="C1510" i="9"/>
  <c r="E1510" i="9"/>
  <c r="G1510" i="9"/>
  <c r="I1510" i="9"/>
  <c r="K1510" i="9"/>
  <c r="C1511" i="9"/>
  <c r="E1511" i="9"/>
  <c r="G1511" i="9"/>
  <c r="I1511" i="9"/>
  <c r="K1511" i="9"/>
  <c r="C1512" i="9"/>
  <c r="E1512" i="9"/>
  <c r="G1512" i="9"/>
  <c r="I1512" i="9"/>
  <c r="K1512" i="9"/>
  <c r="C1513" i="9"/>
  <c r="E1513" i="9"/>
  <c r="G1513" i="9"/>
  <c r="I1513" i="9"/>
  <c r="K1513" i="9"/>
  <c r="C1514" i="9"/>
  <c r="E1514" i="9"/>
  <c r="G1514" i="9"/>
  <c r="I1514" i="9"/>
  <c r="K1514" i="9"/>
  <c r="C1515" i="9"/>
  <c r="E1515" i="9"/>
  <c r="G1515" i="9"/>
  <c r="I1515" i="9"/>
  <c r="K1515" i="9"/>
  <c r="C1516" i="9"/>
  <c r="E1516" i="9"/>
  <c r="G1516" i="9"/>
  <c r="I1516" i="9"/>
  <c r="K1516" i="9"/>
  <c r="C1517" i="9"/>
  <c r="E1517" i="9"/>
  <c r="G1517" i="9"/>
  <c r="I1517" i="9"/>
  <c r="K1517" i="9"/>
  <c r="C1518" i="9"/>
  <c r="E1518" i="9"/>
  <c r="G1518" i="9"/>
  <c r="I1518" i="9"/>
  <c r="K1518" i="9"/>
  <c r="C1519" i="9"/>
  <c r="E1519" i="9"/>
  <c r="G1519" i="9"/>
  <c r="I1519" i="9"/>
  <c r="K1519" i="9"/>
  <c r="C1520" i="9"/>
  <c r="E1520" i="9"/>
  <c r="G1520" i="9"/>
  <c r="I1520" i="9"/>
  <c r="K1520" i="9"/>
  <c r="C1521" i="9"/>
  <c r="E1521" i="9"/>
  <c r="G1521" i="9"/>
  <c r="I1521" i="9"/>
  <c r="K1521" i="9"/>
  <c r="C1522" i="9"/>
  <c r="E1522" i="9"/>
  <c r="G1522" i="9"/>
  <c r="I1522" i="9"/>
  <c r="K1522" i="9"/>
  <c r="C1523" i="9"/>
  <c r="E1523" i="9"/>
  <c r="G1523" i="9"/>
  <c r="I1523" i="9"/>
  <c r="K1523" i="9"/>
  <c r="C1524" i="9"/>
  <c r="E1524" i="9"/>
  <c r="G1524" i="9"/>
  <c r="I1524" i="9"/>
  <c r="K1524" i="9"/>
  <c r="C1525" i="9"/>
  <c r="E1525" i="9"/>
  <c r="G1525" i="9"/>
  <c r="I1525" i="9"/>
  <c r="K1525" i="9"/>
  <c r="C1526" i="9"/>
  <c r="E1526" i="9"/>
  <c r="G1526" i="9"/>
  <c r="I1526" i="9"/>
  <c r="K1526" i="9"/>
  <c r="C1527" i="9"/>
  <c r="E1527" i="9"/>
  <c r="G1527" i="9"/>
  <c r="I1527" i="9"/>
  <c r="K1527" i="9"/>
  <c r="C1528" i="9"/>
  <c r="E1528" i="9"/>
  <c r="G1528" i="9"/>
  <c r="I1528" i="9"/>
  <c r="K1528" i="9"/>
  <c r="C1529" i="9"/>
  <c r="E1529" i="9"/>
  <c r="G1529" i="9"/>
  <c r="I1529" i="9"/>
  <c r="K1529" i="9"/>
  <c r="C1530" i="9"/>
  <c r="E1530" i="9"/>
  <c r="G1530" i="9"/>
  <c r="I1530" i="9"/>
  <c r="K1530" i="9"/>
  <c r="C1531" i="9"/>
  <c r="E1531" i="9"/>
  <c r="G1531" i="9"/>
  <c r="I1531" i="9"/>
  <c r="K1531" i="9"/>
  <c r="C1532" i="9"/>
  <c r="E1532" i="9"/>
  <c r="G1532" i="9"/>
  <c r="I1532" i="9"/>
  <c r="K1532" i="9"/>
  <c r="C1533" i="9"/>
  <c r="E1533" i="9"/>
  <c r="G1533" i="9"/>
  <c r="I1533" i="9"/>
  <c r="K1533" i="9"/>
  <c r="C1534" i="9"/>
  <c r="E1534" i="9"/>
  <c r="G1534" i="9"/>
  <c r="I1534" i="9"/>
  <c r="K1534" i="9"/>
  <c r="C1535" i="9"/>
  <c r="E1535" i="9"/>
  <c r="G1535" i="9"/>
  <c r="I1535" i="9"/>
  <c r="K1535" i="9"/>
  <c r="C1536" i="9"/>
  <c r="E1536" i="9"/>
  <c r="G1536" i="9"/>
  <c r="I1536" i="9"/>
  <c r="K1536" i="9"/>
  <c r="C1537" i="9"/>
  <c r="E1537" i="9"/>
  <c r="G1537" i="9"/>
  <c r="I1537" i="9"/>
  <c r="K1537" i="9"/>
  <c r="C1538" i="9"/>
  <c r="E1538" i="9"/>
  <c r="G1538" i="9"/>
  <c r="I1538" i="9"/>
  <c r="K1538" i="9"/>
  <c r="C1539" i="9"/>
  <c r="E1539" i="9"/>
  <c r="G1539" i="9"/>
  <c r="I1539" i="9"/>
  <c r="K1539" i="9"/>
  <c r="C1540" i="9"/>
  <c r="E1540" i="9"/>
  <c r="G1540" i="9"/>
  <c r="I1540" i="9"/>
  <c r="K1540" i="9"/>
  <c r="C1541" i="9"/>
  <c r="E1541" i="9"/>
  <c r="G1541" i="9"/>
  <c r="I1541" i="9"/>
  <c r="K1541" i="9"/>
  <c r="C1542" i="9"/>
  <c r="E1542" i="9"/>
  <c r="G1542" i="9"/>
  <c r="I1542" i="9"/>
  <c r="K1542" i="9"/>
  <c r="C1543" i="9"/>
  <c r="E1543" i="9"/>
  <c r="G1543" i="9"/>
  <c r="I1543" i="9"/>
  <c r="K1543" i="9"/>
  <c r="C1544" i="9"/>
  <c r="E1544" i="9"/>
  <c r="G1544" i="9"/>
  <c r="I1544" i="9"/>
  <c r="K1544" i="9"/>
  <c r="C1545" i="9"/>
  <c r="E1545" i="9"/>
  <c r="G1545" i="9"/>
  <c r="I1545" i="9"/>
  <c r="K1545" i="9"/>
  <c r="C1546" i="9"/>
  <c r="E1546" i="9"/>
  <c r="G1546" i="9"/>
  <c r="I1546" i="9"/>
  <c r="K1546" i="9"/>
  <c r="C1547" i="9"/>
  <c r="E1547" i="9"/>
  <c r="G1547" i="9"/>
  <c r="I1547" i="9"/>
  <c r="K1547" i="9"/>
  <c r="C1548" i="9"/>
  <c r="E1548" i="9"/>
  <c r="G1548" i="9"/>
  <c r="I1548" i="9"/>
  <c r="K1548" i="9"/>
  <c r="C1549" i="9"/>
  <c r="E1549" i="9"/>
  <c r="G1549" i="9"/>
  <c r="I1549" i="9"/>
  <c r="K1549" i="9"/>
  <c r="C1550" i="9"/>
  <c r="E1550" i="9"/>
  <c r="G1550" i="9"/>
  <c r="I1550" i="9"/>
  <c r="K1550" i="9"/>
  <c r="C1551" i="9"/>
  <c r="E1551" i="9"/>
  <c r="G1551" i="9"/>
  <c r="I1551" i="9"/>
  <c r="K1551" i="9"/>
  <c r="C1552" i="9"/>
  <c r="E1552" i="9"/>
  <c r="G1552" i="9"/>
  <c r="I1552" i="9"/>
  <c r="K1552" i="9"/>
  <c r="C1553" i="9"/>
  <c r="E1553" i="9"/>
  <c r="G1553" i="9"/>
  <c r="I1553" i="9"/>
  <c r="K1553" i="9"/>
  <c r="C1554" i="9"/>
  <c r="E1554" i="9"/>
  <c r="G1554" i="9"/>
  <c r="I1554" i="9"/>
  <c r="K1554" i="9"/>
  <c r="C1555" i="9"/>
  <c r="E1555" i="9"/>
  <c r="G1555" i="9"/>
  <c r="I1555" i="9"/>
  <c r="K1555" i="9"/>
  <c r="C1556" i="9"/>
  <c r="E1556" i="9"/>
  <c r="G1556" i="9"/>
  <c r="I1556" i="9"/>
  <c r="K1556" i="9"/>
  <c r="C1557" i="9"/>
  <c r="E1557" i="9"/>
  <c r="G1557" i="9"/>
  <c r="I1557" i="9"/>
  <c r="K1557" i="9"/>
  <c r="C1558" i="9"/>
  <c r="E1558" i="9"/>
  <c r="G1558" i="9"/>
  <c r="I1558" i="9"/>
  <c r="K1558" i="9"/>
  <c r="C1559" i="9"/>
  <c r="E1559" i="9"/>
  <c r="G1559" i="9"/>
  <c r="I1559" i="9"/>
  <c r="K1559" i="9"/>
  <c r="C1560" i="9"/>
  <c r="E1560" i="9"/>
  <c r="G1560" i="9"/>
  <c r="I1560" i="9"/>
  <c r="K1560" i="9"/>
  <c r="C1561" i="9"/>
  <c r="E1561" i="9"/>
  <c r="G1561" i="9"/>
  <c r="I1561" i="9"/>
  <c r="K1561" i="9"/>
  <c r="C1562" i="9"/>
  <c r="E1562" i="9"/>
  <c r="G1562" i="9"/>
  <c r="I1562" i="9"/>
  <c r="K1562" i="9"/>
  <c r="C1563" i="9"/>
  <c r="E1563" i="9"/>
  <c r="G1563" i="9"/>
  <c r="I1563" i="9"/>
  <c r="K1563" i="9"/>
  <c r="C1564" i="9"/>
  <c r="E1564" i="9"/>
  <c r="G1564" i="9"/>
  <c r="I1564" i="9"/>
  <c r="K1564" i="9"/>
  <c r="C1565" i="9"/>
  <c r="E1565" i="9"/>
  <c r="G1565" i="9"/>
  <c r="I1565" i="9"/>
  <c r="K1565" i="9"/>
  <c r="C1566" i="9"/>
  <c r="E1566" i="9"/>
  <c r="G1566" i="9"/>
  <c r="I1566" i="9"/>
  <c r="K1566" i="9"/>
  <c r="C1567" i="9"/>
  <c r="E1567" i="9"/>
  <c r="G1567" i="9"/>
  <c r="I1567" i="9"/>
  <c r="K1567" i="9"/>
  <c r="C1568" i="9"/>
  <c r="E1568" i="9"/>
  <c r="G1568" i="9"/>
  <c r="I1568" i="9"/>
  <c r="K1568" i="9"/>
  <c r="C1569" i="9"/>
  <c r="E1569" i="9"/>
  <c r="G1569" i="9"/>
  <c r="I1569" i="9"/>
  <c r="K1569" i="9"/>
  <c r="C1570" i="9"/>
  <c r="E1570" i="9"/>
  <c r="G1570" i="9"/>
  <c r="I1570" i="9"/>
  <c r="K1570" i="9"/>
  <c r="C1571" i="9"/>
  <c r="E1571" i="9"/>
  <c r="G1571" i="9"/>
  <c r="I1571" i="9"/>
  <c r="K1571" i="9"/>
  <c r="C1572" i="9"/>
  <c r="E1572" i="9"/>
  <c r="G1572" i="9"/>
  <c r="I1572" i="9"/>
  <c r="K1572" i="9"/>
  <c r="C1573" i="9"/>
  <c r="E1573" i="9"/>
  <c r="G1573" i="9"/>
  <c r="I1573" i="9"/>
  <c r="K1573" i="9"/>
  <c r="C1574" i="9"/>
  <c r="E1574" i="9"/>
  <c r="G1574" i="9"/>
  <c r="I1574" i="9"/>
  <c r="K1574" i="9"/>
  <c r="C1575" i="9"/>
  <c r="E1575" i="9"/>
  <c r="G1575" i="9"/>
  <c r="I1575" i="9"/>
  <c r="K1575" i="9"/>
  <c r="C1576" i="9"/>
  <c r="E1576" i="9"/>
  <c r="G1576" i="9"/>
  <c r="I1576" i="9"/>
  <c r="K1576" i="9"/>
  <c r="C1577" i="9"/>
  <c r="E1577" i="9"/>
  <c r="G1577" i="9"/>
  <c r="I1577" i="9"/>
  <c r="K1577" i="9"/>
  <c r="C1578" i="9"/>
  <c r="E1578" i="9"/>
  <c r="G1578" i="9"/>
  <c r="I1578" i="9"/>
  <c r="K1578" i="9"/>
  <c r="C1579" i="9"/>
  <c r="E1579" i="9"/>
  <c r="G1579" i="9"/>
  <c r="I1579" i="9"/>
  <c r="K1579" i="9"/>
  <c r="C1580" i="9"/>
  <c r="E1580" i="9"/>
  <c r="G1580" i="9"/>
  <c r="I1580" i="9"/>
  <c r="K1580" i="9"/>
  <c r="C1581" i="9"/>
  <c r="E1581" i="9"/>
  <c r="G1581" i="9"/>
  <c r="I1581" i="9"/>
  <c r="K1581" i="9"/>
  <c r="C1582" i="9"/>
  <c r="E1582" i="9"/>
  <c r="G1582" i="9"/>
  <c r="I1582" i="9"/>
  <c r="K1582" i="9"/>
  <c r="C1583" i="9"/>
  <c r="E1583" i="9"/>
  <c r="G1583" i="9"/>
  <c r="I1583" i="9"/>
  <c r="K1583" i="9"/>
  <c r="C1584" i="9"/>
  <c r="E1584" i="9"/>
  <c r="G1584" i="9"/>
  <c r="I1584" i="9"/>
  <c r="K1584" i="9"/>
  <c r="C1585" i="9"/>
  <c r="E1585" i="9"/>
  <c r="G1585" i="9"/>
  <c r="I1585" i="9"/>
  <c r="K1585" i="9"/>
  <c r="C1586" i="9"/>
  <c r="E1586" i="9"/>
  <c r="G1586" i="9"/>
  <c r="I1586" i="9"/>
  <c r="K1586" i="9"/>
  <c r="C1587" i="9"/>
  <c r="E1587" i="9"/>
  <c r="G1587" i="9"/>
  <c r="I1587" i="9"/>
  <c r="K1587" i="9"/>
  <c r="C1588" i="9"/>
  <c r="E1588" i="9"/>
  <c r="G1588" i="9"/>
  <c r="I1588" i="9"/>
  <c r="K1588" i="9"/>
  <c r="C1589" i="9"/>
  <c r="E1589" i="9"/>
  <c r="G1589" i="9"/>
  <c r="I1589" i="9"/>
  <c r="K1589" i="9"/>
  <c r="C1590" i="9"/>
  <c r="E1590" i="9"/>
  <c r="G1590" i="9"/>
  <c r="I1590" i="9"/>
  <c r="K1590" i="9"/>
  <c r="C1591" i="9"/>
  <c r="E1591" i="9"/>
  <c r="G1591" i="9"/>
  <c r="I1591" i="9"/>
  <c r="K1591" i="9"/>
  <c r="C1592" i="9"/>
  <c r="E1592" i="9"/>
  <c r="G1592" i="9"/>
  <c r="I1592" i="9"/>
  <c r="K1592" i="9"/>
  <c r="C1593" i="9"/>
  <c r="E1593" i="9"/>
  <c r="G1593" i="9"/>
  <c r="I1593" i="9"/>
  <c r="K1593" i="9"/>
  <c r="C1594" i="9"/>
  <c r="E1594" i="9"/>
  <c r="G1594" i="9"/>
  <c r="I1594" i="9"/>
  <c r="K1594" i="9"/>
  <c r="C1595" i="9"/>
  <c r="E1595" i="9"/>
  <c r="G1595" i="9"/>
  <c r="I1595" i="9"/>
  <c r="K1595" i="9"/>
  <c r="C1596" i="9"/>
  <c r="E1596" i="9"/>
  <c r="G1596" i="9"/>
  <c r="I1596" i="9"/>
  <c r="K1596" i="9"/>
  <c r="C1597" i="9"/>
  <c r="E1597" i="9"/>
  <c r="G1597" i="9"/>
  <c r="I1597" i="9"/>
  <c r="K1597" i="9"/>
  <c r="C1598" i="9"/>
  <c r="E1598" i="9"/>
  <c r="G1598" i="9"/>
  <c r="I1598" i="9"/>
  <c r="K1598" i="9"/>
  <c r="C1599" i="9"/>
  <c r="E1599" i="9"/>
  <c r="G1599" i="9"/>
  <c r="I1599" i="9"/>
  <c r="K1599" i="9"/>
  <c r="C1600" i="9"/>
  <c r="E1600" i="9"/>
  <c r="G1600" i="9"/>
  <c r="I1600" i="9"/>
  <c r="K1600" i="9"/>
  <c r="C1601" i="9"/>
  <c r="E1601" i="9"/>
  <c r="G1601" i="9"/>
  <c r="I1601" i="9"/>
  <c r="K1601" i="9"/>
  <c r="C1602" i="9"/>
  <c r="E1602" i="9"/>
  <c r="G1602" i="9"/>
  <c r="I1602" i="9"/>
  <c r="K1602" i="9"/>
  <c r="C1603" i="9"/>
  <c r="E1603" i="9"/>
  <c r="G1603" i="9"/>
  <c r="I1603" i="9"/>
  <c r="K1603" i="9"/>
  <c r="C1604" i="9"/>
  <c r="E1604" i="9"/>
  <c r="G1604" i="9"/>
  <c r="I1604" i="9"/>
  <c r="K1604" i="9"/>
  <c r="C1605" i="9"/>
  <c r="E1605" i="9"/>
  <c r="G1605" i="9"/>
  <c r="I1605" i="9"/>
  <c r="K1605" i="9"/>
  <c r="C1606" i="9"/>
  <c r="E1606" i="9"/>
  <c r="G1606" i="9"/>
  <c r="I1606" i="9"/>
  <c r="K1606" i="9"/>
  <c r="C1607" i="9"/>
  <c r="E1607" i="9"/>
  <c r="G1607" i="9"/>
  <c r="I1607" i="9"/>
  <c r="K1607" i="9"/>
  <c r="C1608" i="9"/>
  <c r="E1608" i="9"/>
  <c r="G1608" i="9"/>
  <c r="I1608" i="9"/>
  <c r="K1608" i="9"/>
  <c r="C1609" i="9"/>
  <c r="E1609" i="9"/>
  <c r="G1609" i="9"/>
  <c r="I1609" i="9"/>
  <c r="K1609" i="9"/>
  <c r="C1610" i="9"/>
  <c r="E1610" i="9"/>
  <c r="G1610" i="9"/>
  <c r="I1610" i="9"/>
  <c r="K1610" i="9"/>
  <c r="C1611" i="9"/>
  <c r="E1611" i="9"/>
  <c r="G1611" i="9"/>
  <c r="I1611" i="9"/>
  <c r="K1611" i="9"/>
  <c r="C1612" i="9"/>
  <c r="E1612" i="9"/>
  <c r="G1612" i="9"/>
  <c r="I1612" i="9"/>
  <c r="K1612" i="9"/>
  <c r="C1613" i="9"/>
  <c r="E1613" i="9"/>
  <c r="G1613" i="9"/>
  <c r="I1613" i="9"/>
  <c r="K1613" i="9"/>
  <c r="C1614" i="9"/>
  <c r="E1614" i="9"/>
  <c r="G1614" i="9"/>
  <c r="I1614" i="9"/>
  <c r="K1614" i="9"/>
  <c r="C1615" i="9"/>
  <c r="E1615" i="9"/>
  <c r="G1615" i="9"/>
  <c r="I1615" i="9"/>
  <c r="K1615" i="9"/>
  <c r="C1616" i="9"/>
  <c r="E1616" i="9"/>
  <c r="G1616" i="9"/>
  <c r="I1616" i="9"/>
  <c r="K1616" i="9"/>
  <c r="C1617" i="9"/>
  <c r="E1617" i="9"/>
  <c r="G1617" i="9"/>
  <c r="I1617" i="9"/>
  <c r="K1617" i="9"/>
  <c r="C1618" i="9"/>
  <c r="E1618" i="9"/>
  <c r="G1618" i="9"/>
  <c r="I1618" i="9"/>
  <c r="K1618" i="9"/>
  <c r="C1619" i="9"/>
  <c r="E1619" i="9"/>
  <c r="G1619" i="9"/>
  <c r="I1619" i="9"/>
  <c r="K1619" i="9"/>
  <c r="C1620" i="9"/>
  <c r="E1620" i="9"/>
  <c r="G1620" i="9"/>
  <c r="I1620" i="9"/>
  <c r="K1620" i="9"/>
  <c r="C1621" i="9"/>
  <c r="E1621" i="9"/>
  <c r="G1621" i="9"/>
  <c r="I1621" i="9"/>
  <c r="K1621" i="9"/>
  <c r="C1622" i="9"/>
  <c r="E1622" i="9"/>
  <c r="G1622" i="9"/>
  <c r="I1622" i="9"/>
  <c r="K1622" i="9"/>
  <c r="C1623" i="9"/>
  <c r="E1623" i="9"/>
  <c r="G1623" i="9"/>
  <c r="I1623" i="9"/>
  <c r="K1623" i="9"/>
  <c r="C1624" i="9"/>
  <c r="E1624" i="9"/>
  <c r="G1624" i="9"/>
  <c r="I1624" i="9"/>
  <c r="K1624" i="9"/>
  <c r="C1625" i="9"/>
  <c r="E1625" i="9"/>
  <c r="G1625" i="9"/>
  <c r="I1625" i="9"/>
  <c r="K1625" i="9"/>
  <c r="C1626" i="9"/>
  <c r="E1626" i="9"/>
  <c r="G1626" i="9"/>
  <c r="I1626" i="9"/>
  <c r="K1626" i="9"/>
  <c r="C1627" i="9"/>
  <c r="E1627" i="9"/>
  <c r="G1627" i="9"/>
  <c r="I1627" i="9"/>
  <c r="K1627" i="9"/>
  <c r="C1628" i="9"/>
  <c r="E1628" i="9"/>
  <c r="G1628" i="9"/>
  <c r="I1628" i="9"/>
  <c r="K1628" i="9"/>
  <c r="C1629" i="9"/>
  <c r="E1629" i="9"/>
  <c r="G1629" i="9"/>
  <c r="I1629" i="9"/>
  <c r="K1629" i="9"/>
  <c r="C1630" i="9"/>
  <c r="E1630" i="9"/>
  <c r="G1630" i="9"/>
  <c r="I1630" i="9"/>
  <c r="K1630" i="9"/>
  <c r="C1631" i="9"/>
  <c r="E1631" i="9"/>
  <c r="G1631" i="9"/>
  <c r="I1631" i="9"/>
  <c r="K1631" i="9"/>
  <c r="C1632" i="9"/>
  <c r="E1632" i="9"/>
  <c r="G1632" i="9"/>
  <c r="I1632" i="9"/>
  <c r="K1632" i="9"/>
  <c r="C1633" i="9"/>
  <c r="E1633" i="9"/>
  <c r="G1633" i="9"/>
  <c r="I1633" i="9"/>
  <c r="K1633" i="9"/>
  <c r="C1634" i="9"/>
  <c r="E1634" i="9"/>
  <c r="G1634" i="9"/>
  <c r="I1634" i="9"/>
  <c r="K1634" i="9"/>
  <c r="C1635" i="9"/>
  <c r="E1635" i="9"/>
  <c r="G1635" i="9"/>
  <c r="I1635" i="9"/>
  <c r="K1635" i="9"/>
  <c r="C1636" i="9"/>
  <c r="E1636" i="9"/>
  <c r="G1636" i="9"/>
  <c r="I1636" i="9"/>
  <c r="K1636" i="9"/>
  <c r="C1637" i="9"/>
  <c r="E1637" i="9"/>
  <c r="G1637" i="9"/>
  <c r="I1637" i="9"/>
  <c r="K1637" i="9"/>
  <c r="C1638" i="9"/>
  <c r="E1638" i="9"/>
  <c r="G1638" i="9"/>
  <c r="I1638" i="9"/>
  <c r="K1638" i="9"/>
  <c r="C1639" i="9"/>
  <c r="E1639" i="9"/>
  <c r="G1639" i="9"/>
  <c r="I1639" i="9"/>
  <c r="K1639" i="9"/>
  <c r="C1640" i="9"/>
  <c r="E1640" i="9"/>
  <c r="G1640" i="9"/>
  <c r="I1640" i="9"/>
  <c r="K1640" i="9"/>
  <c r="C1641" i="9"/>
  <c r="E1641" i="9"/>
  <c r="G1641" i="9"/>
  <c r="I1641" i="9"/>
  <c r="K1641" i="9"/>
  <c r="C1642" i="9"/>
  <c r="E1642" i="9"/>
  <c r="G1642" i="9"/>
  <c r="I1642" i="9"/>
  <c r="K1642" i="9"/>
  <c r="C1643" i="9"/>
  <c r="E1643" i="9"/>
  <c r="G1643" i="9"/>
  <c r="I1643" i="9"/>
  <c r="K1643" i="9"/>
  <c r="C1644" i="9"/>
  <c r="E1644" i="9"/>
  <c r="G1644" i="9"/>
  <c r="I1644" i="9"/>
  <c r="K1644" i="9"/>
  <c r="C1645" i="9"/>
  <c r="E1645" i="9"/>
  <c r="G1645" i="9"/>
  <c r="I1645" i="9"/>
  <c r="K1645" i="9"/>
  <c r="C1646" i="9"/>
  <c r="E1646" i="9"/>
  <c r="G1646" i="9"/>
  <c r="I1646" i="9"/>
  <c r="K1646" i="9"/>
  <c r="C1647" i="9"/>
  <c r="E1647" i="9"/>
  <c r="G1647" i="9"/>
  <c r="I1647" i="9"/>
  <c r="K1647" i="9"/>
  <c r="C1648" i="9"/>
  <c r="E1648" i="9"/>
  <c r="G1648" i="9"/>
  <c r="I1648" i="9"/>
  <c r="K1648" i="9"/>
  <c r="C1649" i="9"/>
  <c r="E1649" i="9"/>
  <c r="G1649" i="9"/>
  <c r="I1649" i="9"/>
  <c r="K1649" i="9"/>
  <c r="C1650" i="9"/>
  <c r="E1650" i="9"/>
  <c r="G1650" i="9"/>
  <c r="I1650" i="9"/>
  <c r="K1650" i="9"/>
  <c r="C1651" i="9"/>
  <c r="E1651" i="9"/>
  <c r="G1651" i="9"/>
  <c r="I1651" i="9"/>
  <c r="K1651" i="9"/>
  <c r="C1652" i="9"/>
  <c r="E1652" i="9"/>
  <c r="G1652" i="9"/>
  <c r="I1652" i="9"/>
  <c r="K1652" i="9"/>
  <c r="C1653" i="9"/>
  <c r="E1653" i="9"/>
  <c r="G1653" i="9"/>
  <c r="I1653" i="9"/>
  <c r="K1653" i="9"/>
  <c r="C1654" i="9"/>
  <c r="E1654" i="9"/>
  <c r="G1654" i="9"/>
  <c r="I1654" i="9"/>
  <c r="K1654" i="9"/>
  <c r="C1655" i="9"/>
  <c r="E1655" i="9"/>
  <c r="G1655" i="9"/>
  <c r="I1655" i="9"/>
  <c r="K1655" i="9"/>
  <c r="C1656" i="9"/>
  <c r="E1656" i="9"/>
  <c r="G1656" i="9"/>
  <c r="I1656" i="9"/>
  <c r="K1656" i="9"/>
  <c r="C1657" i="9"/>
  <c r="E1657" i="9"/>
  <c r="G1657" i="9"/>
  <c r="I1657" i="9"/>
  <c r="K1657" i="9"/>
  <c r="C1658" i="9"/>
  <c r="E1658" i="9"/>
  <c r="G1658" i="9"/>
  <c r="I1658" i="9"/>
  <c r="K1658" i="9"/>
  <c r="C1659" i="9"/>
  <c r="E1659" i="9"/>
  <c r="G1659" i="9"/>
  <c r="I1659" i="9"/>
  <c r="K1659" i="9"/>
  <c r="C1660" i="9"/>
  <c r="E1660" i="9"/>
  <c r="G1660" i="9"/>
  <c r="I1660" i="9"/>
  <c r="K1660" i="9"/>
  <c r="C1661" i="9"/>
  <c r="E1661" i="9"/>
  <c r="G1661" i="9"/>
  <c r="I1661" i="9"/>
  <c r="K1661" i="9"/>
  <c r="C1662" i="9"/>
  <c r="E1662" i="9"/>
  <c r="G1662" i="9"/>
  <c r="I1662" i="9"/>
  <c r="K1662" i="9"/>
  <c r="C1663" i="9"/>
  <c r="E1663" i="9"/>
  <c r="G1663" i="9"/>
  <c r="I1663" i="9"/>
  <c r="K1663" i="9"/>
  <c r="C1664" i="9"/>
  <c r="E1664" i="9"/>
  <c r="G1664" i="9"/>
  <c r="I1664" i="9"/>
  <c r="K1664" i="9"/>
  <c r="C1665" i="9"/>
  <c r="E1665" i="9"/>
  <c r="G1665" i="9"/>
  <c r="I1665" i="9"/>
  <c r="K1665" i="9"/>
  <c r="C1666" i="9"/>
  <c r="E1666" i="9"/>
  <c r="G1666" i="9"/>
  <c r="I1666" i="9"/>
  <c r="K1666" i="9"/>
  <c r="C1667" i="9"/>
  <c r="E1667" i="9"/>
  <c r="G1667" i="9"/>
  <c r="I1667" i="9"/>
  <c r="K1667" i="9"/>
  <c r="C1668" i="9"/>
  <c r="E1668" i="9"/>
  <c r="G1668" i="9"/>
  <c r="I1668" i="9"/>
  <c r="K1668" i="9"/>
  <c r="C1669" i="9"/>
  <c r="E1669" i="9"/>
  <c r="G1669" i="9"/>
  <c r="I1669" i="9"/>
  <c r="K1669" i="9"/>
  <c r="C1670" i="9"/>
  <c r="E1670" i="9"/>
  <c r="G1670" i="9"/>
  <c r="I1670" i="9"/>
  <c r="K1670" i="9"/>
  <c r="C1671" i="9"/>
  <c r="E1671" i="9"/>
  <c r="G1671" i="9"/>
  <c r="I1671" i="9"/>
  <c r="K1671" i="9"/>
  <c r="C1672" i="9"/>
  <c r="E1672" i="9"/>
  <c r="G1672" i="9"/>
  <c r="I1672" i="9"/>
  <c r="K1672" i="9"/>
  <c r="C1673" i="9"/>
  <c r="E1673" i="9"/>
  <c r="G1673" i="9"/>
  <c r="I1673" i="9"/>
  <c r="K1673" i="9"/>
  <c r="C1674" i="9"/>
  <c r="E1674" i="9"/>
  <c r="G1674" i="9"/>
  <c r="I1674" i="9"/>
  <c r="K1674" i="9"/>
  <c r="C1675" i="9"/>
  <c r="E1675" i="9"/>
  <c r="G1675" i="9"/>
  <c r="I1675" i="9"/>
  <c r="K1675" i="9"/>
  <c r="C1676" i="9"/>
  <c r="E1676" i="9"/>
  <c r="G1676" i="9"/>
  <c r="I1676" i="9"/>
  <c r="K1676" i="9"/>
  <c r="C1677" i="9"/>
  <c r="E1677" i="9"/>
  <c r="G1677" i="9"/>
  <c r="I1677" i="9"/>
  <c r="K1677" i="9"/>
  <c r="C1678" i="9"/>
  <c r="E1678" i="9"/>
  <c r="G1678" i="9"/>
  <c r="I1678" i="9"/>
  <c r="K1678" i="9"/>
  <c r="C1679" i="9"/>
  <c r="E1679" i="9"/>
  <c r="G1679" i="9"/>
  <c r="I1679" i="9"/>
  <c r="K1679" i="9"/>
  <c r="C1680" i="9"/>
  <c r="E1680" i="9"/>
  <c r="G1680" i="9"/>
  <c r="I1680" i="9"/>
  <c r="K1680" i="9"/>
  <c r="C1681" i="9"/>
  <c r="E1681" i="9"/>
  <c r="G1681" i="9"/>
  <c r="I1681" i="9"/>
  <c r="K1681" i="9"/>
  <c r="C1682" i="9"/>
  <c r="E1682" i="9"/>
  <c r="G1682" i="9"/>
  <c r="I1682" i="9"/>
  <c r="K1682" i="9"/>
  <c r="C1683" i="9"/>
  <c r="E1683" i="9"/>
  <c r="G1683" i="9"/>
  <c r="I1683" i="9"/>
  <c r="K1683" i="9"/>
  <c r="C1684" i="9"/>
  <c r="E1684" i="9"/>
  <c r="G1684" i="9"/>
  <c r="I1684" i="9"/>
  <c r="K1684" i="9"/>
  <c r="C1685" i="9"/>
  <c r="E1685" i="9"/>
  <c r="G1685" i="9"/>
  <c r="I1685" i="9"/>
  <c r="K1685" i="9"/>
  <c r="C1686" i="9"/>
  <c r="E1686" i="9"/>
  <c r="G1686" i="9"/>
  <c r="I1686" i="9"/>
  <c r="K1686" i="9"/>
  <c r="C1687" i="9"/>
  <c r="E1687" i="9"/>
  <c r="G1687" i="9"/>
  <c r="I1687" i="9"/>
  <c r="K1687" i="9"/>
  <c r="C1688" i="9"/>
  <c r="E1688" i="9"/>
  <c r="G1688" i="9"/>
  <c r="I1688" i="9"/>
  <c r="K1688" i="9"/>
  <c r="C1689" i="9"/>
  <c r="E1689" i="9"/>
  <c r="G1689" i="9"/>
  <c r="I1689" i="9"/>
  <c r="K1689" i="9"/>
  <c r="C1690" i="9"/>
  <c r="E1690" i="9"/>
  <c r="G1690" i="9"/>
  <c r="I1690" i="9"/>
  <c r="K1690" i="9"/>
  <c r="C1691" i="9"/>
  <c r="E1691" i="9"/>
  <c r="G1691" i="9"/>
  <c r="I1691" i="9"/>
  <c r="K1691" i="9"/>
  <c r="C1692" i="9"/>
  <c r="E1692" i="9"/>
  <c r="G1692" i="9"/>
  <c r="I1692" i="9"/>
  <c r="K1692" i="9"/>
  <c r="C1693" i="9"/>
  <c r="E1693" i="9"/>
  <c r="G1693" i="9"/>
  <c r="I1693" i="9"/>
  <c r="K1693" i="9"/>
  <c r="C1694" i="9"/>
  <c r="E1694" i="9"/>
  <c r="G1694" i="9"/>
  <c r="I1694" i="9"/>
  <c r="K1694" i="9"/>
  <c r="C1695" i="9"/>
  <c r="E1695" i="9"/>
  <c r="G1695" i="9"/>
  <c r="I1695" i="9"/>
  <c r="K1695" i="9"/>
  <c r="C1696" i="9"/>
  <c r="E1696" i="9"/>
  <c r="G1696" i="9"/>
  <c r="I1696" i="9"/>
  <c r="K1696" i="9"/>
  <c r="C1697" i="9"/>
  <c r="E1697" i="9"/>
  <c r="G1697" i="9"/>
  <c r="I1697" i="9"/>
  <c r="K1697" i="9"/>
  <c r="C1698" i="9"/>
  <c r="E1698" i="9"/>
  <c r="G1698" i="9"/>
  <c r="I1698" i="9"/>
  <c r="K1698" i="9"/>
  <c r="C1699" i="9"/>
  <c r="E1699" i="9"/>
  <c r="G1699" i="9"/>
  <c r="I1699" i="9"/>
  <c r="K1699" i="9"/>
  <c r="C1700" i="9"/>
  <c r="E1700" i="9"/>
  <c r="G1700" i="9"/>
  <c r="I1700" i="9"/>
  <c r="K1700" i="9"/>
  <c r="C1701" i="9"/>
  <c r="E1701" i="9"/>
  <c r="G1701" i="9"/>
  <c r="I1701" i="9"/>
  <c r="K1701" i="9"/>
  <c r="C1702" i="9"/>
  <c r="E1702" i="9"/>
  <c r="G1702" i="9"/>
  <c r="I1702" i="9"/>
  <c r="K1702" i="9"/>
  <c r="C1703" i="9"/>
  <c r="E1703" i="9"/>
  <c r="G1703" i="9"/>
  <c r="I1703" i="9"/>
  <c r="K1703" i="9"/>
  <c r="C1704" i="9"/>
  <c r="E1704" i="9"/>
  <c r="G1704" i="9"/>
  <c r="I1704" i="9"/>
  <c r="K1704" i="9"/>
  <c r="C1705" i="9"/>
  <c r="E1705" i="9"/>
  <c r="G1705" i="9"/>
  <c r="I1705" i="9"/>
  <c r="K1705" i="9"/>
  <c r="C1706" i="9"/>
  <c r="E1706" i="9"/>
  <c r="G1706" i="9"/>
  <c r="I1706" i="9"/>
  <c r="K1706" i="9"/>
  <c r="C1707" i="9"/>
  <c r="E1707" i="9"/>
  <c r="G1707" i="9"/>
  <c r="I1707" i="9"/>
  <c r="K1707" i="9"/>
  <c r="C1708" i="9"/>
  <c r="E1708" i="9"/>
  <c r="G1708" i="9"/>
  <c r="I1708" i="9"/>
  <c r="K1708" i="9"/>
  <c r="C1709" i="9"/>
  <c r="E1709" i="9"/>
  <c r="G1709" i="9"/>
  <c r="I1709" i="9"/>
  <c r="K1709" i="9"/>
  <c r="C1710" i="9"/>
  <c r="E1710" i="9"/>
  <c r="G1710" i="9"/>
  <c r="I1710" i="9"/>
  <c r="K1710" i="9"/>
  <c r="C1711" i="9"/>
  <c r="E1711" i="9"/>
  <c r="G1711" i="9"/>
  <c r="I1711" i="9"/>
  <c r="K1711" i="9"/>
  <c r="C1712" i="9"/>
  <c r="E1712" i="9"/>
  <c r="G1712" i="9"/>
  <c r="I1712" i="9"/>
  <c r="K1712" i="9"/>
  <c r="C1713" i="9"/>
  <c r="E1713" i="9"/>
  <c r="G1713" i="9"/>
  <c r="I1713" i="9"/>
  <c r="K1713" i="9"/>
  <c r="C1714" i="9"/>
  <c r="E1714" i="9"/>
  <c r="G1714" i="9"/>
  <c r="I1714" i="9"/>
  <c r="K1714" i="9"/>
  <c r="C1715" i="9"/>
  <c r="E1715" i="9"/>
  <c r="G1715" i="9"/>
  <c r="I1715" i="9"/>
  <c r="K1715" i="9"/>
  <c r="C1716" i="9"/>
  <c r="E1716" i="9"/>
  <c r="G1716" i="9"/>
  <c r="I1716" i="9"/>
  <c r="K1716" i="9"/>
  <c r="C1717" i="9"/>
  <c r="E1717" i="9"/>
  <c r="G1717" i="9"/>
  <c r="I1717" i="9"/>
  <c r="K1717" i="9"/>
  <c r="C1718" i="9"/>
  <c r="E1718" i="9"/>
  <c r="G1718" i="9"/>
  <c r="I1718" i="9"/>
  <c r="K1718" i="9"/>
  <c r="C1719" i="9"/>
  <c r="E1719" i="9"/>
  <c r="G1719" i="9"/>
  <c r="I1719" i="9"/>
  <c r="K1719" i="9"/>
  <c r="C1720" i="9"/>
  <c r="E1720" i="9"/>
  <c r="G1720" i="9"/>
  <c r="I1720" i="9"/>
  <c r="K1720" i="9"/>
  <c r="C1721" i="9"/>
  <c r="E1721" i="9"/>
  <c r="G1721" i="9"/>
  <c r="I1721" i="9"/>
  <c r="K1721" i="9"/>
  <c r="C1722" i="9"/>
  <c r="E1722" i="9"/>
  <c r="G1722" i="9"/>
  <c r="I1722" i="9"/>
  <c r="K1722" i="9"/>
  <c r="C1723" i="9"/>
  <c r="E1723" i="9"/>
  <c r="G1723" i="9"/>
  <c r="I1723" i="9"/>
  <c r="K1723" i="9"/>
  <c r="C1724" i="9"/>
  <c r="E1724" i="9"/>
  <c r="G1724" i="9"/>
  <c r="I1724" i="9"/>
  <c r="K1724" i="9"/>
  <c r="C1725" i="9"/>
  <c r="E1725" i="9"/>
  <c r="G1725" i="9"/>
  <c r="I1725" i="9"/>
  <c r="K1725" i="9"/>
  <c r="C1726" i="9"/>
  <c r="E1726" i="9"/>
  <c r="G1726" i="9"/>
  <c r="I1726" i="9"/>
  <c r="K1726" i="9"/>
  <c r="C1727" i="9"/>
  <c r="E1727" i="9"/>
  <c r="G1727" i="9"/>
  <c r="I1727" i="9"/>
  <c r="K1727" i="9"/>
  <c r="C1728" i="9"/>
  <c r="E1728" i="9"/>
  <c r="G1728" i="9"/>
  <c r="I1728" i="9"/>
  <c r="K1728" i="9"/>
  <c r="C1729" i="9"/>
  <c r="E1729" i="9"/>
  <c r="G1729" i="9"/>
  <c r="I1729" i="9"/>
  <c r="K1729" i="9"/>
  <c r="C1730" i="9"/>
  <c r="E1730" i="9"/>
  <c r="G1730" i="9"/>
  <c r="I1730" i="9"/>
  <c r="K1730" i="9"/>
  <c r="C1731" i="9"/>
  <c r="E1731" i="9"/>
  <c r="G1731" i="9"/>
  <c r="I1731" i="9"/>
  <c r="K1731" i="9"/>
  <c r="C1732" i="9"/>
  <c r="E1732" i="9"/>
  <c r="G1732" i="9"/>
  <c r="I1732" i="9"/>
  <c r="K1732" i="9"/>
  <c r="C1733" i="9"/>
  <c r="E1733" i="9"/>
  <c r="G1733" i="9"/>
  <c r="I1733" i="9"/>
  <c r="K1733" i="9"/>
  <c r="C1734" i="9"/>
  <c r="E1734" i="9"/>
  <c r="G1734" i="9"/>
  <c r="I1734" i="9"/>
  <c r="K1734" i="9"/>
  <c r="C1735" i="9"/>
  <c r="E1735" i="9"/>
  <c r="G1735" i="9"/>
  <c r="I1735" i="9"/>
  <c r="K1735" i="9"/>
  <c r="C1736" i="9"/>
  <c r="E1736" i="9"/>
  <c r="G1736" i="9"/>
  <c r="I1736" i="9"/>
  <c r="K1736" i="9"/>
  <c r="C1737" i="9"/>
  <c r="E1737" i="9"/>
  <c r="G1737" i="9"/>
  <c r="I1737" i="9"/>
  <c r="K1737" i="9"/>
  <c r="C1738" i="9"/>
  <c r="E1738" i="9"/>
  <c r="G1738" i="9"/>
  <c r="I1738" i="9"/>
  <c r="K1738" i="9"/>
  <c r="C1739" i="9"/>
  <c r="E1739" i="9"/>
  <c r="G1739" i="9"/>
  <c r="I1739" i="9"/>
  <c r="K1739" i="9"/>
  <c r="C1740" i="9"/>
  <c r="E1740" i="9"/>
  <c r="G1740" i="9"/>
  <c r="I1740" i="9"/>
  <c r="K1740" i="9"/>
  <c r="C1741" i="9"/>
  <c r="E1741" i="9"/>
  <c r="G1741" i="9"/>
  <c r="I1741" i="9"/>
  <c r="K1741" i="9"/>
  <c r="C1742" i="9"/>
  <c r="E1742" i="9"/>
  <c r="G1742" i="9"/>
  <c r="I1742" i="9"/>
  <c r="K1742" i="9"/>
  <c r="C1743" i="9"/>
  <c r="E1743" i="9"/>
  <c r="G1743" i="9"/>
  <c r="I1743" i="9"/>
  <c r="K1743" i="9"/>
  <c r="C1744" i="9"/>
  <c r="E1744" i="9"/>
  <c r="G1744" i="9"/>
  <c r="I1744" i="9"/>
  <c r="K1744" i="9"/>
  <c r="C1745" i="9"/>
  <c r="E1745" i="9"/>
  <c r="G1745" i="9"/>
  <c r="I1745" i="9"/>
  <c r="K1745" i="9"/>
  <c r="C1746" i="9"/>
  <c r="E1746" i="9"/>
  <c r="G1746" i="9"/>
  <c r="I1746" i="9"/>
  <c r="K1746" i="9"/>
  <c r="C1747" i="9"/>
  <c r="E1747" i="9"/>
  <c r="G1747" i="9"/>
  <c r="I1747" i="9"/>
  <c r="K1747" i="9"/>
  <c r="C1748" i="9"/>
  <c r="E1748" i="9"/>
  <c r="G1748" i="9"/>
  <c r="I1748" i="9"/>
  <c r="K1748" i="9"/>
  <c r="C1749" i="9"/>
  <c r="E1749" i="9"/>
  <c r="G1749" i="9"/>
  <c r="I1749" i="9"/>
  <c r="K1749" i="9"/>
  <c r="C1750" i="9"/>
  <c r="E1750" i="9"/>
  <c r="G1750" i="9"/>
  <c r="I1750" i="9"/>
  <c r="K1750" i="9"/>
  <c r="C1751" i="9"/>
  <c r="E1751" i="9"/>
  <c r="G1751" i="9"/>
  <c r="I1751" i="9"/>
  <c r="K1751" i="9"/>
  <c r="C1752" i="9"/>
  <c r="E1752" i="9"/>
  <c r="G1752" i="9"/>
  <c r="I1752" i="9"/>
  <c r="K1752" i="9"/>
  <c r="C1753" i="9"/>
  <c r="E1753" i="9"/>
  <c r="G1753" i="9"/>
  <c r="I1753" i="9"/>
  <c r="K1753" i="9"/>
  <c r="C1754" i="9"/>
  <c r="E1754" i="9"/>
  <c r="G1754" i="9"/>
  <c r="I1754" i="9"/>
  <c r="K1754" i="9"/>
  <c r="C1755" i="9"/>
  <c r="E1755" i="9"/>
  <c r="G1755" i="9"/>
  <c r="I1755" i="9"/>
  <c r="K1755" i="9"/>
  <c r="C1756" i="9"/>
  <c r="E1756" i="9"/>
  <c r="G1756" i="9"/>
  <c r="I1756" i="9"/>
  <c r="K1756" i="9"/>
  <c r="C1757" i="9"/>
  <c r="E1757" i="9"/>
  <c r="G1757" i="9"/>
  <c r="I1757" i="9"/>
  <c r="K1757" i="9"/>
  <c r="C1758" i="9"/>
  <c r="E1758" i="9"/>
  <c r="G1758" i="9"/>
  <c r="I1758" i="9"/>
  <c r="K1758" i="9"/>
  <c r="C1759" i="9"/>
  <c r="E1759" i="9"/>
  <c r="G1759" i="9"/>
  <c r="I1759" i="9"/>
  <c r="K1759" i="9"/>
  <c r="C1760" i="9"/>
  <c r="E1760" i="9"/>
  <c r="G1760" i="9"/>
  <c r="I1760" i="9"/>
  <c r="K1760" i="9"/>
  <c r="C1761" i="9"/>
  <c r="E1761" i="9"/>
  <c r="G1761" i="9"/>
  <c r="I1761" i="9"/>
  <c r="K1761" i="9"/>
  <c r="C1762" i="9"/>
  <c r="E1762" i="9"/>
  <c r="G1762" i="9"/>
  <c r="I1762" i="9"/>
  <c r="K1762" i="9"/>
  <c r="C1763" i="9"/>
  <c r="E1763" i="9"/>
  <c r="G1763" i="9"/>
  <c r="I1763" i="9"/>
  <c r="K1763" i="9"/>
  <c r="C1764" i="9"/>
  <c r="E1764" i="9"/>
  <c r="G1764" i="9"/>
  <c r="I1764" i="9"/>
  <c r="K1764" i="9"/>
  <c r="C1765" i="9"/>
  <c r="E1765" i="9"/>
  <c r="G1765" i="9"/>
  <c r="I1765" i="9"/>
  <c r="K1765" i="9"/>
  <c r="C1766" i="9"/>
  <c r="E1766" i="9"/>
  <c r="G1766" i="9"/>
  <c r="I1766" i="9"/>
  <c r="K1766" i="9"/>
  <c r="C1767" i="9"/>
  <c r="E1767" i="9"/>
  <c r="G1767" i="9"/>
  <c r="I1767" i="9"/>
  <c r="K1767" i="9"/>
  <c r="C1768" i="9"/>
  <c r="E1768" i="9"/>
  <c r="G1768" i="9"/>
  <c r="I1768" i="9"/>
  <c r="K1768" i="9"/>
  <c r="C1769" i="9"/>
  <c r="E1769" i="9"/>
  <c r="G1769" i="9"/>
  <c r="I1769" i="9"/>
  <c r="K1769" i="9"/>
  <c r="C1770" i="9"/>
  <c r="E1770" i="9"/>
  <c r="G1770" i="9"/>
  <c r="I1770" i="9"/>
  <c r="K1770" i="9"/>
  <c r="C1771" i="9"/>
  <c r="E1771" i="9"/>
  <c r="G1771" i="9"/>
  <c r="I1771" i="9"/>
  <c r="K1771" i="9"/>
  <c r="C1772" i="9"/>
  <c r="E1772" i="9"/>
  <c r="G1772" i="9"/>
  <c r="I1772" i="9"/>
  <c r="K1772" i="9"/>
  <c r="C1773" i="9"/>
  <c r="E1773" i="9"/>
  <c r="G1773" i="9"/>
  <c r="I1773" i="9"/>
  <c r="K1773" i="9"/>
  <c r="C1774" i="9"/>
  <c r="E1774" i="9"/>
  <c r="G1774" i="9"/>
  <c r="I1774" i="9"/>
  <c r="K1774" i="9"/>
  <c r="C1775" i="9"/>
  <c r="E1775" i="9"/>
  <c r="G1775" i="9"/>
  <c r="I1775" i="9"/>
  <c r="K1775" i="9"/>
  <c r="C1776" i="9"/>
  <c r="E1776" i="9"/>
  <c r="G1776" i="9"/>
  <c r="I1776" i="9"/>
  <c r="K1776" i="9"/>
  <c r="C1777" i="9"/>
  <c r="E1777" i="9"/>
  <c r="G1777" i="9"/>
  <c r="I1777" i="9"/>
  <c r="K1777" i="9"/>
  <c r="C1778" i="9"/>
  <c r="E1778" i="9"/>
  <c r="G1778" i="9"/>
  <c r="I1778" i="9"/>
  <c r="K1778" i="9"/>
  <c r="C1779" i="9"/>
  <c r="E1779" i="9"/>
  <c r="G1779" i="9"/>
  <c r="I1779" i="9"/>
  <c r="K1779" i="9"/>
  <c r="C1780" i="9"/>
  <c r="E1780" i="9"/>
  <c r="G1780" i="9"/>
  <c r="I1780" i="9"/>
  <c r="K1780" i="9"/>
  <c r="C1781" i="9"/>
  <c r="E1781" i="9"/>
  <c r="G1781" i="9"/>
  <c r="I1781" i="9"/>
  <c r="K1781" i="9"/>
  <c r="C1782" i="9"/>
  <c r="E1782" i="9"/>
  <c r="G1782" i="9"/>
  <c r="I1782" i="9"/>
  <c r="K1782" i="9"/>
  <c r="C1783" i="9"/>
  <c r="E1783" i="9"/>
  <c r="G1783" i="9"/>
  <c r="I1783" i="9"/>
  <c r="K1783" i="9"/>
  <c r="C1784" i="9"/>
  <c r="E1784" i="9"/>
  <c r="G1784" i="9"/>
  <c r="I1784" i="9"/>
  <c r="K1784" i="9"/>
  <c r="C1785" i="9"/>
  <c r="E1785" i="9"/>
  <c r="G1785" i="9"/>
  <c r="I1785" i="9"/>
  <c r="K1785" i="9"/>
  <c r="C1786" i="9"/>
  <c r="E1786" i="9"/>
  <c r="G1786" i="9"/>
  <c r="I1786" i="9"/>
  <c r="K1786" i="9"/>
  <c r="C1787" i="9"/>
  <c r="E1787" i="9"/>
  <c r="G1787" i="9"/>
  <c r="I1787" i="9"/>
  <c r="K1787" i="9"/>
  <c r="C1788" i="9"/>
  <c r="E1788" i="9"/>
  <c r="G1788" i="9"/>
  <c r="I1788" i="9"/>
  <c r="K1788" i="9"/>
  <c r="C1789" i="9"/>
  <c r="E1789" i="9"/>
  <c r="G1789" i="9"/>
  <c r="I1789" i="9"/>
  <c r="K1789" i="9"/>
  <c r="C1790" i="9"/>
  <c r="E1790" i="9"/>
  <c r="G1790" i="9"/>
  <c r="I1790" i="9"/>
  <c r="K1790" i="9"/>
  <c r="C1791" i="9"/>
  <c r="E1791" i="9"/>
  <c r="G1791" i="9"/>
  <c r="I1791" i="9"/>
  <c r="K1791" i="9"/>
  <c r="C1792" i="9"/>
  <c r="E1792" i="9"/>
  <c r="G1792" i="9"/>
  <c r="I1792" i="9"/>
  <c r="K1792" i="9"/>
  <c r="C1793" i="9"/>
  <c r="E1793" i="9"/>
  <c r="G1793" i="9"/>
  <c r="I1793" i="9"/>
  <c r="K1793" i="9"/>
  <c r="C1794" i="9"/>
  <c r="E1794" i="9"/>
  <c r="G1794" i="9"/>
  <c r="I1794" i="9"/>
  <c r="K1794" i="9"/>
  <c r="C1795" i="9"/>
  <c r="E1795" i="9"/>
  <c r="G1795" i="9"/>
  <c r="I1795" i="9"/>
  <c r="K1795" i="9"/>
  <c r="C1796" i="9"/>
  <c r="E1796" i="9"/>
  <c r="G1796" i="9"/>
  <c r="I1796" i="9"/>
  <c r="K1796" i="9"/>
  <c r="C1797" i="9"/>
  <c r="E1797" i="9"/>
  <c r="G1797" i="9"/>
  <c r="I1797" i="9"/>
  <c r="K1797" i="9"/>
  <c r="C1798" i="9"/>
  <c r="E1798" i="9"/>
  <c r="G1798" i="9"/>
  <c r="I1798" i="9"/>
  <c r="K1798" i="9"/>
  <c r="C1799" i="9"/>
  <c r="E1799" i="9"/>
  <c r="G1799" i="9"/>
  <c r="I1799" i="9"/>
  <c r="K1799" i="9"/>
  <c r="C1800" i="9"/>
  <c r="E1800" i="9"/>
  <c r="G1800" i="9"/>
  <c r="I1800" i="9"/>
  <c r="K1800" i="9"/>
  <c r="C1801" i="9"/>
  <c r="E1801" i="9"/>
  <c r="G1801" i="9"/>
  <c r="I1801" i="9"/>
  <c r="K1801" i="9"/>
  <c r="C1802" i="9"/>
  <c r="E1802" i="9"/>
  <c r="G1802" i="9"/>
  <c r="I1802" i="9"/>
  <c r="K1802" i="9"/>
  <c r="C1803" i="9"/>
  <c r="E1803" i="9"/>
  <c r="G1803" i="9"/>
  <c r="I1803" i="9"/>
  <c r="K1803" i="9"/>
  <c r="C1804" i="9"/>
  <c r="E1804" i="9"/>
  <c r="G1804" i="9"/>
  <c r="I1804" i="9"/>
  <c r="K1804" i="9"/>
  <c r="C1805" i="9"/>
  <c r="E1805" i="9"/>
  <c r="G1805" i="9"/>
  <c r="I1805" i="9"/>
  <c r="K1805" i="9"/>
  <c r="C1806" i="9"/>
  <c r="E1806" i="9"/>
  <c r="G1806" i="9"/>
  <c r="I1806" i="9"/>
  <c r="K1806" i="9"/>
  <c r="C1807" i="9"/>
  <c r="E1807" i="9"/>
  <c r="G1807" i="9"/>
  <c r="I1807" i="9"/>
  <c r="K1807" i="9"/>
  <c r="C1808" i="9"/>
  <c r="E1808" i="9"/>
  <c r="G1808" i="9"/>
  <c r="I1808" i="9"/>
  <c r="K1808" i="9"/>
  <c r="C1809" i="9"/>
  <c r="E1809" i="9"/>
  <c r="G1809" i="9"/>
  <c r="I1809" i="9"/>
  <c r="K1809" i="9"/>
  <c r="C1810" i="9"/>
  <c r="E1810" i="9"/>
  <c r="G1810" i="9"/>
  <c r="I1810" i="9"/>
  <c r="K1810" i="9"/>
  <c r="C1811" i="9"/>
  <c r="E1811" i="9"/>
  <c r="G1811" i="9"/>
  <c r="I1811" i="9"/>
  <c r="K1811" i="9"/>
  <c r="C1812" i="9"/>
  <c r="E1812" i="9"/>
  <c r="G1812" i="9"/>
  <c r="I1812" i="9"/>
  <c r="K1812" i="9"/>
  <c r="C1813" i="9"/>
  <c r="E1813" i="9"/>
  <c r="G1813" i="9"/>
  <c r="I1813" i="9"/>
  <c r="K1813" i="9"/>
  <c r="C1814" i="9"/>
  <c r="E1814" i="9"/>
  <c r="G1814" i="9"/>
  <c r="I1814" i="9"/>
  <c r="K1814" i="9"/>
  <c r="C1815" i="9"/>
  <c r="E1815" i="9"/>
  <c r="G1815" i="9"/>
  <c r="I1815" i="9"/>
  <c r="K1815" i="9"/>
  <c r="C1816" i="9"/>
  <c r="E1816" i="9"/>
  <c r="G1816" i="9"/>
  <c r="I1816" i="9"/>
  <c r="K1816" i="9"/>
  <c r="C1817" i="9"/>
  <c r="E1817" i="9"/>
  <c r="G1817" i="9"/>
  <c r="I1817" i="9"/>
  <c r="K1817" i="9"/>
  <c r="C1818" i="9"/>
  <c r="E1818" i="9"/>
  <c r="G1818" i="9"/>
  <c r="I1818" i="9"/>
  <c r="K1818" i="9"/>
  <c r="C1819" i="9"/>
  <c r="E1819" i="9"/>
  <c r="G1819" i="9"/>
  <c r="I1819" i="9"/>
  <c r="K1819" i="9"/>
  <c r="C1820" i="9"/>
  <c r="E1820" i="9"/>
  <c r="G1820" i="9"/>
  <c r="I1820" i="9"/>
  <c r="K1820" i="9"/>
  <c r="C1821" i="9"/>
  <c r="E1821" i="9"/>
  <c r="G1821" i="9"/>
  <c r="I1821" i="9"/>
  <c r="K1821" i="9"/>
  <c r="C1822" i="9"/>
  <c r="E1822" i="9"/>
  <c r="G1822" i="9"/>
  <c r="I1822" i="9"/>
  <c r="K1822" i="9"/>
  <c r="C1823" i="9"/>
  <c r="E1823" i="9"/>
  <c r="G1823" i="9"/>
  <c r="I1823" i="9"/>
  <c r="K1823" i="9"/>
  <c r="C1824" i="9"/>
  <c r="E1824" i="9"/>
  <c r="G1824" i="9"/>
  <c r="I1824" i="9"/>
  <c r="K1824" i="9"/>
  <c r="C1825" i="9"/>
  <c r="E1825" i="9"/>
  <c r="G1825" i="9"/>
  <c r="I1825" i="9"/>
  <c r="K1825" i="9"/>
  <c r="C1826" i="9"/>
  <c r="E1826" i="9"/>
  <c r="G1826" i="9"/>
  <c r="I1826" i="9"/>
  <c r="K1826" i="9"/>
  <c r="C1827" i="9"/>
  <c r="E1827" i="9"/>
  <c r="G1827" i="9"/>
  <c r="I1827" i="9"/>
  <c r="K1827" i="9"/>
  <c r="C1828" i="9"/>
  <c r="E1828" i="9"/>
  <c r="G1828" i="9"/>
  <c r="I1828" i="9"/>
  <c r="K1828" i="9"/>
  <c r="C1829" i="9"/>
  <c r="E1829" i="9"/>
  <c r="G1829" i="9"/>
  <c r="I1829" i="9"/>
  <c r="K1829" i="9"/>
  <c r="C1830" i="9"/>
  <c r="E1830" i="9"/>
  <c r="G1830" i="9"/>
  <c r="I1830" i="9"/>
  <c r="K1830" i="9"/>
  <c r="C1831" i="9"/>
  <c r="E1831" i="9"/>
  <c r="G1831" i="9"/>
  <c r="I1831" i="9"/>
  <c r="K1831" i="9"/>
  <c r="C1832" i="9"/>
  <c r="E1832" i="9"/>
  <c r="G1832" i="9"/>
  <c r="I1832" i="9"/>
  <c r="K1832" i="9"/>
  <c r="C1833" i="9"/>
  <c r="E1833" i="9"/>
  <c r="G1833" i="9"/>
  <c r="I1833" i="9"/>
  <c r="K1833" i="9"/>
  <c r="C1834" i="9"/>
  <c r="E1834" i="9"/>
  <c r="G1834" i="9"/>
  <c r="I1834" i="9"/>
  <c r="K1834" i="9"/>
  <c r="C1835" i="9"/>
  <c r="E1835" i="9"/>
  <c r="G1835" i="9"/>
  <c r="I1835" i="9"/>
  <c r="K1835" i="9"/>
  <c r="C1836" i="9"/>
  <c r="E1836" i="9"/>
  <c r="G1836" i="9"/>
  <c r="I1836" i="9"/>
  <c r="K1836" i="9"/>
  <c r="C1837" i="9"/>
  <c r="E1837" i="9"/>
  <c r="G1837" i="9"/>
  <c r="I1837" i="9"/>
  <c r="K1837" i="9"/>
  <c r="C1838" i="9"/>
  <c r="E1838" i="9"/>
  <c r="G1838" i="9"/>
  <c r="I1838" i="9"/>
  <c r="K1838" i="9"/>
  <c r="C1839" i="9"/>
  <c r="E1839" i="9"/>
  <c r="G1839" i="9"/>
  <c r="I1839" i="9"/>
  <c r="K1839" i="9"/>
  <c r="C1840" i="9"/>
  <c r="E1840" i="9"/>
  <c r="G1840" i="9"/>
  <c r="I1840" i="9"/>
  <c r="K1840" i="9"/>
  <c r="C1841" i="9"/>
  <c r="E1841" i="9"/>
  <c r="G1841" i="9"/>
  <c r="I1841" i="9"/>
  <c r="K1841" i="9"/>
  <c r="C1842" i="9"/>
  <c r="E1842" i="9"/>
  <c r="G1842" i="9"/>
  <c r="I1842" i="9"/>
  <c r="K1842" i="9"/>
  <c r="C1843" i="9"/>
  <c r="E1843" i="9"/>
  <c r="G1843" i="9"/>
  <c r="I1843" i="9"/>
  <c r="K1843" i="9"/>
  <c r="C1844" i="9"/>
  <c r="E1844" i="9"/>
  <c r="G1844" i="9"/>
  <c r="I1844" i="9"/>
  <c r="K1844" i="9"/>
  <c r="C1845" i="9"/>
  <c r="E1845" i="9"/>
  <c r="G1845" i="9"/>
  <c r="I1845" i="9"/>
  <c r="K1845" i="9"/>
  <c r="C1846" i="9"/>
  <c r="E1846" i="9"/>
  <c r="G1846" i="9"/>
  <c r="I1846" i="9"/>
  <c r="K1846" i="9"/>
  <c r="C1847" i="9"/>
  <c r="E1847" i="9"/>
  <c r="G1847" i="9"/>
  <c r="I1847" i="9"/>
  <c r="K1847" i="9"/>
  <c r="C1848" i="9"/>
  <c r="E1848" i="9"/>
  <c r="G1848" i="9"/>
  <c r="I1848" i="9"/>
  <c r="K1848" i="9"/>
  <c r="C1849" i="9"/>
  <c r="E1849" i="9"/>
  <c r="G1849" i="9"/>
  <c r="I1849" i="9"/>
  <c r="K1849" i="9"/>
  <c r="C1850" i="9"/>
  <c r="E1850" i="9"/>
  <c r="G1850" i="9"/>
  <c r="I1850" i="9"/>
  <c r="K1850" i="9"/>
  <c r="C1851" i="9"/>
  <c r="E1851" i="9"/>
  <c r="G1851" i="9"/>
  <c r="I1851" i="9"/>
  <c r="K1851" i="9"/>
  <c r="C1852" i="9"/>
  <c r="E1852" i="9"/>
  <c r="G1852" i="9"/>
  <c r="I1852" i="9"/>
  <c r="K1852" i="9"/>
  <c r="C1853" i="9"/>
  <c r="E1853" i="9"/>
  <c r="G1853" i="9"/>
  <c r="I1853" i="9"/>
  <c r="K1853" i="9"/>
  <c r="C1854" i="9"/>
  <c r="E1854" i="9"/>
  <c r="G1854" i="9"/>
  <c r="I1854" i="9"/>
  <c r="K1854" i="9"/>
  <c r="C1855" i="9"/>
  <c r="E1855" i="9"/>
  <c r="G1855" i="9"/>
  <c r="I1855" i="9"/>
  <c r="K1855" i="9"/>
  <c r="C1856" i="9"/>
  <c r="E1856" i="9"/>
  <c r="G1856" i="9"/>
  <c r="I1856" i="9"/>
  <c r="K1856" i="9"/>
  <c r="C1857" i="9"/>
  <c r="E1857" i="9"/>
  <c r="G1857" i="9"/>
  <c r="I1857" i="9"/>
  <c r="K1857" i="9"/>
  <c r="C1858" i="9"/>
  <c r="E1858" i="9"/>
  <c r="G1858" i="9"/>
  <c r="I1858" i="9"/>
  <c r="K1858" i="9"/>
  <c r="C1859" i="9"/>
  <c r="E1859" i="9"/>
  <c r="G1859" i="9"/>
  <c r="I1859" i="9"/>
  <c r="K1859" i="9"/>
  <c r="C1860" i="9"/>
  <c r="E1860" i="9"/>
  <c r="G1860" i="9"/>
  <c r="I1860" i="9"/>
  <c r="K1860" i="9"/>
  <c r="C1861" i="9"/>
  <c r="E1861" i="9"/>
  <c r="G1861" i="9"/>
  <c r="I1861" i="9"/>
  <c r="K1861" i="9"/>
  <c r="C1862" i="9"/>
  <c r="E1862" i="9"/>
  <c r="G1862" i="9"/>
  <c r="I1862" i="9"/>
  <c r="K1862" i="9"/>
  <c r="C1863" i="9"/>
  <c r="E1863" i="9"/>
  <c r="G1863" i="9"/>
  <c r="I1863" i="9"/>
  <c r="K1863" i="9"/>
  <c r="C1864" i="9"/>
  <c r="E1864" i="9"/>
  <c r="G1864" i="9"/>
  <c r="I1864" i="9"/>
  <c r="K1864" i="9"/>
  <c r="C1865" i="9"/>
  <c r="E1865" i="9"/>
  <c r="G1865" i="9"/>
  <c r="I1865" i="9"/>
  <c r="K1865" i="9"/>
  <c r="C1866" i="9"/>
  <c r="E1866" i="9"/>
  <c r="G1866" i="9"/>
  <c r="I1866" i="9"/>
  <c r="K1866" i="9"/>
  <c r="C1867" i="9"/>
  <c r="E1867" i="9"/>
  <c r="G1867" i="9"/>
  <c r="I1867" i="9"/>
  <c r="K1867" i="9"/>
  <c r="C1868" i="9"/>
  <c r="E1868" i="9"/>
  <c r="G1868" i="9"/>
  <c r="I1868" i="9"/>
  <c r="K1868" i="9"/>
  <c r="C1869" i="9"/>
  <c r="E1869" i="9"/>
  <c r="G1869" i="9"/>
  <c r="I1869" i="9"/>
  <c r="K1869" i="9"/>
  <c r="C1870" i="9"/>
  <c r="E1870" i="9"/>
  <c r="G1870" i="9"/>
  <c r="I1870" i="9"/>
  <c r="K1870" i="9"/>
  <c r="C1871" i="9"/>
  <c r="E1871" i="9"/>
  <c r="G1871" i="9"/>
  <c r="I1871" i="9"/>
  <c r="K1871" i="9"/>
  <c r="C1872" i="9"/>
  <c r="E1872" i="9"/>
  <c r="G1872" i="9"/>
  <c r="I1872" i="9"/>
  <c r="K1872" i="9"/>
  <c r="C1873" i="9"/>
  <c r="E1873" i="9"/>
  <c r="G1873" i="9"/>
  <c r="I1873" i="9"/>
  <c r="K1873" i="9"/>
  <c r="C1874" i="9"/>
  <c r="E1874" i="9"/>
  <c r="G1874" i="9"/>
  <c r="I1874" i="9"/>
  <c r="K1874" i="9"/>
  <c r="C1875" i="9"/>
  <c r="E1875" i="9"/>
  <c r="G1875" i="9"/>
  <c r="I1875" i="9"/>
  <c r="K1875" i="9"/>
  <c r="C1876" i="9"/>
  <c r="E1876" i="9"/>
  <c r="G1876" i="9"/>
  <c r="I1876" i="9"/>
  <c r="K1876" i="9"/>
  <c r="C1877" i="9"/>
  <c r="E1877" i="9"/>
  <c r="G1877" i="9"/>
  <c r="I1877" i="9"/>
  <c r="K1877" i="9"/>
  <c r="C1878" i="9"/>
  <c r="E1878" i="9"/>
  <c r="G1878" i="9"/>
  <c r="I1878" i="9"/>
  <c r="K1878" i="9"/>
  <c r="C1879" i="9"/>
  <c r="E1879" i="9"/>
  <c r="G1879" i="9"/>
  <c r="I1879" i="9"/>
  <c r="K1879" i="9"/>
  <c r="C1880" i="9"/>
  <c r="E1880" i="9"/>
  <c r="G1880" i="9"/>
  <c r="I1880" i="9"/>
  <c r="K1880" i="9"/>
  <c r="C1881" i="9"/>
  <c r="E1881" i="9"/>
  <c r="G1881" i="9"/>
  <c r="I1881" i="9"/>
  <c r="K1881" i="9"/>
  <c r="C1882" i="9"/>
  <c r="E1882" i="9"/>
  <c r="G1882" i="9"/>
  <c r="I1882" i="9"/>
  <c r="K1882" i="9"/>
  <c r="C1883" i="9"/>
  <c r="E1883" i="9"/>
  <c r="G1883" i="9"/>
  <c r="I1883" i="9"/>
  <c r="K1883" i="9"/>
  <c r="C1884" i="9"/>
  <c r="E1884" i="9"/>
  <c r="G1884" i="9"/>
  <c r="I1884" i="9"/>
  <c r="K1884" i="9"/>
  <c r="C1885" i="9"/>
  <c r="E1885" i="9"/>
  <c r="G1885" i="9"/>
  <c r="I1885" i="9"/>
  <c r="K1885" i="9"/>
  <c r="C1886" i="9"/>
  <c r="E1886" i="9"/>
  <c r="G1886" i="9"/>
  <c r="I1886" i="9"/>
  <c r="K1886" i="9"/>
  <c r="C1887" i="9"/>
  <c r="E1887" i="9"/>
  <c r="G1887" i="9"/>
  <c r="I1887" i="9"/>
  <c r="K1887" i="9"/>
  <c r="C1888" i="9"/>
  <c r="E1888" i="9"/>
  <c r="G1888" i="9"/>
  <c r="I1888" i="9"/>
  <c r="K1888" i="9"/>
  <c r="C1889" i="9"/>
  <c r="E1889" i="9"/>
  <c r="G1889" i="9"/>
  <c r="I1889" i="9"/>
  <c r="K1889" i="9"/>
  <c r="C1890" i="9"/>
  <c r="E1890" i="9"/>
  <c r="G1890" i="9"/>
  <c r="I1890" i="9"/>
  <c r="K1890" i="9"/>
  <c r="C1891" i="9"/>
  <c r="E1891" i="9"/>
  <c r="G1891" i="9"/>
  <c r="I1891" i="9"/>
  <c r="K1891" i="9"/>
  <c r="C1892" i="9"/>
  <c r="E1892" i="9"/>
  <c r="G1892" i="9"/>
  <c r="I1892" i="9"/>
  <c r="K1892" i="9"/>
  <c r="C1893" i="9"/>
  <c r="E1893" i="9"/>
  <c r="G1893" i="9"/>
  <c r="I1893" i="9"/>
  <c r="K1893" i="9"/>
  <c r="C1894" i="9"/>
  <c r="E1894" i="9"/>
  <c r="G1894" i="9"/>
  <c r="I1894" i="9"/>
  <c r="K1894" i="9"/>
  <c r="C1895" i="9"/>
  <c r="E1895" i="9"/>
  <c r="G1895" i="9"/>
  <c r="I1895" i="9"/>
  <c r="K1895" i="9"/>
  <c r="C1896" i="9"/>
  <c r="E1896" i="9"/>
  <c r="G1896" i="9"/>
  <c r="I1896" i="9"/>
  <c r="K1896" i="9"/>
  <c r="C1897" i="9"/>
  <c r="E1897" i="9"/>
  <c r="G1897" i="9"/>
  <c r="I1897" i="9"/>
  <c r="K1897" i="9"/>
  <c r="C1898" i="9"/>
  <c r="E1898" i="9"/>
  <c r="G1898" i="9"/>
  <c r="I1898" i="9"/>
  <c r="K1898" i="9"/>
  <c r="C1899" i="9"/>
  <c r="E1899" i="9"/>
  <c r="G1899" i="9"/>
  <c r="I1899" i="9"/>
  <c r="K1899" i="9"/>
  <c r="C1900" i="9"/>
  <c r="E1900" i="9"/>
  <c r="G1900" i="9"/>
  <c r="I1900" i="9"/>
  <c r="K1900" i="9"/>
  <c r="C1901" i="9"/>
  <c r="E1901" i="9"/>
  <c r="G1901" i="9"/>
  <c r="I1901" i="9"/>
  <c r="K1901" i="9"/>
  <c r="C1902" i="9"/>
  <c r="E1902" i="9"/>
  <c r="G1902" i="9"/>
  <c r="I1902" i="9"/>
  <c r="K1902" i="9"/>
  <c r="C1903" i="9"/>
  <c r="E1903" i="9"/>
  <c r="G1903" i="9"/>
  <c r="I1903" i="9"/>
  <c r="K1903" i="9"/>
  <c r="C1904" i="9"/>
  <c r="E1904" i="9"/>
  <c r="G1904" i="9"/>
  <c r="I1904" i="9"/>
  <c r="K1904" i="9"/>
  <c r="C1905" i="9"/>
  <c r="E1905" i="9"/>
  <c r="G1905" i="9"/>
  <c r="I1905" i="9"/>
  <c r="K1905" i="9"/>
  <c r="C1906" i="9"/>
  <c r="E1906" i="9"/>
  <c r="G1906" i="9"/>
  <c r="I1906" i="9"/>
  <c r="K1906" i="9"/>
  <c r="C1907" i="9"/>
  <c r="E1907" i="9"/>
  <c r="G1907" i="9"/>
  <c r="I1907" i="9"/>
  <c r="K1907" i="9"/>
  <c r="C1908" i="9"/>
  <c r="E1908" i="9"/>
  <c r="G1908" i="9"/>
  <c r="I1908" i="9"/>
  <c r="K1908" i="9"/>
  <c r="C1909" i="9"/>
  <c r="E1909" i="9"/>
  <c r="G1909" i="9"/>
  <c r="I1909" i="9"/>
  <c r="K1909" i="9"/>
  <c r="C1910" i="9"/>
  <c r="E1910" i="9"/>
  <c r="G1910" i="9"/>
  <c r="I1910" i="9"/>
  <c r="K1910" i="9"/>
  <c r="C1911" i="9"/>
  <c r="E1911" i="9"/>
  <c r="G1911" i="9"/>
  <c r="I1911" i="9"/>
  <c r="K1911" i="9"/>
  <c r="C1912" i="9"/>
  <c r="E1912" i="9"/>
  <c r="G1912" i="9"/>
  <c r="I1912" i="9"/>
  <c r="K1912" i="9"/>
  <c r="C1913" i="9"/>
  <c r="E1913" i="9"/>
  <c r="G1913" i="9"/>
  <c r="I1913" i="9"/>
  <c r="K1913" i="9"/>
  <c r="C1914" i="9"/>
  <c r="E1914" i="9"/>
  <c r="G1914" i="9"/>
  <c r="I1914" i="9"/>
  <c r="K1914" i="9"/>
  <c r="C1915" i="9"/>
  <c r="E1915" i="9"/>
  <c r="G1915" i="9"/>
  <c r="I1915" i="9"/>
  <c r="K1915" i="9"/>
  <c r="C1916" i="9"/>
  <c r="E1916" i="9"/>
  <c r="G1916" i="9"/>
  <c r="I1916" i="9"/>
  <c r="K1916" i="9"/>
  <c r="C1917" i="9"/>
  <c r="E1917" i="9"/>
  <c r="G1917" i="9"/>
  <c r="I1917" i="9"/>
  <c r="K1917" i="9"/>
  <c r="C1918" i="9"/>
  <c r="E1918" i="9"/>
  <c r="G1918" i="9"/>
  <c r="I1918" i="9"/>
  <c r="K1918" i="9"/>
  <c r="C1919" i="9"/>
  <c r="E1919" i="9"/>
  <c r="G1919" i="9"/>
  <c r="I1919" i="9"/>
  <c r="K1919" i="9"/>
  <c r="C1920" i="9"/>
  <c r="E1920" i="9"/>
  <c r="G1920" i="9"/>
  <c r="I1920" i="9"/>
  <c r="K1920" i="9"/>
  <c r="C1921" i="9"/>
  <c r="E1921" i="9"/>
  <c r="G1921" i="9"/>
  <c r="I1921" i="9"/>
  <c r="K1921" i="9"/>
  <c r="C1922" i="9"/>
  <c r="E1922" i="9"/>
  <c r="G1922" i="9"/>
  <c r="I1922" i="9"/>
  <c r="K1922" i="9"/>
  <c r="C1923" i="9"/>
  <c r="E1923" i="9"/>
  <c r="G1923" i="9"/>
  <c r="I1923" i="9"/>
  <c r="K1923" i="9"/>
  <c r="C1924" i="9"/>
  <c r="E1924" i="9"/>
  <c r="G1924" i="9"/>
  <c r="I1924" i="9"/>
  <c r="K1924" i="9"/>
  <c r="C1925" i="9"/>
  <c r="E1925" i="9"/>
  <c r="G1925" i="9"/>
  <c r="I1925" i="9"/>
  <c r="K1925" i="9"/>
  <c r="C1926" i="9"/>
  <c r="E1926" i="9"/>
  <c r="G1926" i="9"/>
  <c r="I1926" i="9"/>
  <c r="K1926" i="9"/>
  <c r="C1927" i="9"/>
  <c r="E1927" i="9"/>
  <c r="G1927" i="9"/>
  <c r="I1927" i="9"/>
  <c r="K1927" i="9"/>
  <c r="C1928" i="9"/>
  <c r="E1928" i="9"/>
  <c r="G1928" i="9"/>
  <c r="I1928" i="9"/>
  <c r="K1928" i="9"/>
  <c r="C1929" i="9"/>
  <c r="E1929" i="9"/>
  <c r="G1929" i="9"/>
  <c r="I1929" i="9"/>
  <c r="K1929" i="9"/>
  <c r="C1930" i="9"/>
  <c r="E1930" i="9"/>
  <c r="G1930" i="9"/>
  <c r="I1930" i="9"/>
  <c r="K1930" i="9"/>
  <c r="C1931" i="9"/>
  <c r="E1931" i="9"/>
  <c r="G1931" i="9"/>
  <c r="I1931" i="9"/>
  <c r="K1931" i="9"/>
  <c r="C1932" i="9"/>
  <c r="E1932" i="9"/>
  <c r="G1932" i="9"/>
  <c r="I1932" i="9"/>
  <c r="K1932" i="9"/>
  <c r="C1933" i="9"/>
  <c r="E1933" i="9"/>
  <c r="G1933" i="9"/>
  <c r="I1933" i="9"/>
  <c r="K1933" i="9"/>
  <c r="C1934" i="9"/>
  <c r="E1934" i="9"/>
  <c r="G1934" i="9"/>
  <c r="I1934" i="9"/>
  <c r="K1934" i="9"/>
  <c r="C1935" i="9"/>
  <c r="E1935" i="9"/>
  <c r="G1935" i="9"/>
  <c r="I1935" i="9"/>
  <c r="K1935" i="9"/>
  <c r="C1936" i="9"/>
  <c r="E1936" i="9"/>
  <c r="G1936" i="9"/>
  <c r="I1936" i="9"/>
  <c r="K1936" i="9"/>
  <c r="C1937" i="9"/>
  <c r="E1937" i="9"/>
  <c r="G1937" i="9"/>
  <c r="I1937" i="9"/>
  <c r="K1937" i="9"/>
  <c r="C1938" i="9"/>
  <c r="E1938" i="9"/>
  <c r="G1938" i="9"/>
  <c r="I1938" i="9"/>
  <c r="K1938" i="9"/>
  <c r="C1939" i="9"/>
  <c r="E1939" i="9"/>
  <c r="G1939" i="9"/>
  <c r="I1939" i="9"/>
  <c r="K1939" i="9"/>
  <c r="C1940" i="9"/>
  <c r="E1940" i="9"/>
  <c r="G1940" i="9"/>
  <c r="I1940" i="9"/>
  <c r="K1940" i="9"/>
  <c r="C1941" i="9"/>
  <c r="E1941" i="9"/>
  <c r="G1941" i="9"/>
  <c r="I1941" i="9"/>
  <c r="K1941" i="9"/>
  <c r="C1942" i="9"/>
  <c r="E1942" i="9"/>
  <c r="G1942" i="9"/>
  <c r="I1942" i="9"/>
  <c r="K1942" i="9"/>
  <c r="C1943" i="9"/>
  <c r="E1943" i="9"/>
  <c r="G1943" i="9"/>
  <c r="I1943" i="9"/>
  <c r="K1943" i="9"/>
  <c r="C1944" i="9"/>
  <c r="E1944" i="9"/>
  <c r="G1944" i="9"/>
  <c r="I1944" i="9"/>
  <c r="K1944" i="9"/>
  <c r="C1945" i="9"/>
  <c r="E1945" i="9"/>
  <c r="G1945" i="9"/>
  <c r="I1945" i="9"/>
  <c r="K1945" i="9"/>
  <c r="C1946" i="9"/>
  <c r="E1946" i="9"/>
  <c r="G1946" i="9"/>
  <c r="I1946" i="9"/>
  <c r="K1946" i="9"/>
  <c r="C1947" i="9"/>
  <c r="E1947" i="9"/>
  <c r="G1947" i="9"/>
  <c r="I1947" i="9"/>
  <c r="K1947" i="9"/>
  <c r="C1948" i="9"/>
  <c r="E1948" i="9"/>
  <c r="G1948" i="9"/>
  <c r="I1948" i="9"/>
  <c r="K1948" i="9"/>
  <c r="C1949" i="9"/>
  <c r="E1949" i="9"/>
  <c r="G1949" i="9"/>
  <c r="I1949" i="9"/>
  <c r="K1949" i="9"/>
  <c r="C1950" i="9"/>
  <c r="E1950" i="9"/>
  <c r="G1950" i="9"/>
  <c r="I1950" i="9"/>
  <c r="K1950" i="9"/>
  <c r="C1951" i="9"/>
  <c r="E1951" i="9"/>
  <c r="G1951" i="9"/>
  <c r="I1951" i="9"/>
  <c r="K1951" i="9"/>
  <c r="C1952" i="9"/>
  <c r="E1952" i="9"/>
  <c r="G1952" i="9"/>
  <c r="I1952" i="9"/>
  <c r="K1952" i="9"/>
  <c r="C1953" i="9"/>
  <c r="E1953" i="9"/>
  <c r="G1953" i="9"/>
  <c r="I1953" i="9"/>
  <c r="K1953" i="9"/>
  <c r="C1954" i="9"/>
  <c r="E1954" i="9"/>
  <c r="G1954" i="9"/>
  <c r="I1954" i="9"/>
  <c r="K1954" i="9"/>
  <c r="C1955" i="9"/>
  <c r="E1955" i="9"/>
  <c r="G1955" i="9"/>
  <c r="I1955" i="9"/>
  <c r="K1955" i="9"/>
  <c r="C1956" i="9"/>
  <c r="E1956" i="9"/>
  <c r="G1956" i="9"/>
  <c r="I1956" i="9"/>
  <c r="K1956" i="9"/>
  <c r="C1957" i="9"/>
  <c r="E1957" i="9"/>
  <c r="G1957" i="9"/>
  <c r="I1957" i="9"/>
  <c r="K1957" i="9"/>
  <c r="C1958" i="9"/>
  <c r="E1958" i="9"/>
  <c r="G1958" i="9"/>
  <c r="I1958" i="9"/>
  <c r="K1958" i="9"/>
  <c r="C1959" i="9"/>
  <c r="E1959" i="9"/>
  <c r="G1959" i="9"/>
  <c r="I1959" i="9"/>
  <c r="K1959" i="9"/>
  <c r="C1960" i="9"/>
  <c r="E1960" i="9"/>
  <c r="G1960" i="9"/>
  <c r="I1960" i="9"/>
  <c r="K1960" i="9"/>
  <c r="C1961" i="9"/>
  <c r="E1961" i="9"/>
  <c r="G1961" i="9"/>
  <c r="I1961" i="9"/>
  <c r="K1961" i="9"/>
  <c r="C1962" i="9"/>
  <c r="E1962" i="9"/>
  <c r="G1962" i="9"/>
  <c r="I1962" i="9"/>
  <c r="K1962" i="9"/>
  <c r="C1963" i="9"/>
  <c r="E1963" i="9"/>
  <c r="G1963" i="9"/>
  <c r="I1963" i="9"/>
  <c r="K1963" i="9"/>
  <c r="C1964" i="9"/>
  <c r="E1964" i="9"/>
  <c r="G1964" i="9"/>
  <c r="I1964" i="9"/>
  <c r="K1964" i="9"/>
  <c r="C1965" i="9"/>
  <c r="E1965" i="9"/>
  <c r="G1965" i="9"/>
  <c r="I1965" i="9"/>
  <c r="K1965" i="9"/>
  <c r="C1966" i="9"/>
  <c r="E1966" i="9"/>
  <c r="G1966" i="9"/>
  <c r="I1966" i="9"/>
  <c r="K1966" i="9"/>
  <c r="C1967" i="9"/>
  <c r="E1967" i="9"/>
  <c r="G1967" i="9"/>
  <c r="I1967" i="9"/>
  <c r="K1967" i="9"/>
  <c r="C1968" i="9"/>
  <c r="E1968" i="9"/>
  <c r="G1968" i="9"/>
  <c r="I1968" i="9"/>
  <c r="K1968" i="9"/>
  <c r="C1969" i="9"/>
  <c r="E1969" i="9"/>
  <c r="G1969" i="9"/>
  <c r="I1969" i="9"/>
  <c r="K1969" i="9"/>
  <c r="C1970" i="9"/>
  <c r="E1970" i="9"/>
  <c r="G1970" i="9"/>
  <c r="I1970" i="9"/>
  <c r="K1970" i="9"/>
  <c r="C1971" i="9"/>
  <c r="E1971" i="9"/>
  <c r="G1971" i="9"/>
  <c r="I1971" i="9"/>
  <c r="K1971" i="9"/>
  <c r="C1972" i="9"/>
  <c r="E1972" i="9"/>
  <c r="G1972" i="9"/>
  <c r="I1972" i="9"/>
  <c r="K1972" i="9"/>
  <c r="C1973" i="9"/>
  <c r="E1973" i="9"/>
  <c r="G1973" i="9"/>
  <c r="I1973" i="9"/>
  <c r="K1973" i="9"/>
  <c r="C1974" i="9"/>
  <c r="E1974" i="9"/>
  <c r="G1974" i="9"/>
  <c r="I1974" i="9"/>
  <c r="K1974" i="9"/>
  <c r="C1975" i="9"/>
  <c r="E1975" i="9"/>
  <c r="G1975" i="9"/>
  <c r="I1975" i="9"/>
  <c r="K1975" i="9"/>
  <c r="C1976" i="9"/>
  <c r="E1976" i="9"/>
  <c r="G1976" i="9"/>
  <c r="I1976" i="9"/>
  <c r="K1976" i="9"/>
  <c r="C1977" i="9"/>
  <c r="E1977" i="9"/>
  <c r="G1977" i="9"/>
  <c r="I1977" i="9"/>
  <c r="K1977" i="9"/>
  <c r="C1978" i="9"/>
  <c r="E1978" i="9"/>
  <c r="G1978" i="9"/>
  <c r="I1978" i="9"/>
  <c r="K1978" i="9"/>
  <c r="C1979" i="9"/>
  <c r="E1979" i="9"/>
  <c r="G1979" i="9"/>
  <c r="I1979" i="9"/>
  <c r="K1979" i="9"/>
  <c r="C1980" i="9"/>
  <c r="E1980" i="9"/>
  <c r="G1980" i="9"/>
  <c r="I1980" i="9"/>
  <c r="K1980" i="9"/>
  <c r="C1981" i="9"/>
  <c r="E1981" i="9"/>
  <c r="G1981" i="9"/>
  <c r="I1981" i="9"/>
  <c r="K1981" i="9"/>
  <c r="C1982" i="9"/>
  <c r="E1982" i="9"/>
  <c r="G1982" i="9"/>
  <c r="I1982" i="9"/>
  <c r="K1982" i="9"/>
  <c r="C1983" i="9"/>
  <c r="E1983" i="9"/>
  <c r="G1983" i="9"/>
  <c r="I1983" i="9"/>
  <c r="K1983" i="9"/>
  <c r="C1984" i="9"/>
  <c r="E1984" i="9"/>
  <c r="G1984" i="9"/>
  <c r="I1984" i="9"/>
  <c r="K1984" i="9"/>
  <c r="C1985" i="9"/>
  <c r="E1985" i="9"/>
  <c r="G1985" i="9"/>
  <c r="I1985" i="9"/>
  <c r="K1985" i="9"/>
  <c r="C1986" i="9"/>
  <c r="E1986" i="9"/>
  <c r="G1986" i="9"/>
  <c r="I1986" i="9"/>
  <c r="K1986" i="9"/>
  <c r="C1987" i="9"/>
  <c r="E1987" i="9"/>
  <c r="G1987" i="9"/>
  <c r="I1987" i="9"/>
  <c r="K1987" i="9"/>
  <c r="C1988" i="9"/>
  <c r="E1988" i="9"/>
  <c r="G1988" i="9"/>
  <c r="I1988" i="9"/>
  <c r="K1988" i="9"/>
  <c r="C1989" i="9"/>
  <c r="E1989" i="9"/>
  <c r="G1989" i="9"/>
  <c r="I1989" i="9"/>
  <c r="K1989" i="9"/>
  <c r="C1990" i="9"/>
  <c r="E1990" i="9"/>
  <c r="G1990" i="9"/>
  <c r="I1990" i="9"/>
  <c r="K1990" i="9"/>
  <c r="C1991" i="9"/>
  <c r="E1991" i="9"/>
  <c r="G1991" i="9"/>
  <c r="I1991" i="9"/>
  <c r="K1991" i="9"/>
  <c r="C1992" i="9"/>
  <c r="E1992" i="9"/>
  <c r="G1992" i="9"/>
  <c r="I1992" i="9"/>
  <c r="K1992" i="9"/>
  <c r="C1993" i="9"/>
  <c r="E1993" i="9"/>
  <c r="G1993" i="9"/>
  <c r="I1993" i="9"/>
  <c r="K1993" i="9"/>
  <c r="C1994" i="9"/>
  <c r="E1994" i="9"/>
  <c r="G1994" i="9"/>
  <c r="I1994" i="9"/>
  <c r="K1994" i="9"/>
  <c r="C1995" i="9"/>
  <c r="E1995" i="9"/>
  <c r="G1995" i="9"/>
  <c r="I1995" i="9"/>
  <c r="K1995" i="9"/>
  <c r="C1996" i="9"/>
  <c r="E1996" i="9"/>
  <c r="G1996" i="9"/>
  <c r="I1996" i="9"/>
  <c r="K1996" i="9"/>
  <c r="C1997" i="9"/>
  <c r="E1997" i="9"/>
  <c r="G1997" i="9"/>
  <c r="I1997" i="9"/>
  <c r="K1997" i="9"/>
  <c r="C1998" i="9"/>
  <c r="E1998" i="9"/>
  <c r="G1998" i="9"/>
  <c r="I1998" i="9"/>
  <c r="K1998" i="9"/>
  <c r="C1999" i="9"/>
  <c r="E1999" i="9"/>
  <c r="G1999" i="9"/>
  <c r="I1999" i="9"/>
  <c r="K1999" i="9"/>
  <c r="C3" i="9"/>
  <c r="D3" i="9" s="1"/>
  <c r="E3" i="9"/>
  <c r="F3" i="9" s="1"/>
  <c r="G3" i="9"/>
  <c r="H3" i="9" s="1"/>
  <c r="I3" i="9"/>
  <c r="J3" i="9" s="1"/>
  <c r="K3" i="9"/>
  <c r="L3" i="9" s="1"/>
  <c r="C4" i="9"/>
  <c r="D4" i="9" s="1"/>
  <c r="E4" i="9"/>
  <c r="F4" i="9" s="1"/>
  <c r="G4" i="9"/>
  <c r="H4" i="9" s="1"/>
  <c r="I4" i="9"/>
  <c r="J4" i="9" s="1"/>
  <c r="K4" i="9"/>
  <c r="L4" i="9" s="1"/>
  <c r="C5" i="9"/>
  <c r="D5" i="9" s="1"/>
  <c r="E5" i="9"/>
  <c r="F5" i="9" s="1"/>
  <c r="G5" i="9"/>
  <c r="H5" i="9" s="1"/>
  <c r="I5" i="9"/>
  <c r="J5" i="9" s="1"/>
  <c r="K5" i="9"/>
  <c r="L5" i="9" s="1"/>
  <c r="C6" i="9"/>
  <c r="D6" i="9" s="1"/>
  <c r="E6" i="9"/>
  <c r="F6" i="9" s="1"/>
  <c r="G6" i="9"/>
  <c r="H6" i="9" s="1"/>
  <c r="I6" i="9"/>
  <c r="J6" i="9" s="1"/>
  <c r="K6" i="9"/>
  <c r="L6" i="9" s="1"/>
  <c r="C7" i="9"/>
  <c r="D7" i="9" s="1"/>
  <c r="E7" i="9"/>
  <c r="F7" i="9" s="1"/>
  <c r="G7" i="9"/>
  <c r="H7" i="9" s="1"/>
  <c r="I7" i="9"/>
  <c r="J7" i="9" s="1"/>
  <c r="K7" i="9"/>
  <c r="L7" i="9" s="1"/>
  <c r="C8" i="9"/>
  <c r="D8" i="9" s="1"/>
  <c r="E8" i="9"/>
  <c r="F8" i="9" s="1"/>
  <c r="G8" i="9"/>
  <c r="H8" i="9" s="1"/>
  <c r="I8" i="9"/>
  <c r="J8" i="9" s="1"/>
  <c r="K8" i="9"/>
  <c r="L8" i="9" s="1"/>
  <c r="C9" i="9"/>
  <c r="D9" i="9" s="1"/>
  <c r="E9" i="9"/>
  <c r="F9" i="9" s="1"/>
  <c r="G9" i="9"/>
  <c r="H9" i="9" s="1"/>
  <c r="I9" i="9"/>
  <c r="J9" i="9" s="1"/>
  <c r="K9" i="9"/>
  <c r="L9" i="9" s="1"/>
  <c r="C10" i="9"/>
  <c r="D10" i="9" s="1"/>
  <c r="E10" i="9"/>
  <c r="F10" i="9" s="1"/>
  <c r="G10" i="9"/>
  <c r="H10" i="9" s="1"/>
  <c r="I10" i="9"/>
  <c r="J10" i="9" s="1"/>
  <c r="K10" i="9"/>
  <c r="L10" i="9" s="1"/>
  <c r="C11" i="9"/>
  <c r="D11" i="9" s="1"/>
  <c r="E11" i="9"/>
  <c r="F11" i="9" s="1"/>
  <c r="G11" i="9"/>
  <c r="H11" i="9" s="1"/>
  <c r="I11" i="9"/>
  <c r="J11" i="9" s="1"/>
  <c r="K11" i="9"/>
  <c r="L11" i="9" s="1"/>
  <c r="C12" i="9"/>
  <c r="D12" i="9" s="1"/>
  <c r="E12" i="9"/>
  <c r="F12" i="9" s="1"/>
  <c r="G12" i="9"/>
  <c r="H12" i="9" s="1"/>
  <c r="I12" i="9"/>
  <c r="J12" i="9" s="1"/>
  <c r="K12" i="9"/>
  <c r="L12" i="9" s="1"/>
  <c r="C13" i="9"/>
  <c r="D13" i="9" s="1"/>
  <c r="E13" i="9"/>
  <c r="F13" i="9" s="1"/>
  <c r="G13" i="9"/>
  <c r="H13" i="9" s="1"/>
  <c r="I13" i="9"/>
  <c r="J13" i="9" s="1"/>
  <c r="K13" i="9"/>
  <c r="L13" i="9" s="1"/>
  <c r="C14" i="9"/>
  <c r="D14" i="9" s="1"/>
  <c r="E14" i="9"/>
  <c r="F14" i="9" s="1"/>
  <c r="G14" i="9"/>
  <c r="H14" i="9" s="1"/>
  <c r="I14" i="9"/>
  <c r="J14" i="9" s="1"/>
  <c r="K14" i="9"/>
  <c r="L14" i="9" s="1"/>
  <c r="C15" i="9"/>
  <c r="D15" i="9" s="1"/>
  <c r="E15" i="9"/>
  <c r="F15" i="9" s="1"/>
  <c r="G15" i="9"/>
  <c r="H15" i="9" s="1"/>
  <c r="I15" i="9"/>
  <c r="J15" i="9" s="1"/>
  <c r="K15" i="9"/>
  <c r="L15" i="9" s="1"/>
  <c r="C16" i="9"/>
  <c r="E16" i="9"/>
  <c r="G16" i="9"/>
  <c r="I16" i="9"/>
  <c r="K16" i="9"/>
  <c r="C17" i="9"/>
  <c r="E17" i="9"/>
  <c r="G17" i="9"/>
  <c r="I17" i="9"/>
  <c r="K17" i="9"/>
  <c r="C18" i="9"/>
  <c r="E18" i="9"/>
  <c r="G18" i="9"/>
  <c r="I18" i="9"/>
  <c r="K18" i="9"/>
  <c r="C19" i="9"/>
  <c r="E19" i="9"/>
  <c r="G19" i="9"/>
  <c r="I19" i="9"/>
  <c r="K19" i="9"/>
  <c r="C20" i="9"/>
  <c r="E20" i="9"/>
  <c r="G20" i="9"/>
  <c r="I20" i="9"/>
  <c r="K20" i="9"/>
  <c r="C21" i="9"/>
  <c r="E21" i="9"/>
  <c r="G21" i="9"/>
  <c r="I21" i="9"/>
  <c r="K21" i="9"/>
  <c r="C22" i="9"/>
  <c r="E22" i="9"/>
  <c r="G22" i="9"/>
  <c r="I22" i="9"/>
  <c r="K22" i="9"/>
  <c r="C23" i="9"/>
  <c r="E23" i="9"/>
  <c r="G23" i="9"/>
  <c r="I23" i="9"/>
  <c r="K23" i="9"/>
  <c r="C24" i="9"/>
  <c r="E24" i="9"/>
  <c r="G24" i="9"/>
  <c r="I24" i="9"/>
  <c r="K24" i="9"/>
  <c r="C25" i="9"/>
  <c r="E25" i="9"/>
  <c r="G25" i="9"/>
  <c r="I25" i="9"/>
  <c r="K25" i="9"/>
  <c r="C26" i="9"/>
  <c r="E26" i="9"/>
  <c r="G26" i="9"/>
  <c r="I26" i="9"/>
  <c r="K26" i="9"/>
  <c r="C27" i="9"/>
  <c r="E27" i="9"/>
  <c r="G27" i="9"/>
  <c r="I27" i="9"/>
  <c r="K27" i="9"/>
  <c r="C28" i="9"/>
  <c r="E28" i="9"/>
  <c r="G28" i="9"/>
  <c r="I28" i="9"/>
  <c r="K28" i="9"/>
  <c r="C29" i="9"/>
  <c r="E29" i="9"/>
  <c r="G29" i="9"/>
  <c r="I29" i="9"/>
  <c r="K29" i="9"/>
  <c r="C30" i="9"/>
  <c r="E30" i="9"/>
  <c r="G30" i="9"/>
  <c r="I30" i="9"/>
  <c r="K30" i="9"/>
  <c r="C31" i="9"/>
  <c r="E31" i="9"/>
  <c r="G31" i="9"/>
  <c r="I31" i="9"/>
  <c r="K31" i="9"/>
  <c r="C32" i="9"/>
  <c r="E32" i="9"/>
  <c r="G32" i="9"/>
  <c r="I32" i="9"/>
  <c r="K32" i="9"/>
  <c r="C33" i="9"/>
  <c r="E33" i="9"/>
  <c r="G33" i="9"/>
  <c r="I33" i="9"/>
  <c r="K33" i="9"/>
  <c r="C34" i="9"/>
  <c r="E34" i="9"/>
  <c r="G34" i="9"/>
  <c r="I34" i="9"/>
  <c r="K34" i="9"/>
  <c r="C35" i="9"/>
  <c r="E35" i="9"/>
  <c r="G35" i="9"/>
  <c r="I35" i="9"/>
  <c r="K35" i="9"/>
  <c r="C36" i="9"/>
  <c r="E36" i="9"/>
  <c r="G36" i="9"/>
  <c r="I36" i="9"/>
  <c r="K36" i="9"/>
  <c r="C37" i="9"/>
  <c r="E37" i="9"/>
  <c r="G37" i="9"/>
  <c r="I37" i="9"/>
  <c r="K37" i="9"/>
  <c r="C38" i="9"/>
  <c r="E38" i="9"/>
  <c r="G38" i="9"/>
  <c r="I38" i="9"/>
  <c r="K38" i="9"/>
  <c r="C39" i="9"/>
  <c r="E39" i="9"/>
  <c r="G39" i="9"/>
  <c r="I39" i="9"/>
  <c r="K39" i="9"/>
  <c r="C40" i="9"/>
  <c r="E40" i="9"/>
  <c r="G40" i="9"/>
  <c r="I40" i="9"/>
  <c r="K40" i="9"/>
  <c r="C41" i="9"/>
  <c r="E41" i="9"/>
  <c r="G41" i="9"/>
  <c r="I41" i="9"/>
  <c r="K41" i="9"/>
  <c r="C42" i="9"/>
  <c r="E42" i="9"/>
  <c r="G42" i="9"/>
  <c r="I42" i="9"/>
  <c r="K42" i="9"/>
  <c r="C43" i="9"/>
  <c r="E43" i="9"/>
  <c r="G43" i="9"/>
  <c r="I43" i="9"/>
  <c r="K43" i="9"/>
  <c r="C44" i="9"/>
  <c r="E44" i="9"/>
  <c r="G44" i="9"/>
  <c r="I44" i="9"/>
  <c r="K44" i="9"/>
  <c r="C45" i="9"/>
  <c r="E45" i="9"/>
  <c r="G45" i="9"/>
  <c r="I45" i="9"/>
  <c r="K45" i="9"/>
  <c r="C46" i="9"/>
  <c r="E46" i="9"/>
  <c r="G46" i="9"/>
  <c r="I46" i="9"/>
  <c r="K46" i="9"/>
  <c r="C47" i="9"/>
  <c r="E47" i="9"/>
  <c r="G47" i="9"/>
  <c r="I47" i="9"/>
  <c r="K47" i="9"/>
  <c r="C48" i="9"/>
  <c r="E48" i="9"/>
  <c r="G48" i="9"/>
  <c r="I48" i="9"/>
  <c r="K48" i="9"/>
  <c r="C49" i="9"/>
  <c r="E49" i="9"/>
  <c r="G49" i="9"/>
  <c r="I49" i="9"/>
  <c r="K49" i="9"/>
  <c r="C50" i="9"/>
  <c r="E50" i="9"/>
  <c r="G50" i="9"/>
  <c r="I50" i="9"/>
  <c r="K50" i="9"/>
  <c r="C51" i="9"/>
  <c r="E51" i="9"/>
  <c r="G51" i="9"/>
  <c r="I51" i="9"/>
  <c r="K51" i="9"/>
  <c r="C52" i="9"/>
  <c r="E52" i="9"/>
  <c r="G52" i="9"/>
  <c r="I52" i="9"/>
  <c r="K52" i="9"/>
  <c r="C53" i="9"/>
  <c r="E53" i="9"/>
  <c r="G53" i="9"/>
  <c r="I53" i="9"/>
  <c r="K53" i="9"/>
  <c r="C54" i="9"/>
  <c r="E54" i="9"/>
  <c r="G54" i="9"/>
  <c r="I54" i="9"/>
  <c r="K54" i="9"/>
  <c r="C55" i="9"/>
  <c r="E55" i="9"/>
  <c r="G55" i="9"/>
  <c r="I55" i="9"/>
  <c r="K55" i="9"/>
  <c r="C56" i="9"/>
  <c r="E56" i="9"/>
  <c r="G56" i="9"/>
  <c r="I56" i="9"/>
  <c r="K56" i="9"/>
  <c r="C57" i="9"/>
  <c r="E57" i="9"/>
  <c r="G57" i="9"/>
  <c r="I57" i="9"/>
  <c r="K57" i="9"/>
  <c r="C58" i="9"/>
  <c r="E58" i="9"/>
  <c r="G58" i="9"/>
  <c r="I58" i="9"/>
  <c r="K58" i="9"/>
  <c r="C59" i="9"/>
  <c r="E59" i="9"/>
  <c r="G59" i="9"/>
  <c r="I59" i="9"/>
  <c r="K59" i="9"/>
  <c r="C60" i="9"/>
  <c r="E60" i="9"/>
  <c r="G60" i="9"/>
  <c r="I60" i="9"/>
  <c r="K60" i="9"/>
  <c r="C61" i="9"/>
  <c r="E61" i="9"/>
  <c r="G61" i="9"/>
  <c r="I61" i="9"/>
  <c r="K61" i="9"/>
  <c r="C62" i="9"/>
  <c r="E62" i="9"/>
  <c r="G62" i="9"/>
  <c r="I62" i="9"/>
  <c r="K62" i="9"/>
  <c r="C63" i="9"/>
  <c r="E63" i="9"/>
  <c r="G63" i="9"/>
  <c r="I63" i="9"/>
  <c r="K63" i="9"/>
  <c r="C64" i="9"/>
  <c r="E64" i="9"/>
  <c r="G64" i="9"/>
  <c r="I64" i="9"/>
  <c r="K64" i="9"/>
  <c r="C65" i="9"/>
  <c r="E65" i="9"/>
  <c r="G65" i="9"/>
  <c r="I65" i="9"/>
  <c r="K65" i="9"/>
  <c r="C66" i="9"/>
  <c r="E66" i="9"/>
  <c r="G66" i="9"/>
  <c r="I66" i="9"/>
  <c r="K66" i="9"/>
  <c r="C67" i="9"/>
  <c r="E67" i="9"/>
  <c r="G67" i="9"/>
  <c r="I67" i="9"/>
  <c r="K67" i="9"/>
  <c r="C68" i="9"/>
  <c r="E68" i="9"/>
  <c r="G68" i="9"/>
  <c r="I68" i="9"/>
  <c r="K68" i="9"/>
  <c r="C69" i="9"/>
  <c r="E69" i="9"/>
  <c r="G69" i="9"/>
  <c r="I69" i="9"/>
  <c r="K69" i="9"/>
  <c r="C70" i="9"/>
  <c r="E70" i="9"/>
  <c r="G70" i="9"/>
  <c r="I70" i="9"/>
  <c r="K70" i="9"/>
  <c r="C71" i="9"/>
  <c r="E71" i="9"/>
  <c r="G71" i="9"/>
  <c r="I71" i="9"/>
  <c r="K71" i="9"/>
  <c r="C72" i="9"/>
  <c r="E72" i="9"/>
  <c r="G72" i="9"/>
  <c r="I72" i="9"/>
  <c r="K72" i="9"/>
  <c r="C73" i="9"/>
  <c r="E73" i="9"/>
  <c r="G73" i="9"/>
  <c r="I73" i="9"/>
  <c r="K73" i="9"/>
  <c r="C74" i="9"/>
  <c r="E74" i="9"/>
  <c r="G74" i="9"/>
  <c r="I74" i="9"/>
  <c r="K74" i="9"/>
  <c r="C75" i="9"/>
  <c r="E75" i="9"/>
  <c r="G75" i="9"/>
  <c r="I75" i="9"/>
  <c r="K75" i="9"/>
  <c r="C76" i="9"/>
  <c r="E76" i="9"/>
  <c r="G76" i="9"/>
  <c r="I76" i="9"/>
  <c r="K76" i="9"/>
  <c r="C77" i="9"/>
  <c r="E77" i="9"/>
  <c r="G77" i="9"/>
  <c r="I77" i="9"/>
  <c r="K77" i="9"/>
  <c r="C78" i="9"/>
  <c r="E78" i="9"/>
  <c r="G78" i="9"/>
  <c r="I78" i="9"/>
  <c r="K78" i="9"/>
  <c r="C79" i="9"/>
  <c r="E79" i="9"/>
  <c r="G79" i="9"/>
  <c r="I79" i="9"/>
  <c r="K79" i="9"/>
  <c r="C80" i="9"/>
  <c r="E80" i="9"/>
  <c r="G80" i="9"/>
  <c r="I80" i="9"/>
  <c r="K80" i="9"/>
  <c r="C81" i="9"/>
  <c r="E81" i="9"/>
  <c r="G81" i="9"/>
  <c r="I81" i="9"/>
  <c r="K81" i="9"/>
  <c r="C82" i="9"/>
  <c r="E82" i="9"/>
  <c r="G82" i="9"/>
  <c r="I82" i="9"/>
  <c r="K82" i="9"/>
  <c r="C83" i="9"/>
  <c r="E83" i="9"/>
  <c r="G83" i="9"/>
  <c r="I83" i="9"/>
  <c r="K83" i="9"/>
  <c r="C84" i="9"/>
  <c r="E84" i="9"/>
  <c r="G84" i="9"/>
  <c r="I84" i="9"/>
  <c r="K84" i="9"/>
  <c r="C85" i="9"/>
  <c r="E85" i="9"/>
  <c r="G85" i="9"/>
  <c r="I85" i="9"/>
  <c r="K85" i="9"/>
  <c r="C2" i="9"/>
  <c r="D2" i="9" s="1"/>
  <c r="E2" i="9"/>
  <c r="F2" i="9" s="1"/>
  <c r="G2" i="9"/>
  <c r="H2" i="9" s="1"/>
  <c r="I2" i="9"/>
  <c r="J2" i="9" s="1"/>
  <c r="K2" i="9"/>
  <c r="L2" i="9" s="1"/>
  <c r="K11" i="4"/>
  <c r="K26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A14" i="9"/>
  <c r="B14" i="9"/>
  <c r="M14" i="9"/>
  <c r="A15" i="9"/>
  <c r="B15" i="9"/>
  <c r="M15" i="9"/>
  <c r="A16" i="9"/>
  <c r="B16" i="9"/>
  <c r="M16" i="9"/>
  <c r="A17" i="9"/>
  <c r="B17" i="9"/>
  <c r="M17" i="9"/>
  <c r="A18" i="9"/>
  <c r="B18" i="9"/>
  <c r="M18" i="9"/>
  <c r="A19" i="9"/>
  <c r="B19" i="9"/>
  <c r="M19" i="9"/>
  <c r="A20" i="9"/>
  <c r="B20" i="9"/>
  <c r="M20" i="9"/>
  <c r="A21" i="9"/>
  <c r="B21" i="9"/>
  <c r="M21" i="9"/>
  <c r="A22" i="9"/>
  <c r="B22" i="9"/>
  <c r="M22" i="9"/>
  <c r="A23" i="9"/>
  <c r="B23" i="9"/>
  <c r="M23" i="9"/>
  <c r="A24" i="9"/>
  <c r="B24" i="9"/>
  <c r="M24" i="9"/>
  <c r="K25" i="4"/>
  <c r="A25" i="9"/>
  <c r="B25" i="9"/>
  <c r="M25" i="9"/>
  <c r="A26" i="9"/>
  <c r="A27" i="9"/>
  <c r="B7" i="9" l="1"/>
  <c r="M7" i="9"/>
  <c r="B8" i="9"/>
  <c r="M8" i="9"/>
  <c r="B9" i="9"/>
  <c r="M9" i="9"/>
  <c r="B10" i="9"/>
  <c r="M10" i="9"/>
  <c r="B11" i="9"/>
  <c r="M11" i="9"/>
  <c r="B12" i="9"/>
  <c r="M12" i="9"/>
  <c r="B13" i="9"/>
  <c r="M13" i="9"/>
  <c r="B26" i="9"/>
  <c r="M26" i="9"/>
  <c r="B27" i="9"/>
  <c r="M27" i="9"/>
  <c r="B28" i="9"/>
  <c r="M28" i="9"/>
  <c r="B29" i="9"/>
  <c r="M29" i="9"/>
  <c r="B30" i="9"/>
  <c r="M30" i="9"/>
  <c r="B31" i="9"/>
  <c r="M31" i="9"/>
  <c r="B32" i="9"/>
  <c r="M32" i="9"/>
  <c r="B33" i="9"/>
  <c r="M33" i="9"/>
  <c r="B34" i="9"/>
  <c r="M34" i="9"/>
  <c r="B35" i="9"/>
  <c r="M35" i="9"/>
  <c r="B36" i="9"/>
  <c r="M36" i="9"/>
  <c r="B37" i="9"/>
  <c r="M37" i="9"/>
  <c r="B38" i="9"/>
  <c r="M38" i="9"/>
  <c r="B39" i="9"/>
  <c r="M39" i="9"/>
  <c r="B40" i="9"/>
  <c r="M40" i="9"/>
  <c r="B41" i="9"/>
  <c r="M41" i="9"/>
  <c r="B42" i="9"/>
  <c r="M42" i="9"/>
  <c r="B43" i="9"/>
  <c r="M43" i="9"/>
  <c r="B44" i="9"/>
  <c r="M44" i="9"/>
  <c r="B45" i="9"/>
  <c r="M45" i="9"/>
  <c r="B46" i="9"/>
  <c r="M46" i="9"/>
  <c r="B47" i="9"/>
  <c r="M47" i="9"/>
  <c r="B48" i="9"/>
  <c r="M48" i="9"/>
  <c r="B49" i="9"/>
  <c r="M49" i="9"/>
  <c r="B50" i="9"/>
  <c r="M50" i="9"/>
  <c r="B51" i="9"/>
  <c r="M51" i="9"/>
  <c r="B52" i="9"/>
  <c r="M52" i="9"/>
  <c r="B53" i="9"/>
  <c r="M53" i="9"/>
  <c r="B54" i="9"/>
  <c r="M54" i="9"/>
  <c r="B55" i="9"/>
  <c r="M55" i="9"/>
  <c r="B56" i="9"/>
  <c r="M56" i="9"/>
  <c r="B57" i="9"/>
  <c r="M57" i="9"/>
  <c r="B58" i="9"/>
  <c r="M58" i="9"/>
  <c r="B59" i="9"/>
  <c r="M59" i="9"/>
  <c r="B60" i="9"/>
  <c r="M60" i="9"/>
  <c r="B61" i="9"/>
  <c r="M61" i="9"/>
  <c r="B62" i="9"/>
  <c r="M62" i="9"/>
  <c r="B63" i="9"/>
  <c r="M63" i="9"/>
  <c r="B64" i="9"/>
  <c r="M64" i="9"/>
  <c r="B65" i="9"/>
  <c r="M65" i="9"/>
  <c r="B66" i="9"/>
  <c r="M66" i="9"/>
  <c r="B67" i="9"/>
  <c r="M67" i="9"/>
  <c r="B68" i="9"/>
  <c r="M68" i="9"/>
  <c r="B69" i="9"/>
  <c r="M69" i="9"/>
  <c r="B70" i="9"/>
  <c r="M70" i="9"/>
  <c r="B71" i="9"/>
  <c r="M71" i="9"/>
  <c r="B72" i="9"/>
  <c r="M72" i="9"/>
  <c r="B73" i="9"/>
  <c r="M73" i="9"/>
  <c r="B74" i="9"/>
  <c r="M74" i="9"/>
  <c r="B75" i="9"/>
  <c r="M75" i="9"/>
  <c r="B76" i="9"/>
  <c r="M76" i="9"/>
  <c r="B77" i="9"/>
  <c r="M77" i="9"/>
  <c r="B78" i="9"/>
  <c r="M78" i="9"/>
  <c r="B79" i="9"/>
  <c r="M79" i="9"/>
  <c r="B80" i="9"/>
  <c r="M80" i="9"/>
  <c r="B81" i="9"/>
  <c r="M81" i="9"/>
  <c r="B82" i="9"/>
  <c r="M82" i="9"/>
  <c r="B83" i="9"/>
  <c r="M83" i="9"/>
  <c r="B84" i="9"/>
  <c r="M84" i="9"/>
  <c r="B85" i="9"/>
  <c r="M85" i="9"/>
  <c r="B86" i="9"/>
  <c r="M86" i="9"/>
  <c r="B87" i="9"/>
  <c r="M87" i="9"/>
  <c r="B88" i="9"/>
  <c r="M88" i="9"/>
  <c r="B89" i="9"/>
  <c r="M89" i="9"/>
  <c r="B90" i="9"/>
  <c r="M90" i="9"/>
  <c r="B91" i="9"/>
  <c r="M91" i="9"/>
  <c r="B92" i="9"/>
  <c r="M92" i="9"/>
  <c r="B93" i="9"/>
  <c r="M93" i="9"/>
  <c r="B94" i="9"/>
  <c r="M94" i="9"/>
  <c r="B95" i="9"/>
  <c r="M95" i="9"/>
  <c r="B96" i="9"/>
  <c r="M96" i="9"/>
  <c r="B97" i="9"/>
  <c r="M97" i="9"/>
  <c r="B98" i="9"/>
  <c r="M98" i="9"/>
  <c r="B99" i="9"/>
  <c r="M99" i="9"/>
  <c r="B100" i="9"/>
  <c r="M100" i="9"/>
  <c r="B101" i="9"/>
  <c r="M101" i="9"/>
  <c r="B102" i="9"/>
  <c r="M102" i="9"/>
  <c r="B103" i="9"/>
  <c r="M103" i="9"/>
  <c r="B104" i="9"/>
  <c r="M104" i="9"/>
  <c r="B105" i="9"/>
  <c r="M105" i="9"/>
  <c r="B106" i="9"/>
  <c r="M106" i="9"/>
  <c r="B107" i="9"/>
  <c r="M107" i="9"/>
  <c r="B108" i="9"/>
  <c r="M108" i="9"/>
  <c r="B109" i="9"/>
  <c r="M109" i="9"/>
  <c r="B110" i="9"/>
  <c r="M110" i="9"/>
  <c r="B111" i="9"/>
  <c r="M111" i="9"/>
  <c r="B112" i="9"/>
  <c r="M112" i="9"/>
  <c r="B113" i="9"/>
  <c r="M113" i="9"/>
  <c r="B114" i="9"/>
  <c r="M114" i="9"/>
  <c r="B115" i="9"/>
  <c r="M115" i="9"/>
  <c r="B116" i="9"/>
  <c r="M116" i="9"/>
  <c r="B117" i="9"/>
  <c r="M117" i="9"/>
  <c r="B118" i="9"/>
  <c r="M118" i="9"/>
  <c r="B119" i="9"/>
  <c r="M119" i="9"/>
  <c r="B120" i="9"/>
  <c r="M120" i="9"/>
  <c r="B121" i="9"/>
  <c r="M121" i="9"/>
  <c r="B122" i="9"/>
  <c r="M122" i="9"/>
  <c r="B123" i="9"/>
  <c r="M123" i="9"/>
  <c r="B124" i="9"/>
  <c r="M124" i="9"/>
  <c r="B125" i="9"/>
  <c r="M125" i="9"/>
  <c r="B126" i="9"/>
  <c r="M126" i="9"/>
  <c r="B127" i="9"/>
  <c r="M127" i="9"/>
  <c r="B128" i="9"/>
  <c r="M128" i="9"/>
  <c r="B129" i="9"/>
  <c r="M129" i="9"/>
  <c r="B130" i="9"/>
  <c r="M130" i="9"/>
  <c r="B131" i="9"/>
  <c r="M131" i="9"/>
  <c r="B132" i="9"/>
  <c r="M132" i="9"/>
  <c r="B133" i="9"/>
  <c r="M133" i="9"/>
  <c r="B134" i="9"/>
  <c r="M134" i="9"/>
  <c r="B135" i="9"/>
  <c r="M135" i="9"/>
  <c r="B136" i="9"/>
  <c r="M136" i="9"/>
  <c r="B137" i="9"/>
  <c r="M137" i="9"/>
  <c r="B138" i="9"/>
  <c r="M138" i="9"/>
  <c r="B139" i="9"/>
  <c r="M139" i="9"/>
  <c r="B140" i="9"/>
  <c r="M140" i="9"/>
  <c r="B141" i="9"/>
  <c r="M141" i="9"/>
  <c r="B142" i="9"/>
  <c r="M142" i="9"/>
  <c r="B143" i="9"/>
  <c r="M143" i="9"/>
  <c r="B144" i="9"/>
  <c r="M144" i="9"/>
  <c r="B145" i="9"/>
  <c r="M145" i="9"/>
  <c r="B146" i="9"/>
  <c r="M146" i="9"/>
  <c r="B147" i="9"/>
  <c r="M147" i="9"/>
  <c r="B148" i="9"/>
  <c r="M148" i="9"/>
  <c r="B149" i="9"/>
  <c r="M149" i="9"/>
  <c r="B150" i="9"/>
  <c r="M150" i="9"/>
  <c r="B151" i="9"/>
  <c r="M151" i="9"/>
  <c r="B152" i="9"/>
  <c r="M152" i="9"/>
  <c r="B153" i="9"/>
  <c r="M153" i="9"/>
  <c r="B154" i="9"/>
  <c r="M154" i="9"/>
  <c r="B155" i="9"/>
  <c r="M155" i="9"/>
  <c r="B156" i="9"/>
  <c r="M156" i="9"/>
  <c r="B157" i="9"/>
  <c r="M157" i="9"/>
  <c r="B158" i="9"/>
  <c r="M158" i="9"/>
  <c r="B159" i="9"/>
  <c r="M159" i="9"/>
  <c r="B160" i="9"/>
  <c r="M160" i="9"/>
  <c r="B161" i="9"/>
  <c r="M161" i="9"/>
  <c r="B162" i="9"/>
  <c r="M162" i="9"/>
  <c r="B163" i="9"/>
  <c r="M163" i="9"/>
  <c r="B164" i="9"/>
  <c r="M164" i="9"/>
  <c r="B165" i="9"/>
  <c r="M165" i="9"/>
  <c r="B166" i="9"/>
  <c r="M166" i="9"/>
  <c r="B167" i="9"/>
  <c r="M167" i="9"/>
  <c r="B168" i="9"/>
  <c r="M168" i="9"/>
  <c r="B169" i="9"/>
  <c r="M169" i="9"/>
  <c r="B170" i="9"/>
  <c r="M170" i="9"/>
  <c r="B171" i="9"/>
  <c r="M171" i="9"/>
  <c r="B172" i="9"/>
  <c r="M172" i="9"/>
  <c r="B173" i="9"/>
  <c r="M173" i="9"/>
  <c r="B174" i="9"/>
  <c r="M174" i="9"/>
  <c r="B175" i="9"/>
  <c r="M175" i="9"/>
  <c r="B176" i="9"/>
  <c r="M176" i="9"/>
  <c r="B177" i="9"/>
  <c r="M177" i="9"/>
  <c r="B178" i="9"/>
  <c r="M178" i="9"/>
  <c r="B179" i="9"/>
  <c r="M179" i="9"/>
  <c r="B180" i="9"/>
  <c r="M180" i="9"/>
  <c r="B181" i="9"/>
  <c r="M181" i="9"/>
  <c r="B182" i="9"/>
  <c r="M182" i="9"/>
  <c r="B183" i="9"/>
  <c r="M183" i="9"/>
  <c r="B184" i="9"/>
  <c r="M184" i="9"/>
  <c r="B185" i="9"/>
  <c r="M185" i="9"/>
  <c r="B186" i="9"/>
  <c r="M186" i="9"/>
  <c r="B187" i="9"/>
  <c r="M187" i="9"/>
  <c r="B188" i="9"/>
  <c r="M188" i="9"/>
  <c r="B189" i="9"/>
  <c r="M189" i="9"/>
  <c r="B190" i="9"/>
  <c r="M190" i="9"/>
  <c r="B191" i="9"/>
  <c r="M191" i="9"/>
  <c r="B192" i="9"/>
  <c r="M192" i="9"/>
  <c r="B193" i="9"/>
  <c r="M193" i="9"/>
  <c r="B194" i="9"/>
  <c r="M194" i="9"/>
  <c r="B195" i="9"/>
  <c r="M195" i="9"/>
  <c r="B196" i="9"/>
  <c r="M196" i="9"/>
  <c r="B197" i="9"/>
  <c r="M197" i="9"/>
  <c r="B198" i="9"/>
  <c r="M198" i="9"/>
  <c r="B199" i="9"/>
  <c r="M199" i="9"/>
  <c r="B200" i="9"/>
  <c r="M200" i="9"/>
  <c r="B201" i="9"/>
  <c r="M201" i="9"/>
  <c r="B202" i="9"/>
  <c r="M202" i="9"/>
  <c r="B203" i="9"/>
  <c r="M203" i="9"/>
  <c r="B204" i="9"/>
  <c r="M204" i="9"/>
  <c r="B205" i="9"/>
  <c r="M205" i="9"/>
  <c r="B206" i="9"/>
  <c r="M206" i="9"/>
  <c r="B207" i="9"/>
  <c r="M207" i="9"/>
  <c r="B208" i="9"/>
  <c r="M208" i="9"/>
  <c r="B209" i="9"/>
  <c r="M209" i="9"/>
  <c r="B210" i="9"/>
  <c r="M210" i="9"/>
  <c r="B211" i="9"/>
  <c r="M211" i="9"/>
  <c r="B212" i="9"/>
  <c r="M212" i="9"/>
  <c r="B213" i="9"/>
  <c r="M213" i="9"/>
  <c r="B214" i="9"/>
  <c r="M214" i="9"/>
  <c r="B215" i="9"/>
  <c r="M215" i="9"/>
  <c r="B216" i="9"/>
  <c r="M216" i="9"/>
  <c r="B217" i="9"/>
  <c r="M217" i="9"/>
  <c r="B218" i="9"/>
  <c r="M218" i="9"/>
  <c r="B219" i="9"/>
  <c r="M219" i="9"/>
  <c r="B220" i="9"/>
  <c r="M220" i="9"/>
  <c r="B221" i="9"/>
  <c r="M221" i="9"/>
  <c r="B222" i="9"/>
  <c r="M222" i="9"/>
  <c r="B223" i="9"/>
  <c r="M223" i="9"/>
  <c r="B224" i="9"/>
  <c r="M224" i="9"/>
  <c r="B225" i="9"/>
  <c r="M225" i="9"/>
  <c r="B226" i="9"/>
  <c r="M226" i="9"/>
  <c r="B227" i="9"/>
  <c r="M227" i="9"/>
  <c r="B228" i="9"/>
  <c r="M228" i="9"/>
  <c r="B229" i="9"/>
  <c r="M229" i="9"/>
  <c r="B230" i="9"/>
  <c r="M230" i="9"/>
  <c r="B231" i="9"/>
  <c r="M231" i="9"/>
  <c r="B232" i="9"/>
  <c r="M232" i="9"/>
  <c r="B233" i="9"/>
  <c r="M233" i="9"/>
  <c r="B234" i="9"/>
  <c r="M234" i="9"/>
  <c r="B235" i="9"/>
  <c r="M235" i="9"/>
  <c r="B236" i="9"/>
  <c r="M236" i="9"/>
  <c r="B237" i="9"/>
  <c r="M237" i="9"/>
  <c r="B238" i="9"/>
  <c r="M238" i="9"/>
  <c r="B239" i="9"/>
  <c r="M239" i="9"/>
  <c r="B240" i="9"/>
  <c r="M240" i="9"/>
  <c r="B241" i="9"/>
  <c r="M241" i="9"/>
  <c r="B242" i="9"/>
  <c r="M242" i="9"/>
  <c r="B243" i="9"/>
  <c r="M243" i="9"/>
  <c r="B244" i="9"/>
  <c r="M244" i="9"/>
  <c r="B245" i="9"/>
  <c r="M245" i="9"/>
  <c r="B246" i="9"/>
  <c r="M246" i="9"/>
  <c r="B247" i="9"/>
  <c r="M247" i="9"/>
  <c r="B248" i="9"/>
  <c r="M248" i="9"/>
  <c r="B249" i="9"/>
  <c r="M249" i="9"/>
  <c r="B250" i="9"/>
  <c r="M250" i="9"/>
  <c r="B251" i="9"/>
  <c r="M251" i="9"/>
  <c r="B252" i="9"/>
  <c r="M252" i="9"/>
  <c r="B253" i="9"/>
  <c r="M253" i="9"/>
  <c r="B254" i="9"/>
  <c r="M254" i="9"/>
  <c r="B255" i="9"/>
  <c r="M255" i="9"/>
  <c r="B256" i="9"/>
  <c r="M256" i="9"/>
  <c r="B257" i="9"/>
  <c r="M257" i="9"/>
  <c r="B258" i="9"/>
  <c r="M258" i="9"/>
  <c r="B259" i="9"/>
  <c r="M259" i="9"/>
  <c r="B260" i="9"/>
  <c r="M260" i="9"/>
  <c r="B261" i="9"/>
  <c r="M261" i="9"/>
  <c r="B262" i="9"/>
  <c r="M262" i="9"/>
  <c r="B263" i="9"/>
  <c r="M263" i="9"/>
  <c r="B264" i="9"/>
  <c r="M264" i="9"/>
  <c r="B265" i="9"/>
  <c r="M265" i="9"/>
  <c r="B266" i="9"/>
  <c r="M266" i="9"/>
  <c r="B267" i="9"/>
  <c r="M267" i="9"/>
  <c r="B268" i="9"/>
  <c r="M268" i="9"/>
  <c r="B269" i="9"/>
  <c r="M269" i="9"/>
  <c r="B270" i="9"/>
  <c r="M270" i="9"/>
  <c r="B271" i="9"/>
  <c r="M271" i="9"/>
  <c r="B272" i="9"/>
  <c r="M272" i="9"/>
  <c r="B273" i="9"/>
  <c r="M273" i="9"/>
  <c r="B274" i="9"/>
  <c r="M274" i="9"/>
  <c r="B275" i="9"/>
  <c r="M275" i="9"/>
  <c r="B276" i="9"/>
  <c r="M276" i="9"/>
  <c r="B277" i="9"/>
  <c r="M277" i="9"/>
  <c r="B278" i="9"/>
  <c r="M278" i="9"/>
  <c r="B279" i="9"/>
  <c r="M279" i="9"/>
  <c r="B280" i="9"/>
  <c r="M280" i="9"/>
  <c r="B281" i="9"/>
  <c r="M281" i="9"/>
  <c r="B282" i="9"/>
  <c r="M282" i="9"/>
  <c r="B283" i="9"/>
  <c r="M283" i="9"/>
  <c r="B284" i="9"/>
  <c r="M284" i="9"/>
  <c r="B285" i="9"/>
  <c r="M285" i="9"/>
  <c r="B286" i="9"/>
  <c r="M286" i="9"/>
  <c r="B287" i="9"/>
  <c r="M287" i="9"/>
  <c r="B288" i="9"/>
  <c r="M288" i="9"/>
  <c r="B289" i="9"/>
  <c r="M289" i="9"/>
  <c r="B290" i="9"/>
  <c r="M290" i="9"/>
  <c r="B291" i="9"/>
  <c r="M291" i="9"/>
  <c r="B292" i="9"/>
  <c r="M292" i="9"/>
  <c r="B293" i="9"/>
  <c r="M293" i="9"/>
  <c r="B294" i="9"/>
  <c r="M294" i="9"/>
  <c r="B295" i="9"/>
  <c r="M295" i="9"/>
  <c r="B296" i="9"/>
  <c r="M296" i="9"/>
  <c r="B297" i="9"/>
  <c r="M297" i="9"/>
  <c r="B298" i="9"/>
  <c r="M298" i="9"/>
  <c r="B299" i="9"/>
  <c r="M299" i="9"/>
  <c r="B300" i="9"/>
  <c r="M300" i="9"/>
  <c r="B301" i="9"/>
  <c r="M301" i="9"/>
  <c r="B302" i="9"/>
  <c r="M302" i="9"/>
  <c r="B303" i="9"/>
  <c r="M303" i="9"/>
  <c r="B304" i="9"/>
  <c r="M304" i="9"/>
  <c r="B305" i="9"/>
  <c r="M305" i="9"/>
  <c r="B306" i="9"/>
  <c r="M306" i="9"/>
  <c r="B307" i="9"/>
  <c r="M307" i="9"/>
  <c r="B308" i="9"/>
  <c r="M308" i="9"/>
  <c r="B309" i="9"/>
  <c r="M309" i="9"/>
  <c r="B310" i="9"/>
  <c r="M310" i="9"/>
  <c r="B311" i="9"/>
  <c r="M311" i="9"/>
  <c r="B312" i="9"/>
  <c r="M312" i="9"/>
  <c r="B313" i="9"/>
  <c r="M313" i="9"/>
  <c r="B314" i="9"/>
  <c r="M314" i="9"/>
  <c r="B315" i="9"/>
  <c r="M315" i="9"/>
  <c r="B316" i="9"/>
  <c r="M316" i="9"/>
  <c r="B317" i="9"/>
  <c r="M317" i="9"/>
  <c r="B318" i="9"/>
  <c r="M318" i="9"/>
  <c r="B319" i="9"/>
  <c r="M319" i="9"/>
  <c r="B320" i="9"/>
  <c r="M320" i="9"/>
  <c r="B321" i="9"/>
  <c r="M321" i="9"/>
  <c r="B322" i="9"/>
  <c r="M322" i="9"/>
  <c r="B323" i="9"/>
  <c r="M323" i="9"/>
  <c r="B324" i="9"/>
  <c r="M324" i="9"/>
  <c r="B325" i="9"/>
  <c r="M325" i="9"/>
  <c r="B326" i="9"/>
  <c r="M326" i="9"/>
  <c r="B327" i="9"/>
  <c r="M327" i="9"/>
  <c r="B328" i="9"/>
  <c r="M328" i="9"/>
  <c r="B329" i="9"/>
  <c r="M329" i="9"/>
  <c r="B330" i="9"/>
  <c r="M330" i="9"/>
  <c r="B331" i="9"/>
  <c r="M331" i="9"/>
  <c r="B332" i="9"/>
  <c r="M332" i="9"/>
  <c r="B333" i="9"/>
  <c r="M333" i="9"/>
  <c r="B334" i="9"/>
  <c r="M334" i="9"/>
  <c r="B335" i="9"/>
  <c r="M335" i="9"/>
  <c r="B336" i="9"/>
  <c r="M336" i="9"/>
  <c r="B337" i="9"/>
  <c r="M337" i="9"/>
  <c r="B338" i="9"/>
  <c r="M338" i="9"/>
  <c r="B339" i="9"/>
  <c r="M339" i="9"/>
  <c r="B340" i="9"/>
  <c r="M340" i="9"/>
  <c r="B341" i="9"/>
  <c r="M341" i="9"/>
  <c r="B342" i="9"/>
  <c r="M342" i="9"/>
  <c r="B343" i="9"/>
  <c r="M343" i="9"/>
  <c r="B344" i="9"/>
  <c r="M344" i="9"/>
  <c r="B345" i="9"/>
  <c r="M345" i="9"/>
  <c r="B346" i="9"/>
  <c r="M346" i="9"/>
  <c r="B347" i="9"/>
  <c r="M347" i="9"/>
  <c r="B348" i="9"/>
  <c r="M348" i="9"/>
  <c r="B349" i="9"/>
  <c r="M349" i="9"/>
  <c r="B350" i="9"/>
  <c r="M350" i="9"/>
  <c r="B351" i="9"/>
  <c r="M351" i="9"/>
  <c r="B352" i="9"/>
  <c r="M352" i="9"/>
  <c r="B353" i="9"/>
  <c r="M353" i="9"/>
  <c r="B354" i="9"/>
  <c r="M354" i="9"/>
  <c r="B355" i="9"/>
  <c r="M355" i="9"/>
  <c r="B356" i="9"/>
  <c r="M356" i="9"/>
  <c r="B357" i="9"/>
  <c r="M357" i="9"/>
  <c r="B358" i="9"/>
  <c r="M358" i="9"/>
  <c r="B359" i="9"/>
  <c r="M359" i="9"/>
  <c r="B360" i="9"/>
  <c r="M360" i="9"/>
  <c r="B361" i="9"/>
  <c r="M361" i="9"/>
  <c r="B362" i="9"/>
  <c r="M362" i="9"/>
  <c r="B363" i="9"/>
  <c r="M363" i="9"/>
  <c r="B364" i="9"/>
  <c r="M364" i="9"/>
  <c r="B365" i="9"/>
  <c r="M365" i="9"/>
  <c r="B366" i="9"/>
  <c r="M366" i="9"/>
  <c r="B367" i="9"/>
  <c r="M367" i="9"/>
  <c r="B368" i="9"/>
  <c r="M368" i="9"/>
  <c r="B369" i="9"/>
  <c r="M369" i="9"/>
  <c r="B370" i="9"/>
  <c r="M370" i="9"/>
  <c r="B371" i="9"/>
  <c r="M371" i="9"/>
  <c r="B372" i="9"/>
  <c r="M372" i="9"/>
  <c r="B373" i="9"/>
  <c r="M373" i="9"/>
  <c r="B374" i="9"/>
  <c r="M374" i="9"/>
  <c r="B375" i="9"/>
  <c r="M375" i="9"/>
  <c r="B376" i="9"/>
  <c r="M376" i="9"/>
  <c r="B377" i="9"/>
  <c r="M377" i="9"/>
  <c r="B378" i="9"/>
  <c r="M378" i="9"/>
  <c r="B379" i="9"/>
  <c r="M379" i="9"/>
  <c r="B380" i="9"/>
  <c r="M380" i="9"/>
  <c r="B381" i="9"/>
  <c r="M381" i="9"/>
  <c r="B382" i="9"/>
  <c r="M382" i="9"/>
  <c r="B383" i="9"/>
  <c r="M383" i="9"/>
  <c r="B384" i="9"/>
  <c r="M384" i="9"/>
  <c r="B385" i="9"/>
  <c r="M385" i="9"/>
  <c r="B386" i="9"/>
  <c r="M386" i="9"/>
  <c r="B387" i="9"/>
  <c r="M387" i="9"/>
  <c r="B388" i="9"/>
  <c r="M388" i="9"/>
  <c r="B389" i="9"/>
  <c r="M389" i="9"/>
  <c r="B390" i="9"/>
  <c r="M390" i="9"/>
  <c r="B391" i="9"/>
  <c r="M391" i="9"/>
  <c r="B392" i="9"/>
  <c r="M392" i="9"/>
  <c r="B393" i="9"/>
  <c r="M393" i="9"/>
  <c r="B394" i="9"/>
  <c r="M394" i="9"/>
  <c r="B395" i="9"/>
  <c r="M395" i="9"/>
  <c r="B396" i="9"/>
  <c r="M396" i="9"/>
  <c r="B397" i="9"/>
  <c r="M397" i="9"/>
  <c r="B398" i="9"/>
  <c r="M398" i="9"/>
  <c r="B399" i="9"/>
  <c r="M399" i="9"/>
  <c r="B400" i="9"/>
  <c r="M400" i="9"/>
  <c r="B401" i="9"/>
  <c r="M401" i="9"/>
  <c r="B402" i="9"/>
  <c r="M402" i="9"/>
  <c r="B403" i="9"/>
  <c r="M403" i="9"/>
  <c r="B404" i="9"/>
  <c r="M404" i="9"/>
  <c r="B405" i="9"/>
  <c r="M405" i="9"/>
  <c r="B406" i="9"/>
  <c r="M406" i="9"/>
  <c r="B407" i="9"/>
  <c r="M407" i="9"/>
  <c r="B408" i="9"/>
  <c r="M408" i="9"/>
  <c r="B409" i="9"/>
  <c r="M409" i="9"/>
  <c r="B410" i="9"/>
  <c r="M410" i="9"/>
  <c r="B411" i="9"/>
  <c r="M411" i="9"/>
  <c r="B412" i="9"/>
  <c r="M412" i="9"/>
  <c r="B413" i="9"/>
  <c r="M413" i="9"/>
  <c r="B414" i="9"/>
  <c r="M414" i="9"/>
  <c r="B415" i="9"/>
  <c r="M415" i="9"/>
  <c r="B416" i="9"/>
  <c r="M416" i="9"/>
  <c r="B417" i="9"/>
  <c r="M417" i="9"/>
  <c r="B418" i="9"/>
  <c r="M418" i="9"/>
  <c r="B419" i="9"/>
  <c r="M419" i="9"/>
  <c r="B420" i="9"/>
  <c r="M420" i="9"/>
  <c r="B421" i="9"/>
  <c r="M421" i="9"/>
  <c r="B422" i="9"/>
  <c r="M422" i="9"/>
  <c r="B423" i="9"/>
  <c r="M423" i="9"/>
  <c r="B424" i="9"/>
  <c r="M424" i="9"/>
  <c r="B425" i="9"/>
  <c r="M425" i="9"/>
  <c r="B426" i="9"/>
  <c r="M426" i="9"/>
  <c r="B427" i="9"/>
  <c r="M427" i="9"/>
  <c r="B428" i="9"/>
  <c r="M428" i="9"/>
  <c r="B429" i="9"/>
  <c r="M429" i="9"/>
  <c r="B430" i="9"/>
  <c r="M430" i="9"/>
  <c r="B431" i="9"/>
  <c r="M431" i="9"/>
  <c r="B432" i="9"/>
  <c r="M432" i="9"/>
  <c r="B433" i="9"/>
  <c r="M433" i="9"/>
  <c r="B434" i="9"/>
  <c r="M434" i="9"/>
  <c r="B435" i="9"/>
  <c r="M435" i="9"/>
  <c r="B436" i="9"/>
  <c r="M436" i="9"/>
  <c r="B437" i="9"/>
  <c r="M437" i="9"/>
  <c r="B438" i="9"/>
  <c r="M438" i="9"/>
  <c r="B439" i="9"/>
  <c r="M439" i="9"/>
  <c r="B440" i="9"/>
  <c r="M440" i="9"/>
  <c r="B441" i="9"/>
  <c r="M441" i="9"/>
  <c r="B442" i="9"/>
  <c r="M442" i="9"/>
  <c r="B443" i="9"/>
  <c r="M443" i="9"/>
  <c r="B444" i="9"/>
  <c r="M444" i="9"/>
  <c r="B445" i="9"/>
  <c r="M445" i="9"/>
  <c r="B446" i="9"/>
  <c r="M446" i="9"/>
  <c r="B447" i="9"/>
  <c r="M447" i="9"/>
  <c r="B448" i="9"/>
  <c r="M448" i="9"/>
  <c r="B449" i="9"/>
  <c r="M449" i="9"/>
  <c r="B450" i="9"/>
  <c r="M450" i="9"/>
  <c r="B451" i="9"/>
  <c r="M451" i="9"/>
  <c r="B452" i="9"/>
  <c r="M452" i="9"/>
  <c r="B453" i="9"/>
  <c r="M453" i="9"/>
  <c r="B454" i="9"/>
  <c r="M454" i="9"/>
  <c r="B455" i="9"/>
  <c r="M455" i="9"/>
  <c r="B456" i="9"/>
  <c r="M456" i="9"/>
  <c r="B457" i="9"/>
  <c r="M457" i="9"/>
  <c r="B458" i="9"/>
  <c r="M458" i="9"/>
  <c r="B459" i="9"/>
  <c r="M459" i="9"/>
  <c r="B460" i="9"/>
  <c r="M460" i="9"/>
  <c r="B461" i="9"/>
  <c r="M461" i="9"/>
  <c r="B462" i="9"/>
  <c r="M462" i="9"/>
  <c r="B463" i="9"/>
  <c r="M463" i="9"/>
  <c r="B464" i="9"/>
  <c r="M464" i="9"/>
  <c r="B465" i="9"/>
  <c r="M465" i="9"/>
  <c r="B466" i="9"/>
  <c r="M466" i="9"/>
  <c r="B467" i="9"/>
  <c r="M467" i="9"/>
  <c r="B468" i="9"/>
  <c r="M468" i="9"/>
  <c r="B469" i="9"/>
  <c r="M469" i="9"/>
  <c r="B470" i="9"/>
  <c r="M470" i="9"/>
  <c r="B471" i="9"/>
  <c r="M471" i="9"/>
  <c r="B472" i="9"/>
  <c r="M472" i="9"/>
  <c r="B473" i="9"/>
  <c r="M473" i="9"/>
  <c r="B474" i="9"/>
  <c r="M474" i="9"/>
  <c r="B475" i="9"/>
  <c r="M475" i="9"/>
  <c r="B476" i="9"/>
  <c r="M476" i="9"/>
  <c r="B477" i="9"/>
  <c r="M477" i="9"/>
  <c r="B478" i="9"/>
  <c r="M478" i="9"/>
  <c r="B479" i="9"/>
  <c r="M479" i="9"/>
  <c r="B480" i="9"/>
  <c r="M480" i="9"/>
  <c r="B481" i="9"/>
  <c r="M481" i="9"/>
  <c r="B482" i="9"/>
  <c r="M482" i="9"/>
  <c r="B483" i="9"/>
  <c r="M483" i="9"/>
  <c r="B484" i="9"/>
  <c r="M484" i="9"/>
  <c r="B485" i="9"/>
  <c r="M485" i="9"/>
  <c r="B486" i="9"/>
  <c r="M486" i="9"/>
  <c r="B487" i="9"/>
  <c r="M487" i="9"/>
  <c r="B488" i="9"/>
  <c r="M488" i="9"/>
  <c r="B489" i="9"/>
  <c r="M489" i="9"/>
  <c r="B490" i="9"/>
  <c r="M490" i="9"/>
  <c r="B491" i="9"/>
  <c r="M491" i="9"/>
  <c r="B492" i="9"/>
  <c r="M492" i="9"/>
  <c r="B493" i="9"/>
  <c r="M493" i="9"/>
  <c r="B494" i="9"/>
  <c r="M494" i="9"/>
  <c r="B495" i="9"/>
  <c r="M495" i="9"/>
  <c r="B496" i="9"/>
  <c r="M496" i="9"/>
  <c r="B497" i="9"/>
  <c r="M497" i="9"/>
  <c r="B498" i="9"/>
  <c r="M498" i="9"/>
  <c r="B499" i="9"/>
  <c r="M499" i="9"/>
  <c r="B500" i="9"/>
  <c r="M500" i="9"/>
  <c r="B501" i="9"/>
  <c r="M501" i="9"/>
  <c r="B502" i="9"/>
  <c r="M502" i="9"/>
  <c r="B503" i="9"/>
  <c r="M503" i="9"/>
  <c r="B504" i="9"/>
  <c r="M504" i="9"/>
  <c r="B505" i="9"/>
  <c r="M505" i="9"/>
  <c r="B506" i="9"/>
  <c r="M506" i="9"/>
  <c r="B507" i="9"/>
  <c r="M507" i="9"/>
  <c r="B508" i="9"/>
  <c r="M508" i="9"/>
  <c r="B509" i="9"/>
  <c r="M509" i="9"/>
  <c r="B510" i="9"/>
  <c r="M510" i="9"/>
  <c r="B511" i="9"/>
  <c r="M511" i="9"/>
  <c r="B512" i="9"/>
  <c r="M512" i="9"/>
  <c r="B513" i="9"/>
  <c r="M513" i="9"/>
  <c r="B514" i="9"/>
  <c r="M514" i="9"/>
  <c r="B515" i="9"/>
  <c r="M515" i="9"/>
  <c r="B516" i="9"/>
  <c r="M516" i="9"/>
  <c r="B517" i="9"/>
  <c r="M517" i="9"/>
  <c r="B518" i="9"/>
  <c r="M518" i="9"/>
  <c r="B519" i="9"/>
  <c r="M519" i="9"/>
  <c r="B520" i="9"/>
  <c r="M520" i="9"/>
  <c r="B521" i="9"/>
  <c r="M521" i="9"/>
  <c r="B522" i="9"/>
  <c r="M522" i="9"/>
  <c r="B523" i="9"/>
  <c r="M523" i="9"/>
  <c r="B524" i="9"/>
  <c r="M524" i="9"/>
  <c r="B525" i="9"/>
  <c r="M525" i="9"/>
  <c r="B526" i="9"/>
  <c r="M526" i="9"/>
  <c r="B527" i="9"/>
  <c r="M527" i="9"/>
  <c r="B528" i="9"/>
  <c r="M528" i="9"/>
  <c r="B529" i="9"/>
  <c r="M529" i="9"/>
  <c r="B530" i="9"/>
  <c r="M530" i="9"/>
  <c r="B531" i="9"/>
  <c r="M531" i="9"/>
  <c r="B532" i="9"/>
  <c r="M532" i="9"/>
  <c r="B533" i="9"/>
  <c r="M533" i="9"/>
  <c r="B534" i="9"/>
  <c r="M534" i="9"/>
  <c r="B535" i="9"/>
  <c r="M535" i="9"/>
  <c r="B536" i="9"/>
  <c r="M536" i="9"/>
  <c r="B537" i="9"/>
  <c r="M537" i="9"/>
  <c r="B538" i="9"/>
  <c r="M538" i="9"/>
  <c r="B539" i="9"/>
  <c r="M539" i="9"/>
  <c r="B540" i="9"/>
  <c r="M540" i="9"/>
  <c r="B541" i="9"/>
  <c r="M541" i="9"/>
  <c r="B542" i="9"/>
  <c r="M542" i="9"/>
  <c r="B543" i="9"/>
  <c r="M543" i="9"/>
  <c r="B544" i="9"/>
  <c r="M544" i="9"/>
  <c r="B545" i="9"/>
  <c r="M545" i="9"/>
  <c r="B546" i="9"/>
  <c r="M546" i="9"/>
  <c r="B547" i="9"/>
  <c r="M547" i="9"/>
  <c r="B548" i="9"/>
  <c r="M548" i="9"/>
  <c r="B549" i="9"/>
  <c r="M549" i="9"/>
  <c r="B550" i="9"/>
  <c r="M550" i="9"/>
  <c r="B551" i="9"/>
  <c r="M551" i="9"/>
  <c r="B552" i="9"/>
  <c r="M552" i="9"/>
  <c r="B553" i="9"/>
  <c r="M553" i="9"/>
  <c r="B554" i="9"/>
  <c r="M554" i="9"/>
  <c r="B555" i="9"/>
  <c r="M555" i="9"/>
  <c r="B556" i="9"/>
  <c r="M556" i="9"/>
  <c r="B557" i="9"/>
  <c r="M557" i="9"/>
  <c r="B558" i="9"/>
  <c r="M558" i="9"/>
  <c r="B559" i="9"/>
  <c r="M559" i="9"/>
  <c r="B560" i="9"/>
  <c r="M560" i="9"/>
  <c r="B561" i="9"/>
  <c r="M561" i="9"/>
  <c r="B562" i="9"/>
  <c r="M562" i="9"/>
  <c r="B563" i="9"/>
  <c r="M563" i="9"/>
  <c r="B564" i="9"/>
  <c r="M564" i="9"/>
  <c r="B565" i="9"/>
  <c r="M565" i="9"/>
  <c r="B566" i="9"/>
  <c r="M566" i="9"/>
  <c r="B567" i="9"/>
  <c r="M567" i="9"/>
  <c r="B568" i="9"/>
  <c r="M568" i="9"/>
  <c r="B569" i="9"/>
  <c r="M569" i="9"/>
  <c r="B570" i="9"/>
  <c r="M570" i="9"/>
  <c r="B571" i="9"/>
  <c r="M571" i="9"/>
  <c r="B572" i="9"/>
  <c r="M572" i="9"/>
  <c r="B573" i="9"/>
  <c r="M573" i="9"/>
  <c r="B574" i="9"/>
  <c r="M574" i="9"/>
  <c r="B575" i="9"/>
  <c r="M575" i="9"/>
  <c r="B576" i="9"/>
  <c r="M576" i="9"/>
  <c r="B577" i="9"/>
  <c r="M577" i="9"/>
  <c r="B578" i="9"/>
  <c r="M578" i="9"/>
  <c r="B579" i="9"/>
  <c r="M579" i="9"/>
  <c r="B580" i="9"/>
  <c r="M580" i="9"/>
  <c r="B581" i="9"/>
  <c r="M581" i="9"/>
  <c r="B582" i="9"/>
  <c r="M582" i="9"/>
  <c r="B583" i="9"/>
  <c r="M583" i="9"/>
  <c r="B584" i="9"/>
  <c r="M584" i="9"/>
  <c r="B585" i="9"/>
  <c r="M585" i="9"/>
  <c r="B586" i="9"/>
  <c r="M586" i="9"/>
  <c r="B587" i="9"/>
  <c r="M587" i="9"/>
  <c r="B588" i="9"/>
  <c r="M588" i="9"/>
  <c r="B589" i="9"/>
  <c r="M589" i="9"/>
  <c r="B590" i="9"/>
  <c r="M590" i="9"/>
  <c r="B591" i="9"/>
  <c r="M591" i="9"/>
  <c r="B592" i="9"/>
  <c r="M592" i="9"/>
  <c r="B593" i="9"/>
  <c r="M593" i="9"/>
  <c r="B594" i="9"/>
  <c r="M594" i="9"/>
  <c r="B595" i="9"/>
  <c r="M595" i="9"/>
  <c r="B596" i="9"/>
  <c r="M596" i="9"/>
  <c r="B597" i="9"/>
  <c r="M597" i="9"/>
  <c r="B598" i="9"/>
  <c r="M598" i="9"/>
  <c r="B599" i="9"/>
  <c r="M599" i="9"/>
  <c r="B600" i="9"/>
  <c r="M600" i="9"/>
  <c r="B601" i="9"/>
  <c r="M601" i="9"/>
  <c r="B602" i="9"/>
  <c r="M602" i="9"/>
  <c r="B603" i="9"/>
  <c r="M603" i="9"/>
  <c r="B604" i="9"/>
  <c r="M604" i="9"/>
  <c r="B605" i="9"/>
  <c r="M605" i="9"/>
  <c r="B606" i="9"/>
  <c r="M606" i="9"/>
  <c r="B607" i="9"/>
  <c r="M607" i="9"/>
  <c r="B608" i="9"/>
  <c r="M608" i="9"/>
  <c r="B609" i="9"/>
  <c r="M609" i="9"/>
  <c r="B610" i="9"/>
  <c r="M610" i="9"/>
  <c r="B611" i="9"/>
  <c r="M611" i="9"/>
  <c r="B612" i="9"/>
  <c r="M612" i="9"/>
  <c r="B613" i="9"/>
  <c r="M613" i="9"/>
  <c r="B614" i="9"/>
  <c r="M614" i="9"/>
  <c r="B615" i="9"/>
  <c r="M615" i="9"/>
  <c r="B616" i="9"/>
  <c r="M616" i="9"/>
  <c r="B617" i="9"/>
  <c r="M617" i="9"/>
  <c r="B618" i="9"/>
  <c r="M618" i="9"/>
  <c r="B619" i="9"/>
  <c r="M619" i="9"/>
  <c r="B620" i="9"/>
  <c r="M620" i="9"/>
  <c r="B621" i="9"/>
  <c r="M621" i="9"/>
  <c r="B622" i="9"/>
  <c r="M622" i="9"/>
  <c r="B623" i="9"/>
  <c r="M623" i="9"/>
  <c r="B624" i="9"/>
  <c r="M624" i="9"/>
  <c r="B625" i="9"/>
  <c r="M625" i="9"/>
  <c r="B626" i="9"/>
  <c r="M626" i="9"/>
  <c r="B627" i="9"/>
  <c r="M627" i="9"/>
  <c r="B628" i="9"/>
  <c r="M628" i="9"/>
  <c r="B629" i="9"/>
  <c r="M629" i="9"/>
  <c r="B630" i="9"/>
  <c r="M630" i="9"/>
  <c r="B631" i="9"/>
  <c r="M631" i="9"/>
  <c r="B632" i="9"/>
  <c r="M632" i="9"/>
  <c r="B633" i="9"/>
  <c r="M633" i="9"/>
  <c r="B634" i="9"/>
  <c r="M634" i="9"/>
  <c r="B635" i="9"/>
  <c r="M635" i="9"/>
  <c r="B636" i="9"/>
  <c r="M636" i="9"/>
  <c r="B637" i="9"/>
  <c r="M637" i="9"/>
  <c r="B638" i="9"/>
  <c r="M638" i="9"/>
  <c r="B639" i="9"/>
  <c r="M639" i="9"/>
  <c r="B640" i="9"/>
  <c r="M640" i="9"/>
  <c r="B641" i="9"/>
  <c r="M641" i="9"/>
  <c r="B642" i="9"/>
  <c r="M642" i="9"/>
  <c r="B643" i="9"/>
  <c r="M643" i="9"/>
  <c r="B644" i="9"/>
  <c r="M644" i="9"/>
  <c r="B645" i="9"/>
  <c r="M645" i="9"/>
  <c r="B646" i="9"/>
  <c r="M646" i="9"/>
  <c r="B647" i="9"/>
  <c r="M647" i="9"/>
  <c r="B648" i="9"/>
  <c r="M648" i="9"/>
  <c r="B649" i="9"/>
  <c r="M649" i="9"/>
  <c r="B650" i="9"/>
  <c r="M650" i="9"/>
  <c r="B651" i="9"/>
  <c r="M651" i="9"/>
  <c r="B652" i="9"/>
  <c r="M652" i="9"/>
  <c r="B653" i="9"/>
  <c r="M653" i="9"/>
  <c r="B654" i="9"/>
  <c r="M654" i="9"/>
  <c r="B655" i="9"/>
  <c r="M655" i="9"/>
  <c r="B656" i="9"/>
  <c r="M656" i="9"/>
  <c r="B657" i="9"/>
  <c r="M657" i="9"/>
  <c r="B658" i="9"/>
  <c r="M658" i="9"/>
  <c r="B659" i="9"/>
  <c r="M659" i="9"/>
  <c r="B660" i="9"/>
  <c r="M660" i="9"/>
  <c r="B661" i="9"/>
  <c r="M661" i="9"/>
  <c r="B662" i="9"/>
  <c r="M662" i="9"/>
  <c r="B663" i="9"/>
  <c r="M663" i="9"/>
  <c r="B664" i="9"/>
  <c r="M664" i="9"/>
  <c r="B665" i="9"/>
  <c r="M665" i="9"/>
  <c r="B666" i="9"/>
  <c r="M666" i="9"/>
  <c r="B667" i="9"/>
  <c r="M667" i="9"/>
  <c r="B668" i="9"/>
  <c r="M668" i="9"/>
  <c r="B669" i="9"/>
  <c r="M669" i="9"/>
  <c r="B670" i="9"/>
  <c r="M670" i="9"/>
  <c r="B671" i="9"/>
  <c r="M671" i="9"/>
  <c r="B672" i="9"/>
  <c r="M672" i="9"/>
  <c r="B673" i="9"/>
  <c r="M673" i="9"/>
  <c r="B674" i="9"/>
  <c r="M674" i="9"/>
  <c r="B675" i="9"/>
  <c r="M675" i="9"/>
  <c r="B676" i="9"/>
  <c r="M676" i="9"/>
  <c r="B677" i="9"/>
  <c r="M677" i="9"/>
  <c r="B678" i="9"/>
  <c r="M678" i="9"/>
  <c r="B679" i="9"/>
  <c r="M679" i="9"/>
  <c r="B680" i="9"/>
  <c r="M680" i="9"/>
  <c r="B681" i="9"/>
  <c r="M681" i="9"/>
  <c r="B682" i="9"/>
  <c r="M682" i="9"/>
  <c r="B683" i="9"/>
  <c r="M683" i="9"/>
  <c r="B684" i="9"/>
  <c r="M684" i="9"/>
  <c r="B685" i="9"/>
  <c r="M685" i="9"/>
  <c r="B686" i="9"/>
  <c r="M686" i="9"/>
  <c r="B687" i="9"/>
  <c r="M687" i="9"/>
  <c r="B688" i="9"/>
  <c r="M688" i="9"/>
  <c r="B689" i="9"/>
  <c r="M689" i="9"/>
  <c r="B690" i="9"/>
  <c r="M690" i="9"/>
  <c r="B691" i="9"/>
  <c r="M691" i="9"/>
  <c r="B692" i="9"/>
  <c r="M692" i="9"/>
  <c r="B693" i="9"/>
  <c r="M693" i="9"/>
  <c r="B694" i="9"/>
  <c r="M694" i="9"/>
  <c r="B695" i="9"/>
  <c r="M695" i="9"/>
  <c r="B696" i="9"/>
  <c r="M696" i="9"/>
  <c r="B697" i="9"/>
  <c r="M697" i="9"/>
  <c r="B698" i="9"/>
  <c r="M698" i="9"/>
  <c r="B699" i="9"/>
  <c r="M699" i="9"/>
  <c r="B700" i="9"/>
  <c r="M700" i="9"/>
  <c r="B701" i="9"/>
  <c r="M701" i="9"/>
  <c r="B702" i="9"/>
  <c r="M702" i="9"/>
  <c r="B703" i="9"/>
  <c r="M703" i="9"/>
  <c r="B704" i="9"/>
  <c r="M704" i="9"/>
  <c r="B705" i="9"/>
  <c r="M705" i="9"/>
  <c r="B706" i="9"/>
  <c r="M706" i="9"/>
  <c r="B707" i="9"/>
  <c r="M707" i="9"/>
  <c r="B708" i="9"/>
  <c r="M708" i="9"/>
  <c r="B709" i="9"/>
  <c r="M709" i="9"/>
  <c r="B710" i="9"/>
  <c r="M710" i="9"/>
  <c r="B711" i="9"/>
  <c r="M711" i="9"/>
  <c r="B712" i="9"/>
  <c r="M712" i="9"/>
  <c r="B713" i="9"/>
  <c r="M713" i="9"/>
  <c r="B714" i="9"/>
  <c r="M714" i="9"/>
  <c r="B715" i="9"/>
  <c r="M715" i="9"/>
  <c r="B716" i="9"/>
  <c r="M716" i="9"/>
  <c r="B717" i="9"/>
  <c r="M717" i="9"/>
  <c r="B718" i="9"/>
  <c r="M718" i="9"/>
  <c r="B719" i="9"/>
  <c r="M719" i="9"/>
  <c r="B720" i="9"/>
  <c r="M720" i="9"/>
  <c r="B721" i="9"/>
  <c r="M721" i="9"/>
  <c r="B722" i="9"/>
  <c r="M722" i="9"/>
  <c r="B723" i="9"/>
  <c r="M723" i="9"/>
  <c r="B724" i="9"/>
  <c r="M724" i="9"/>
  <c r="B725" i="9"/>
  <c r="M725" i="9"/>
  <c r="B726" i="9"/>
  <c r="M726" i="9"/>
  <c r="B727" i="9"/>
  <c r="M727" i="9"/>
  <c r="B728" i="9"/>
  <c r="M728" i="9"/>
  <c r="B729" i="9"/>
  <c r="M729" i="9"/>
  <c r="B730" i="9"/>
  <c r="M730" i="9"/>
  <c r="B731" i="9"/>
  <c r="M731" i="9"/>
  <c r="B732" i="9"/>
  <c r="M732" i="9"/>
  <c r="B733" i="9"/>
  <c r="M733" i="9"/>
  <c r="B734" i="9"/>
  <c r="M734" i="9"/>
  <c r="B735" i="9"/>
  <c r="M735" i="9"/>
  <c r="B736" i="9"/>
  <c r="M736" i="9"/>
  <c r="B737" i="9"/>
  <c r="M737" i="9"/>
  <c r="B738" i="9"/>
  <c r="M738" i="9"/>
  <c r="B739" i="9"/>
  <c r="M739" i="9"/>
  <c r="B740" i="9"/>
  <c r="M740" i="9"/>
  <c r="B741" i="9"/>
  <c r="M741" i="9"/>
  <c r="B742" i="9"/>
  <c r="M742" i="9"/>
  <c r="B743" i="9"/>
  <c r="M743" i="9"/>
  <c r="B744" i="9"/>
  <c r="M744" i="9"/>
  <c r="B745" i="9"/>
  <c r="M745" i="9"/>
  <c r="B746" i="9"/>
  <c r="M746" i="9"/>
  <c r="B747" i="9"/>
  <c r="M747" i="9"/>
  <c r="B748" i="9"/>
  <c r="M748" i="9"/>
  <c r="B749" i="9"/>
  <c r="M749" i="9"/>
  <c r="B750" i="9"/>
  <c r="M750" i="9"/>
  <c r="B751" i="9"/>
  <c r="M751" i="9"/>
  <c r="B752" i="9"/>
  <c r="M752" i="9"/>
  <c r="B753" i="9"/>
  <c r="M753" i="9"/>
  <c r="B754" i="9"/>
  <c r="M754" i="9"/>
  <c r="B755" i="9"/>
  <c r="M755" i="9"/>
  <c r="B756" i="9"/>
  <c r="M756" i="9"/>
  <c r="B757" i="9"/>
  <c r="M757" i="9"/>
  <c r="B758" i="9"/>
  <c r="M758" i="9"/>
  <c r="B759" i="9"/>
  <c r="M759" i="9"/>
  <c r="B760" i="9"/>
  <c r="M760" i="9"/>
  <c r="B761" i="9"/>
  <c r="M761" i="9"/>
  <c r="B762" i="9"/>
  <c r="M762" i="9"/>
  <c r="B763" i="9"/>
  <c r="M763" i="9"/>
  <c r="B764" i="9"/>
  <c r="M764" i="9"/>
  <c r="B765" i="9"/>
  <c r="M765" i="9"/>
  <c r="B766" i="9"/>
  <c r="M766" i="9"/>
  <c r="B767" i="9"/>
  <c r="M767" i="9"/>
  <c r="B768" i="9"/>
  <c r="M768" i="9"/>
  <c r="B769" i="9"/>
  <c r="M769" i="9"/>
  <c r="B770" i="9"/>
  <c r="M770" i="9"/>
  <c r="B771" i="9"/>
  <c r="M771" i="9"/>
  <c r="B772" i="9"/>
  <c r="M772" i="9"/>
  <c r="B773" i="9"/>
  <c r="M773" i="9"/>
  <c r="B774" i="9"/>
  <c r="M774" i="9"/>
  <c r="B775" i="9"/>
  <c r="M775" i="9"/>
  <c r="B776" i="9"/>
  <c r="M776" i="9"/>
  <c r="B777" i="9"/>
  <c r="M777" i="9"/>
  <c r="B778" i="9"/>
  <c r="M778" i="9"/>
  <c r="B779" i="9"/>
  <c r="M779" i="9"/>
  <c r="B780" i="9"/>
  <c r="M780" i="9"/>
  <c r="B781" i="9"/>
  <c r="M781" i="9"/>
  <c r="B782" i="9"/>
  <c r="M782" i="9"/>
  <c r="B783" i="9"/>
  <c r="M783" i="9"/>
  <c r="B784" i="9"/>
  <c r="M784" i="9"/>
  <c r="B785" i="9"/>
  <c r="M785" i="9"/>
  <c r="B786" i="9"/>
  <c r="M786" i="9"/>
  <c r="B787" i="9"/>
  <c r="M787" i="9"/>
  <c r="B788" i="9"/>
  <c r="M788" i="9"/>
  <c r="B789" i="9"/>
  <c r="M789" i="9"/>
  <c r="B790" i="9"/>
  <c r="M790" i="9"/>
  <c r="B791" i="9"/>
  <c r="M791" i="9"/>
  <c r="B792" i="9"/>
  <c r="M792" i="9"/>
  <c r="B793" i="9"/>
  <c r="M793" i="9"/>
  <c r="B794" i="9"/>
  <c r="M794" i="9"/>
  <c r="B795" i="9"/>
  <c r="M795" i="9"/>
  <c r="B796" i="9"/>
  <c r="M796" i="9"/>
  <c r="B797" i="9"/>
  <c r="M797" i="9"/>
  <c r="B798" i="9"/>
  <c r="M798" i="9"/>
  <c r="B799" i="9"/>
  <c r="M799" i="9"/>
  <c r="B800" i="9"/>
  <c r="M800" i="9"/>
  <c r="B801" i="9"/>
  <c r="M801" i="9"/>
  <c r="B802" i="9"/>
  <c r="M802" i="9"/>
  <c r="B803" i="9"/>
  <c r="M803" i="9"/>
  <c r="B804" i="9"/>
  <c r="M804" i="9"/>
  <c r="B805" i="9"/>
  <c r="M805" i="9"/>
  <c r="B806" i="9"/>
  <c r="M806" i="9"/>
  <c r="B807" i="9"/>
  <c r="M807" i="9"/>
  <c r="B808" i="9"/>
  <c r="M808" i="9"/>
  <c r="B809" i="9"/>
  <c r="M809" i="9"/>
  <c r="B810" i="9"/>
  <c r="M810" i="9"/>
  <c r="B811" i="9"/>
  <c r="M811" i="9"/>
  <c r="B812" i="9"/>
  <c r="M812" i="9"/>
  <c r="B813" i="9"/>
  <c r="M813" i="9"/>
  <c r="B814" i="9"/>
  <c r="M814" i="9"/>
  <c r="B815" i="9"/>
  <c r="M815" i="9"/>
  <c r="B816" i="9"/>
  <c r="M816" i="9"/>
  <c r="B817" i="9"/>
  <c r="M817" i="9"/>
  <c r="B818" i="9"/>
  <c r="M818" i="9"/>
  <c r="B819" i="9"/>
  <c r="M819" i="9"/>
  <c r="B820" i="9"/>
  <c r="M820" i="9"/>
  <c r="B821" i="9"/>
  <c r="M821" i="9"/>
  <c r="B822" i="9"/>
  <c r="M822" i="9"/>
  <c r="B823" i="9"/>
  <c r="M823" i="9"/>
  <c r="B824" i="9"/>
  <c r="M824" i="9"/>
  <c r="B825" i="9"/>
  <c r="M825" i="9"/>
  <c r="B826" i="9"/>
  <c r="M826" i="9"/>
  <c r="B827" i="9"/>
  <c r="M827" i="9"/>
  <c r="B828" i="9"/>
  <c r="M828" i="9"/>
  <c r="B829" i="9"/>
  <c r="M829" i="9"/>
  <c r="B830" i="9"/>
  <c r="M830" i="9"/>
  <c r="B831" i="9"/>
  <c r="M831" i="9"/>
  <c r="B832" i="9"/>
  <c r="M832" i="9"/>
  <c r="B833" i="9"/>
  <c r="M833" i="9"/>
  <c r="B834" i="9"/>
  <c r="M834" i="9"/>
  <c r="B835" i="9"/>
  <c r="M835" i="9"/>
  <c r="B836" i="9"/>
  <c r="M836" i="9"/>
  <c r="B837" i="9"/>
  <c r="M837" i="9"/>
  <c r="B838" i="9"/>
  <c r="M838" i="9"/>
  <c r="B839" i="9"/>
  <c r="M839" i="9"/>
  <c r="B840" i="9"/>
  <c r="M840" i="9"/>
  <c r="B841" i="9"/>
  <c r="M841" i="9"/>
  <c r="B842" i="9"/>
  <c r="M842" i="9"/>
  <c r="B843" i="9"/>
  <c r="M843" i="9"/>
  <c r="B844" i="9"/>
  <c r="M844" i="9"/>
  <c r="B845" i="9"/>
  <c r="M845" i="9"/>
  <c r="B846" i="9"/>
  <c r="M846" i="9"/>
  <c r="B847" i="9"/>
  <c r="M847" i="9"/>
  <c r="B848" i="9"/>
  <c r="M848" i="9"/>
  <c r="B849" i="9"/>
  <c r="M849" i="9"/>
  <c r="B850" i="9"/>
  <c r="M850" i="9"/>
  <c r="B851" i="9"/>
  <c r="M851" i="9"/>
  <c r="B852" i="9"/>
  <c r="M852" i="9"/>
  <c r="B853" i="9"/>
  <c r="M853" i="9"/>
  <c r="B854" i="9"/>
  <c r="M854" i="9"/>
  <c r="B855" i="9"/>
  <c r="M855" i="9"/>
  <c r="B856" i="9"/>
  <c r="M856" i="9"/>
  <c r="B857" i="9"/>
  <c r="M857" i="9"/>
  <c r="B858" i="9"/>
  <c r="M858" i="9"/>
  <c r="B859" i="9"/>
  <c r="M859" i="9"/>
  <c r="B860" i="9"/>
  <c r="M860" i="9"/>
  <c r="B861" i="9"/>
  <c r="M861" i="9"/>
  <c r="B862" i="9"/>
  <c r="M862" i="9"/>
  <c r="B863" i="9"/>
  <c r="M863" i="9"/>
  <c r="B864" i="9"/>
  <c r="M864" i="9"/>
  <c r="B865" i="9"/>
  <c r="M865" i="9"/>
  <c r="B866" i="9"/>
  <c r="M866" i="9"/>
  <c r="B867" i="9"/>
  <c r="M867" i="9"/>
  <c r="B868" i="9"/>
  <c r="M868" i="9"/>
  <c r="B869" i="9"/>
  <c r="M869" i="9"/>
  <c r="B870" i="9"/>
  <c r="M870" i="9"/>
  <c r="B871" i="9"/>
  <c r="M871" i="9"/>
  <c r="B872" i="9"/>
  <c r="M872" i="9"/>
  <c r="B873" i="9"/>
  <c r="M873" i="9"/>
  <c r="B874" i="9"/>
  <c r="M874" i="9"/>
  <c r="B875" i="9"/>
  <c r="M875" i="9"/>
  <c r="B876" i="9"/>
  <c r="M876" i="9"/>
  <c r="B877" i="9"/>
  <c r="M877" i="9"/>
  <c r="B878" i="9"/>
  <c r="M878" i="9"/>
  <c r="B879" i="9"/>
  <c r="M879" i="9"/>
  <c r="B880" i="9"/>
  <c r="M880" i="9"/>
  <c r="B881" i="9"/>
  <c r="M881" i="9"/>
  <c r="B882" i="9"/>
  <c r="M882" i="9"/>
  <c r="B883" i="9"/>
  <c r="M883" i="9"/>
  <c r="B884" i="9"/>
  <c r="M884" i="9"/>
  <c r="B885" i="9"/>
  <c r="M885" i="9"/>
  <c r="B886" i="9"/>
  <c r="M886" i="9"/>
  <c r="B887" i="9"/>
  <c r="M887" i="9"/>
  <c r="B888" i="9"/>
  <c r="M888" i="9"/>
  <c r="B889" i="9"/>
  <c r="M889" i="9"/>
  <c r="B890" i="9"/>
  <c r="M890" i="9"/>
  <c r="B891" i="9"/>
  <c r="M891" i="9"/>
  <c r="B892" i="9"/>
  <c r="M892" i="9"/>
  <c r="B893" i="9"/>
  <c r="M893" i="9"/>
  <c r="B894" i="9"/>
  <c r="M894" i="9"/>
  <c r="B895" i="9"/>
  <c r="M895" i="9"/>
  <c r="B896" i="9"/>
  <c r="M896" i="9"/>
  <c r="B897" i="9"/>
  <c r="M897" i="9"/>
  <c r="B898" i="9"/>
  <c r="M898" i="9"/>
  <c r="B899" i="9"/>
  <c r="M899" i="9"/>
  <c r="B900" i="9"/>
  <c r="M900" i="9"/>
  <c r="B901" i="9"/>
  <c r="M901" i="9"/>
  <c r="B902" i="9"/>
  <c r="M902" i="9"/>
  <c r="B903" i="9"/>
  <c r="M903" i="9"/>
  <c r="B904" i="9"/>
  <c r="M904" i="9"/>
  <c r="B905" i="9"/>
  <c r="M905" i="9"/>
  <c r="B906" i="9"/>
  <c r="M906" i="9"/>
  <c r="B907" i="9"/>
  <c r="M907" i="9"/>
  <c r="B908" i="9"/>
  <c r="M908" i="9"/>
  <c r="B909" i="9"/>
  <c r="M909" i="9"/>
  <c r="B910" i="9"/>
  <c r="M910" i="9"/>
  <c r="B911" i="9"/>
  <c r="M911" i="9"/>
  <c r="B912" i="9"/>
  <c r="M912" i="9"/>
  <c r="B913" i="9"/>
  <c r="M913" i="9"/>
  <c r="B914" i="9"/>
  <c r="M914" i="9"/>
  <c r="B915" i="9"/>
  <c r="M915" i="9"/>
  <c r="B916" i="9"/>
  <c r="M916" i="9"/>
  <c r="B917" i="9"/>
  <c r="M917" i="9"/>
  <c r="B918" i="9"/>
  <c r="M918" i="9"/>
  <c r="B919" i="9"/>
  <c r="M919" i="9"/>
  <c r="B920" i="9"/>
  <c r="M920" i="9"/>
  <c r="B921" i="9"/>
  <c r="M921" i="9"/>
  <c r="B922" i="9"/>
  <c r="M922" i="9"/>
  <c r="B923" i="9"/>
  <c r="M923" i="9"/>
  <c r="B924" i="9"/>
  <c r="M924" i="9"/>
  <c r="B925" i="9"/>
  <c r="M925" i="9"/>
  <c r="B926" i="9"/>
  <c r="M926" i="9"/>
  <c r="B927" i="9"/>
  <c r="M927" i="9"/>
  <c r="B928" i="9"/>
  <c r="M928" i="9"/>
  <c r="B929" i="9"/>
  <c r="M929" i="9"/>
  <c r="B930" i="9"/>
  <c r="M930" i="9"/>
  <c r="B931" i="9"/>
  <c r="M931" i="9"/>
  <c r="B932" i="9"/>
  <c r="M932" i="9"/>
  <c r="B933" i="9"/>
  <c r="M933" i="9"/>
  <c r="B934" i="9"/>
  <c r="M934" i="9"/>
  <c r="B935" i="9"/>
  <c r="M935" i="9"/>
  <c r="B936" i="9"/>
  <c r="M936" i="9"/>
  <c r="B937" i="9"/>
  <c r="M937" i="9"/>
  <c r="B938" i="9"/>
  <c r="M938" i="9"/>
  <c r="B939" i="9"/>
  <c r="M939" i="9"/>
  <c r="B940" i="9"/>
  <c r="M940" i="9"/>
  <c r="B941" i="9"/>
  <c r="M941" i="9"/>
  <c r="B942" i="9"/>
  <c r="M942" i="9"/>
  <c r="B943" i="9"/>
  <c r="M943" i="9"/>
  <c r="B944" i="9"/>
  <c r="M944" i="9"/>
  <c r="B945" i="9"/>
  <c r="M945" i="9"/>
  <c r="B946" i="9"/>
  <c r="M946" i="9"/>
  <c r="B947" i="9"/>
  <c r="M947" i="9"/>
  <c r="B948" i="9"/>
  <c r="M948" i="9"/>
  <c r="B949" i="9"/>
  <c r="M949" i="9"/>
  <c r="B950" i="9"/>
  <c r="M950" i="9"/>
  <c r="B951" i="9"/>
  <c r="M951" i="9"/>
  <c r="B952" i="9"/>
  <c r="M952" i="9"/>
  <c r="B953" i="9"/>
  <c r="M953" i="9"/>
  <c r="B954" i="9"/>
  <c r="M954" i="9"/>
  <c r="B955" i="9"/>
  <c r="M955" i="9"/>
  <c r="B956" i="9"/>
  <c r="M956" i="9"/>
  <c r="B957" i="9"/>
  <c r="M957" i="9"/>
  <c r="B958" i="9"/>
  <c r="M958" i="9"/>
  <c r="B959" i="9"/>
  <c r="M959" i="9"/>
  <c r="B960" i="9"/>
  <c r="M960" i="9"/>
  <c r="B961" i="9"/>
  <c r="M961" i="9"/>
  <c r="B962" i="9"/>
  <c r="M962" i="9"/>
  <c r="B963" i="9"/>
  <c r="M963" i="9"/>
  <c r="B964" i="9"/>
  <c r="M964" i="9"/>
  <c r="B965" i="9"/>
  <c r="M965" i="9"/>
  <c r="B966" i="9"/>
  <c r="M966" i="9"/>
  <c r="B967" i="9"/>
  <c r="M967" i="9"/>
  <c r="B968" i="9"/>
  <c r="M968" i="9"/>
  <c r="B969" i="9"/>
  <c r="M969" i="9"/>
  <c r="B970" i="9"/>
  <c r="M970" i="9"/>
  <c r="B971" i="9"/>
  <c r="M971" i="9"/>
  <c r="B972" i="9"/>
  <c r="M972" i="9"/>
  <c r="B973" i="9"/>
  <c r="M973" i="9"/>
  <c r="B974" i="9"/>
  <c r="M974" i="9"/>
  <c r="B975" i="9"/>
  <c r="M975" i="9"/>
  <c r="B976" i="9"/>
  <c r="M976" i="9"/>
  <c r="B977" i="9"/>
  <c r="M977" i="9"/>
  <c r="B978" i="9"/>
  <c r="M978" i="9"/>
  <c r="B979" i="9"/>
  <c r="M979" i="9"/>
  <c r="B980" i="9"/>
  <c r="M980" i="9"/>
  <c r="B981" i="9"/>
  <c r="M981" i="9"/>
  <c r="B982" i="9"/>
  <c r="M982" i="9"/>
  <c r="B983" i="9"/>
  <c r="M983" i="9"/>
  <c r="B984" i="9"/>
  <c r="M984" i="9"/>
  <c r="B985" i="9"/>
  <c r="M985" i="9"/>
  <c r="B986" i="9"/>
  <c r="M986" i="9"/>
  <c r="B987" i="9"/>
  <c r="M987" i="9"/>
  <c r="B988" i="9"/>
  <c r="M988" i="9"/>
  <c r="B989" i="9"/>
  <c r="M989" i="9"/>
  <c r="B990" i="9"/>
  <c r="M990" i="9"/>
  <c r="B991" i="9"/>
  <c r="M991" i="9"/>
  <c r="B992" i="9"/>
  <c r="M992" i="9"/>
  <c r="B993" i="9"/>
  <c r="M993" i="9"/>
  <c r="B994" i="9"/>
  <c r="M994" i="9"/>
  <c r="B995" i="9"/>
  <c r="M995" i="9"/>
  <c r="B996" i="9"/>
  <c r="M996" i="9"/>
  <c r="B997" i="9"/>
  <c r="M997" i="9"/>
  <c r="B998" i="9"/>
  <c r="M998" i="9"/>
  <c r="B999" i="9"/>
  <c r="M999" i="9"/>
  <c r="B1000" i="9"/>
  <c r="M1000" i="9"/>
  <c r="B1001" i="9"/>
  <c r="M1001" i="9"/>
  <c r="B1002" i="9"/>
  <c r="M1002" i="9"/>
  <c r="B1003" i="9"/>
  <c r="M1003" i="9"/>
  <c r="B1004" i="9"/>
  <c r="M1004" i="9"/>
  <c r="B1005" i="9"/>
  <c r="M1005" i="9"/>
  <c r="B1006" i="9"/>
  <c r="M1006" i="9"/>
  <c r="B1007" i="9"/>
  <c r="M1007" i="9"/>
  <c r="B1008" i="9"/>
  <c r="M1008" i="9"/>
  <c r="B1009" i="9"/>
  <c r="M1009" i="9"/>
  <c r="B1010" i="9"/>
  <c r="M1010" i="9"/>
  <c r="B1011" i="9"/>
  <c r="M1011" i="9"/>
  <c r="B1012" i="9"/>
  <c r="M1012" i="9"/>
  <c r="B1013" i="9"/>
  <c r="M1013" i="9"/>
  <c r="B1014" i="9"/>
  <c r="M1014" i="9"/>
  <c r="B1015" i="9"/>
  <c r="M1015" i="9"/>
  <c r="B1016" i="9"/>
  <c r="M1016" i="9"/>
  <c r="B1017" i="9"/>
  <c r="M1017" i="9"/>
  <c r="B1018" i="9"/>
  <c r="M1018" i="9"/>
  <c r="B1019" i="9"/>
  <c r="M1019" i="9"/>
  <c r="B1020" i="9"/>
  <c r="M1020" i="9"/>
  <c r="B1021" i="9"/>
  <c r="M1021" i="9"/>
  <c r="B1022" i="9"/>
  <c r="M1022" i="9"/>
  <c r="B1023" i="9"/>
  <c r="M1023" i="9"/>
  <c r="B1024" i="9"/>
  <c r="M1024" i="9"/>
  <c r="B1025" i="9"/>
  <c r="M1025" i="9"/>
  <c r="B1026" i="9"/>
  <c r="M1026" i="9"/>
  <c r="B1027" i="9"/>
  <c r="M1027" i="9"/>
  <c r="B1028" i="9"/>
  <c r="M1028" i="9"/>
  <c r="B1029" i="9"/>
  <c r="M1029" i="9"/>
  <c r="B1030" i="9"/>
  <c r="M1030" i="9"/>
  <c r="B1031" i="9"/>
  <c r="M1031" i="9"/>
  <c r="B1032" i="9"/>
  <c r="M1032" i="9"/>
  <c r="B1033" i="9"/>
  <c r="M1033" i="9"/>
  <c r="B1034" i="9"/>
  <c r="M1034" i="9"/>
  <c r="B1035" i="9"/>
  <c r="M1035" i="9"/>
  <c r="B1036" i="9"/>
  <c r="M1036" i="9"/>
  <c r="B1037" i="9"/>
  <c r="M1037" i="9"/>
  <c r="B1038" i="9"/>
  <c r="M1038" i="9"/>
  <c r="B1039" i="9"/>
  <c r="M1039" i="9"/>
  <c r="B1040" i="9"/>
  <c r="M1040" i="9"/>
  <c r="B1041" i="9"/>
  <c r="M1041" i="9"/>
  <c r="B1042" i="9"/>
  <c r="M1042" i="9"/>
  <c r="B1043" i="9"/>
  <c r="M1043" i="9"/>
  <c r="B1044" i="9"/>
  <c r="M1044" i="9"/>
  <c r="B1045" i="9"/>
  <c r="M1045" i="9"/>
  <c r="B1046" i="9"/>
  <c r="M1046" i="9"/>
  <c r="B1047" i="9"/>
  <c r="M1047" i="9"/>
  <c r="B1048" i="9"/>
  <c r="M1048" i="9"/>
  <c r="B1049" i="9"/>
  <c r="M1049" i="9"/>
  <c r="B1050" i="9"/>
  <c r="M1050" i="9"/>
  <c r="B1051" i="9"/>
  <c r="M1051" i="9"/>
  <c r="B1052" i="9"/>
  <c r="M1052" i="9"/>
  <c r="B1053" i="9"/>
  <c r="M1053" i="9"/>
  <c r="B1054" i="9"/>
  <c r="M1054" i="9"/>
  <c r="B1055" i="9"/>
  <c r="M1055" i="9"/>
  <c r="B1056" i="9"/>
  <c r="M1056" i="9"/>
  <c r="B1057" i="9"/>
  <c r="M1057" i="9"/>
  <c r="B1058" i="9"/>
  <c r="M1058" i="9"/>
  <c r="B1059" i="9"/>
  <c r="M1059" i="9"/>
  <c r="B1060" i="9"/>
  <c r="M1060" i="9"/>
  <c r="B1061" i="9"/>
  <c r="M1061" i="9"/>
  <c r="B1062" i="9"/>
  <c r="M1062" i="9"/>
  <c r="B1063" i="9"/>
  <c r="M1063" i="9"/>
  <c r="B1064" i="9"/>
  <c r="M1064" i="9"/>
  <c r="B1065" i="9"/>
  <c r="M1065" i="9"/>
  <c r="B1066" i="9"/>
  <c r="M1066" i="9"/>
  <c r="B1067" i="9"/>
  <c r="M1067" i="9"/>
  <c r="B1068" i="9"/>
  <c r="M1068" i="9"/>
  <c r="B1069" i="9"/>
  <c r="M1069" i="9"/>
  <c r="B1070" i="9"/>
  <c r="M1070" i="9"/>
  <c r="B1071" i="9"/>
  <c r="M1071" i="9"/>
  <c r="B1072" i="9"/>
  <c r="M1072" i="9"/>
  <c r="B1073" i="9"/>
  <c r="M1073" i="9"/>
  <c r="B1074" i="9"/>
  <c r="M1074" i="9"/>
  <c r="B1075" i="9"/>
  <c r="M1075" i="9"/>
  <c r="B1076" i="9"/>
  <c r="M1076" i="9"/>
  <c r="B1077" i="9"/>
  <c r="M1077" i="9"/>
  <c r="B1078" i="9"/>
  <c r="M1078" i="9"/>
  <c r="B1079" i="9"/>
  <c r="M1079" i="9"/>
  <c r="B1080" i="9"/>
  <c r="M1080" i="9"/>
  <c r="B1081" i="9"/>
  <c r="M1081" i="9"/>
  <c r="B1082" i="9"/>
  <c r="M1082" i="9"/>
  <c r="B1083" i="9"/>
  <c r="M1083" i="9"/>
  <c r="B1084" i="9"/>
  <c r="M1084" i="9"/>
  <c r="B1085" i="9"/>
  <c r="M1085" i="9"/>
  <c r="B1086" i="9"/>
  <c r="M1086" i="9"/>
  <c r="B1087" i="9"/>
  <c r="M1087" i="9"/>
  <c r="B1088" i="9"/>
  <c r="M1088" i="9"/>
  <c r="B1089" i="9"/>
  <c r="M1089" i="9"/>
  <c r="B1090" i="9"/>
  <c r="M1090" i="9"/>
  <c r="B1091" i="9"/>
  <c r="M1091" i="9"/>
  <c r="B1092" i="9"/>
  <c r="M1092" i="9"/>
  <c r="B1093" i="9"/>
  <c r="M1093" i="9"/>
  <c r="B1094" i="9"/>
  <c r="M1094" i="9"/>
  <c r="B1095" i="9"/>
  <c r="M1095" i="9"/>
  <c r="B1096" i="9"/>
  <c r="M1096" i="9"/>
  <c r="B1097" i="9"/>
  <c r="M1097" i="9"/>
  <c r="B1098" i="9"/>
  <c r="M1098" i="9"/>
  <c r="B1099" i="9"/>
  <c r="M1099" i="9"/>
  <c r="B1100" i="9"/>
  <c r="M1100" i="9"/>
  <c r="B1101" i="9"/>
  <c r="M1101" i="9"/>
  <c r="B1102" i="9"/>
  <c r="M1102" i="9"/>
  <c r="B1103" i="9"/>
  <c r="M1103" i="9"/>
  <c r="B1104" i="9"/>
  <c r="M1104" i="9"/>
  <c r="B1105" i="9"/>
  <c r="M1105" i="9"/>
  <c r="B1106" i="9"/>
  <c r="M1106" i="9"/>
  <c r="B1107" i="9"/>
  <c r="M1107" i="9"/>
  <c r="B1108" i="9"/>
  <c r="M1108" i="9"/>
  <c r="B1109" i="9"/>
  <c r="M1109" i="9"/>
  <c r="B1110" i="9"/>
  <c r="M1110" i="9"/>
  <c r="B1111" i="9"/>
  <c r="M1111" i="9"/>
  <c r="B1112" i="9"/>
  <c r="M1112" i="9"/>
  <c r="B1113" i="9"/>
  <c r="M1113" i="9"/>
  <c r="B1114" i="9"/>
  <c r="M1114" i="9"/>
  <c r="B1115" i="9"/>
  <c r="M1115" i="9"/>
  <c r="B1116" i="9"/>
  <c r="M1116" i="9"/>
  <c r="B1117" i="9"/>
  <c r="M1117" i="9"/>
  <c r="B1118" i="9"/>
  <c r="M1118" i="9"/>
  <c r="B1119" i="9"/>
  <c r="M1119" i="9"/>
  <c r="B1120" i="9"/>
  <c r="M1120" i="9"/>
  <c r="B1121" i="9"/>
  <c r="M1121" i="9"/>
  <c r="B1122" i="9"/>
  <c r="M1122" i="9"/>
  <c r="B1123" i="9"/>
  <c r="M1123" i="9"/>
  <c r="B1124" i="9"/>
  <c r="M1124" i="9"/>
  <c r="B1125" i="9"/>
  <c r="M1125" i="9"/>
  <c r="B1126" i="9"/>
  <c r="M1126" i="9"/>
  <c r="B1127" i="9"/>
  <c r="M1127" i="9"/>
  <c r="B1128" i="9"/>
  <c r="M1128" i="9"/>
  <c r="B1129" i="9"/>
  <c r="M1129" i="9"/>
  <c r="B1130" i="9"/>
  <c r="M1130" i="9"/>
  <c r="B1131" i="9"/>
  <c r="M1131" i="9"/>
  <c r="B1132" i="9"/>
  <c r="M1132" i="9"/>
  <c r="B1133" i="9"/>
  <c r="M1133" i="9"/>
  <c r="B1134" i="9"/>
  <c r="M1134" i="9"/>
  <c r="B1135" i="9"/>
  <c r="M1135" i="9"/>
  <c r="B1136" i="9"/>
  <c r="M1136" i="9"/>
  <c r="B1137" i="9"/>
  <c r="M1137" i="9"/>
  <c r="B1138" i="9"/>
  <c r="M1138" i="9"/>
  <c r="B1139" i="9"/>
  <c r="M1139" i="9"/>
  <c r="B1140" i="9"/>
  <c r="M1140" i="9"/>
  <c r="B1141" i="9"/>
  <c r="M1141" i="9"/>
  <c r="B1142" i="9"/>
  <c r="M1142" i="9"/>
  <c r="B1143" i="9"/>
  <c r="M1143" i="9"/>
  <c r="B1144" i="9"/>
  <c r="M1144" i="9"/>
  <c r="B1145" i="9"/>
  <c r="M1145" i="9"/>
  <c r="B1146" i="9"/>
  <c r="M1146" i="9"/>
  <c r="B1147" i="9"/>
  <c r="M1147" i="9"/>
  <c r="B1148" i="9"/>
  <c r="M1148" i="9"/>
  <c r="B1149" i="9"/>
  <c r="M1149" i="9"/>
  <c r="B1150" i="9"/>
  <c r="M1150" i="9"/>
  <c r="B1151" i="9"/>
  <c r="M1151" i="9"/>
  <c r="B1152" i="9"/>
  <c r="M1152" i="9"/>
  <c r="B1153" i="9"/>
  <c r="M1153" i="9"/>
  <c r="B1154" i="9"/>
  <c r="M1154" i="9"/>
  <c r="B1155" i="9"/>
  <c r="M1155" i="9"/>
  <c r="B1156" i="9"/>
  <c r="M1156" i="9"/>
  <c r="B1157" i="9"/>
  <c r="M1157" i="9"/>
  <c r="B1158" i="9"/>
  <c r="M1158" i="9"/>
  <c r="B1159" i="9"/>
  <c r="M1159" i="9"/>
  <c r="B1160" i="9"/>
  <c r="M1160" i="9"/>
  <c r="B1161" i="9"/>
  <c r="M1161" i="9"/>
  <c r="B1162" i="9"/>
  <c r="M1162" i="9"/>
  <c r="B1163" i="9"/>
  <c r="M1163" i="9"/>
  <c r="B1164" i="9"/>
  <c r="M1164" i="9"/>
  <c r="B1165" i="9"/>
  <c r="M1165" i="9"/>
  <c r="B1166" i="9"/>
  <c r="M1166" i="9"/>
  <c r="B1167" i="9"/>
  <c r="M1167" i="9"/>
  <c r="B1168" i="9"/>
  <c r="M1168" i="9"/>
  <c r="B1169" i="9"/>
  <c r="M1169" i="9"/>
  <c r="B1170" i="9"/>
  <c r="M1170" i="9"/>
  <c r="B1171" i="9"/>
  <c r="M1171" i="9"/>
  <c r="B1172" i="9"/>
  <c r="M1172" i="9"/>
  <c r="B1173" i="9"/>
  <c r="M1173" i="9"/>
  <c r="B1174" i="9"/>
  <c r="M1174" i="9"/>
  <c r="B1175" i="9"/>
  <c r="M1175" i="9"/>
  <c r="B1176" i="9"/>
  <c r="M1176" i="9"/>
  <c r="B1177" i="9"/>
  <c r="M1177" i="9"/>
  <c r="B1178" i="9"/>
  <c r="M1178" i="9"/>
  <c r="B1179" i="9"/>
  <c r="M1179" i="9"/>
  <c r="B1180" i="9"/>
  <c r="M1180" i="9"/>
  <c r="B1181" i="9"/>
  <c r="M1181" i="9"/>
  <c r="B1182" i="9"/>
  <c r="M1182" i="9"/>
  <c r="B1183" i="9"/>
  <c r="M1183" i="9"/>
  <c r="B1184" i="9"/>
  <c r="M1184" i="9"/>
  <c r="B1185" i="9"/>
  <c r="M1185" i="9"/>
  <c r="B1186" i="9"/>
  <c r="M1186" i="9"/>
  <c r="B1187" i="9"/>
  <c r="M1187" i="9"/>
  <c r="B1188" i="9"/>
  <c r="M1188" i="9"/>
  <c r="B1189" i="9"/>
  <c r="M1189" i="9"/>
  <c r="B1190" i="9"/>
  <c r="M1190" i="9"/>
  <c r="B1191" i="9"/>
  <c r="M1191" i="9"/>
  <c r="B1192" i="9"/>
  <c r="M1192" i="9"/>
  <c r="B1193" i="9"/>
  <c r="M1193" i="9"/>
  <c r="B1194" i="9"/>
  <c r="M1194" i="9"/>
  <c r="B1195" i="9"/>
  <c r="M1195" i="9"/>
  <c r="B1196" i="9"/>
  <c r="M1196" i="9"/>
  <c r="B1197" i="9"/>
  <c r="M1197" i="9"/>
  <c r="B1198" i="9"/>
  <c r="M1198" i="9"/>
  <c r="B1199" i="9"/>
  <c r="M1199" i="9"/>
  <c r="B1200" i="9"/>
  <c r="M1200" i="9"/>
  <c r="B1201" i="9"/>
  <c r="M1201" i="9"/>
  <c r="B1202" i="9"/>
  <c r="M1202" i="9"/>
  <c r="B1203" i="9"/>
  <c r="M1203" i="9"/>
  <c r="B1204" i="9"/>
  <c r="M1204" i="9"/>
  <c r="B1205" i="9"/>
  <c r="M1205" i="9"/>
  <c r="B1206" i="9"/>
  <c r="M1206" i="9"/>
  <c r="B1207" i="9"/>
  <c r="M1207" i="9"/>
  <c r="B1208" i="9"/>
  <c r="M1208" i="9"/>
  <c r="B1209" i="9"/>
  <c r="M1209" i="9"/>
  <c r="B1210" i="9"/>
  <c r="M1210" i="9"/>
  <c r="B1211" i="9"/>
  <c r="M1211" i="9"/>
  <c r="B1212" i="9"/>
  <c r="M1212" i="9"/>
  <c r="B1213" i="9"/>
  <c r="M1213" i="9"/>
  <c r="B1214" i="9"/>
  <c r="M1214" i="9"/>
  <c r="B1215" i="9"/>
  <c r="M1215" i="9"/>
  <c r="B1216" i="9"/>
  <c r="M1216" i="9"/>
  <c r="B1217" i="9"/>
  <c r="M1217" i="9"/>
  <c r="B1218" i="9"/>
  <c r="M1218" i="9"/>
  <c r="B1219" i="9"/>
  <c r="M1219" i="9"/>
  <c r="B1220" i="9"/>
  <c r="M1220" i="9"/>
  <c r="B1221" i="9"/>
  <c r="M1221" i="9"/>
  <c r="B1222" i="9"/>
  <c r="M1222" i="9"/>
  <c r="B1223" i="9"/>
  <c r="M1223" i="9"/>
  <c r="B1224" i="9"/>
  <c r="M1224" i="9"/>
  <c r="B1225" i="9"/>
  <c r="M1225" i="9"/>
  <c r="B1226" i="9"/>
  <c r="M1226" i="9"/>
  <c r="B1227" i="9"/>
  <c r="M1227" i="9"/>
  <c r="B1228" i="9"/>
  <c r="M1228" i="9"/>
  <c r="B1229" i="9"/>
  <c r="M1229" i="9"/>
  <c r="B1230" i="9"/>
  <c r="M1230" i="9"/>
  <c r="B1231" i="9"/>
  <c r="M1231" i="9"/>
  <c r="B1232" i="9"/>
  <c r="M1232" i="9"/>
  <c r="B1233" i="9"/>
  <c r="M1233" i="9"/>
  <c r="B1234" i="9"/>
  <c r="M1234" i="9"/>
  <c r="B1235" i="9"/>
  <c r="M1235" i="9"/>
  <c r="B1236" i="9"/>
  <c r="M1236" i="9"/>
  <c r="B1237" i="9"/>
  <c r="M1237" i="9"/>
  <c r="B1238" i="9"/>
  <c r="M1238" i="9"/>
  <c r="B1239" i="9"/>
  <c r="M1239" i="9"/>
  <c r="B1240" i="9"/>
  <c r="M1240" i="9"/>
  <c r="B1241" i="9"/>
  <c r="M1241" i="9"/>
  <c r="B1242" i="9"/>
  <c r="M1242" i="9"/>
  <c r="B1243" i="9"/>
  <c r="M1243" i="9"/>
  <c r="B1244" i="9"/>
  <c r="M1244" i="9"/>
  <c r="B1245" i="9"/>
  <c r="M1245" i="9"/>
  <c r="B1246" i="9"/>
  <c r="M1246" i="9"/>
  <c r="B1247" i="9"/>
  <c r="M1247" i="9"/>
  <c r="B1248" i="9"/>
  <c r="M1248" i="9"/>
  <c r="B1249" i="9"/>
  <c r="M1249" i="9"/>
  <c r="B1250" i="9"/>
  <c r="M1250" i="9"/>
  <c r="B1251" i="9"/>
  <c r="M1251" i="9"/>
  <c r="B1252" i="9"/>
  <c r="M1252" i="9"/>
  <c r="B1253" i="9"/>
  <c r="M1253" i="9"/>
  <c r="B1254" i="9"/>
  <c r="M1254" i="9"/>
  <c r="B1255" i="9"/>
  <c r="M1255" i="9"/>
  <c r="B1256" i="9"/>
  <c r="M1256" i="9"/>
  <c r="B1257" i="9"/>
  <c r="M1257" i="9"/>
  <c r="B1258" i="9"/>
  <c r="M1258" i="9"/>
  <c r="B1259" i="9"/>
  <c r="M1259" i="9"/>
  <c r="B1260" i="9"/>
  <c r="M1260" i="9"/>
  <c r="B1261" i="9"/>
  <c r="M1261" i="9"/>
  <c r="B1262" i="9"/>
  <c r="M1262" i="9"/>
  <c r="B1263" i="9"/>
  <c r="M1263" i="9"/>
  <c r="B1264" i="9"/>
  <c r="M1264" i="9"/>
  <c r="B1265" i="9"/>
  <c r="M1265" i="9"/>
  <c r="B1266" i="9"/>
  <c r="M1266" i="9"/>
  <c r="B1267" i="9"/>
  <c r="M1267" i="9"/>
  <c r="B1268" i="9"/>
  <c r="M1268" i="9"/>
  <c r="B1269" i="9"/>
  <c r="M1269" i="9"/>
  <c r="B1270" i="9"/>
  <c r="M1270" i="9"/>
  <c r="B1271" i="9"/>
  <c r="M1271" i="9"/>
  <c r="B1272" i="9"/>
  <c r="M1272" i="9"/>
  <c r="B1273" i="9"/>
  <c r="M1273" i="9"/>
  <c r="B1274" i="9"/>
  <c r="M1274" i="9"/>
  <c r="B1275" i="9"/>
  <c r="M1275" i="9"/>
  <c r="B1276" i="9"/>
  <c r="M1276" i="9"/>
  <c r="B1277" i="9"/>
  <c r="M1277" i="9"/>
  <c r="B1278" i="9"/>
  <c r="M1278" i="9"/>
  <c r="B1279" i="9"/>
  <c r="M1279" i="9"/>
  <c r="B1280" i="9"/>
  <c r="M1280" i="9"/>
  <c r="B1281" i="9"/>
  <c r="M1281" i="9"/>
  <c r="B1282" i="9"/>
  <c r="M1282" i="9"/>
  <c r="B1283" i="9"/>
  <c r="M1283" i="9"/>
  <c r="B1284" i="9"/>
  <c r="M1284" i="9"/>
  <c r="B1285" i="9"/>
  <c r="M1285" i="9"/>
  <c r="B1286" i="9"/>
  <c r="M1286" i="9"/>
  <c r="B1287" i="9"/>
  <c r="M1287" i="9"/>
  <c r="B1288" i="9"/>
  <c r="M1288" i="9"/>
  <c r="B1289" i="9"/>
  <c r="M1289" i="9"/>
  <c r="B1290" i="9"/>
  <c r="M1290" i="9"/>
  <c r="B1291" i="9"/>
  <c r="M1291" i="9"/>
  <c r="B1292" i="9"/>
  <c r="M1292" i="9"/>
  <c r="B1293" i="9"/>
  <c r="M1293" i="9"/>
  <c r="B1294" i="9"/>
  <c r="M1294" i="9"/>
  <c r="B1295" i="9"/>
  <c r="M1295" i="9"/>
  <c r="B1296" i="9"/>
  <c r="M1296" i="9"/>
  <c r="B1297" i="9"/>
  <c r="M1297" i="9"/>
  <c r="B1298" i="9"/>
  <c r="M1298" i="9"/>
  <c r="B1299" i="9"/>
  <c r="M1299" i="9"/>
  <c r="B1300" i="9"/>
  <c r="M1300" i="9"/>
  <c r="B1301" i="9"/>
  <c r="M1301" i="9"/>
  <c r="B1302" i="9"/>
  <c r="M1302" i="9"/>
  <c r="B1303" i="9"/>
  <c r="M1303" i="9"/>
  <c r="B1304" i="9"/>
  <c r="M1304" i="9"/>
  <c r="B1305" i="9"/>
  <c r="M1305" i="9"/>
  <c r="B1306" i="9"/>
  <c r="M1306" i="9"/>
  <c r="B1307" i="9"/>
  <c r="M1307" i="9"/>
  <c r="B1308" i="9"/>
  <c r="M1308" i="9"/>
  <c r="B1309" i="9"/>
  <c r="M1309" i="9"/>
  <c r="B1310" i="9"/>
  <c r="M1310" i="9"/>
  <c r="B1311" i="9"/>
  <c r="M1311" i="9"/>
  <c r="B1312" i="9"/>
  <c r="M1312" i="9"/>
  <c r="B1313" i="9"/>
  <c r="M1313" i="9"/>
  <c r="B1314" i="9"/>
  <c r="M1314" i="9"/>
  <c r="B1315" i="9"/>
  <c r="M1315" i="9"/>
  <c r="B1316" i="9"/>
  <c r="M1316" i="9"/>
  <c r="B1317" i="9"/>
  <c r="M1317" i="9"/>
  <c r="B1318" i="9"/>
  <c r="M1318" i="9"/>
  <c r="B1319" i="9"/>
  <c r="M1319" i="9"/>
  <c r="B1320" i="9"/>
  <c r="M1320" i="9"/>
  <c r="B1321" i="9"/>
  <c r="M1321" i="9"/>
  <c r="B1322" i="9"/>
  <c r="M1322" i="9"/>
  <c r="B1323" i="9"/>
  <c r="M1323" i="9"/>
  <c r="B1324" i="9"/>
  <c r="M1324" i="9"/>
  <c r="B1325" i="9"/>
  <c r="M1325" i="9"/>
  <c r="B1326" i="9"/>
  <c r="M1326" i="9"/>
  <c r="B1327" i="9"/>
  <c r="M1327" i="9"/>
  <c r="B1328" i="9"/>
  <c r="M1328" i="9"/>
  <c r="B1329" i="9"/>
  <c r="M1329" i="9"/>
  <c r="B1330" i="9"/>
  <c r="M1330" i="9"/>
  <c r="B1331" i="9"/>
  <c r="M1331" i="9"/>
  <c r="B1332" i="9"/>
  <c r="M1332" i="9"/>
  <c r="B1333" i="9"/>
  <c r="M1333" i="9"/>
  <c r="B1334" i="9"/>
  <c r="M1334" i="9"/>
  <c r="B1335" i="9"/>
  <c r="M1335" i="9"/>
  <c r="B1336" i="9"/>
  <c r="M1336" i="9"/>
  <c r="B1337" i="9"/>
  <c r="M1337" i="9"/>
  <c r="B1338" i="9"/>
  <c r="M1338" i="9"/>
  <c r="B1339" i="9"/>
  <c r="M1339" i="9"/>
  <c r="B1340" i="9"/>
  <c r="M1340" i="9"/>
  <c r="B1341" i="9"/>
  <c r="M1341" i="9"/>
  <c r="B1342" i="9"/>
  <c r="M1342" i="9"/>
  <c r="B1343" i="9"/>
  <c r="M1343" i="9"/>
  <c r="B1344" i="9"/>
  <c r="M1344" i="9"/>
  <c r="B1345" i="9"/>
  <c r="M1345" i="9"/>
  <c r="B1346" i="9"/>
  <c r="M1346" i="9"/>
  <c r="B1347" i="9"/>
  <c r="M1347" i="9"/>
  <c r="B1348" i="9"/>
  <c r="M1348" i="9"/>
  <c r="B1349" i="9"/>
  <c r="M1349" i="9"/>
  <c r="B1350" i="9"/>
  <c r="M1350" i="9"/>
  <c r="B1351" i="9"/>
  <c r="M1351" i="9"/>
  <c r="B1352" i="9"/>
  <c r="M1352" i="9"/>
  <c r="B1353" i="9"/>
  <c r="M1353" i="9"/>
  <c r="B1354" i="9"/>
  <c r="M1354" i="9"/>
  <c r="B1355" i="9"/>
  <c r="M1355" i="9"/>
  <c r="B1356" i="9"/>
  <c r="M1356" i="9"/>
  <c r="B1357" i="9"/>
  <c r="M1357" i="9"/>
  <c r="B1358" i="9"/>
  <c r="M1358" i="9"/>
  <c r="B1359" i="9"/>
  <c r="M1359" i="9"/>
  <c r="B1360" i="9"/>
  <c r="M1360" i="9"/>
  <c r="B1361" i="9"/>
  <c r="M1361" i="9"/>
  <c r="B1362" i="9"/>
  <c r="M1362" i="9"/>
  <c r="B1363" i="9"/>
  <c r="M1363" i="9"/>
  <c r="B1364" i="9"/>
  <c r="M1364" i="9"/>
  <c r="B1365" i="9"/>
  <c r="M1365" i="9"/>
  <c r="B1366" i="9"/>
  <c r="M1366" i="9"/>
  <c r="B1367" i="9"/>
  <c r="M1367" i="9"/>
  <c r="B1368" i="9"/>
  <c r="M1368" i="9"/>
  <c r="B1369" i="9"/>
  <c r="M1369" i="9"/>
  <c r="B1370" i="9"/>
  <c r="M1370" i="9"/>
  <c r="B1371" i="9"/>
  <c r="M1371" i="9"/>
  <c r="B1372" i="9"/>
  <c r="M1372" i="9"/>
  <c r="B1373" i="9"/>
  <c r="M1373" i="9"/>
  <c r="B1374" i="9"/>
  <c r="M1374" i="9"/>
  <c r="B1375" i="9"/>
  <c r="M1375" i="9"/>
  <c r="B1376" i="9"/>
  <c r="M1376" i="9"/>
  <c r="B1377" i="9"/>
  <c r="M1377" i="9"/>
  <c r="B1378" i="9"/>
  <c r="M1378" i="9"/>
  <c r="B1379" i="9"/>
  <c r="M1379" i="9"/>
  <c r="B1380" i="9"/>
  <c r="M1380" i="9"/>
  <c r="B1381" i="9"/>
  <c r="M1381" i="9"/>
  <c r="B1382" i="9"/>
  <c r="M1382" i="9"/>
  <c r="B1383" i="9"/>
  <c r="M1383" i="9"/>
  <c r="B1384" i="9"/>
  <c r="M1384" i="9"/>
  <c r="B1385" i="9"/>
  <c r="M1385" i="9"/>
  <c r="B1386" i="9"/>
  <c r="M1386" i="9"/>
  <c r="B1387" i="9"/>
  <c r="M1387" i="9"/>
  <c r="B1388" i="9"/>
  <c r="M1388" i="9"/>
  <c r="B1389" i="9"/>
  <c r="M1389" i="9"/>
  <c r="B1390" i="9"/>
  <c r="M1390" i="9"/>
  <c r="B1391" i="9"/>
  <c r="M1391" i="9"/>
  <c r="B1392" i="9"/>
  <c r="M1392" i="9"/>
  <c r="B1393" i="9"/>
  <c r="M1393" i="9"/>
  <c r="B1394" i="9"/>
  <c r="M1394" i="9"/>
  <c r="B1395" i="9"/>
  <c r="M1395" i="9"/>
  <c r="B1396" i="9"/>
  <c r="M1396" i="9"/>
  <c r="B1397" i="9"/>
  <c r="M1397" i="9"/>
  <c r="B1398" i="9"/>
  <c r="M1398" i="9"/>
  <c r="B1399" i="9"/>
  <c r="M1399" i="9"/>
  <c r="B1400" i="9"/>
  <c r="M1400" i="9"/>
  <c r="B1401" i="9"/>
  <c r="M1401" i="9"/>
  <c r="B1402" i="9"/>
  <c r="M1402" i="9"/>
  <c r="B1403" i="9"/>
  <c r="M1403" i="9"/>
  <c r="B1404" i="9"/>
  <c r="M1404" i="9"/>
  <c r="B1405" i="9"/>
  <c r="M1405" i="9"/>
  <c r="B1406" i="9"/>
  <c r="M1406" i="9"/>
  <c r="B1407" i="9"/>
  <c r="M1407" i="9"/>
  <c r="B1408" i="9"/>
  <c r="M1408" i="9"/>
  <c r="B1409" i="9"/>
  <c r="M1409" i="9"/>
  <c r="B1410" i="9"/>
  <c r="M1410" i="9"/>
  <c r="B1411" i="9"/>
  <c r="M1411" i="9"/>
  <c r="B1412" i="9"/>
  <c r="M1412" i="9"/>
  <c r="B1413" i="9"/>
  <c r="M1413" i="9"/>
  <c r="B1414" i="9"/>
  <c r="M1414" i="9"/>
  <c r="B1415" i="9"/>
  <c r="M1415" i="9"/>
  <c r="B1416" i="9"/>
  <c r="M1416" i="9"/>
  <c r="B1417" i="9"/>
  <c r="M1417" i="9"/>
  <c r="B1418" i="9"/>
  <c r="M1418" i="9"/>
  <c r="B1419" i="9"/>
  <c r="M1419" i="9"/>
  <c r="B1420" i="9"/>
  <c r="M1420" i="9"/>
  <c r="B1421" i="9"/>
  <c r="M1421" i="9"/>
  <c r="B1422" i="9"/>
  <c r="M1422" i="9"/>
  <c r="B1423" i="9"/>
  <c r="M1423" i="9"/>
  <c r="B1424" i="9"/>
  <c r="M1424" i="9"/>
  <c r="B1425" i="9"/>
  <c r="M1425" i="9"/>
  <c r="B1426" i="9"/>
  <c r="M1426" i="9"/>
  <c r="B1427" i="9"/>
  <c r="M1427" i="9"/>
  <c r="B1428" i="9"/>
  <c r="M1428" i="9"/>
  <c r="B1429" i="9"/>
  <c r="M1429" i="9"/>
  <c r="B1430" i="9"/>
  <c r="M1430" i="9"/>
  <c r="B1431" i="9"/>
  <c r="M1431" i="9"/>
  <c r="B1432" i="9"/>
  <c r="M1432" i="9"/>
  <c r="B1433" i="9"/>
  <c r="M1433" i="9"/>
  <c r="B1434" i="9"/>
  <c r="M1434" i="9"/>
  <c r="B1435" i="9"/>
  <c r="M1435" i="9"/>
  <c r="B1436" i="9"/>
  <c r="M1436" i="9"/>
  <c r="B1437" i="9"/>
  <c r="M1437" i="9"/>
  <c r="B1438" i="9"/>
  <c r="M1438" i="9"/>
  <c r="B1439" i="9"/>
  <c r="M1439" i="9"/>
  <c r="B1440" i="9"/>
  <c r="M1440" i="9"/>
  <c r="B1441" i="9"/>
  <c r="M1441" i="9"/>
  <c r="B1442" i="9"/>
  <c r="M1442" i="9"/>
  <c r="B1443" i="9"/>
  <c r="M1443" i="9"/>
  <c r="B1444" i="9"/>
  <c r="M1444" i="9"/>
  <c r="B1445" i="9"/>
  <c r="M1445" i="9"/>
  <c r="B1446" i="9"/>
  <c r="M1446" i="9"/>
  <c r="B1447" i="9"/>
  <c r="M1447" i="9"/>
  <c r="B1448" i="9"/>
  <c r="M1448" i="9"/>
  <c r="B1449" i="9"/>
  <c r="M1449" i="9"/>
  <c r="B1450" i="9"/>
  <c r="M1450" i="9"/>
  <c r="B1451" i="9"/>
  <c r="M1451" i="9"/>
  <c r="B1452" i="9"/>
  <c r="M1452" i="9"/>
  <c r="B1453" i="9"/>
  <c r="M1453" i="9"/>
  <c r="B1454" i="9"/>
  <c r="M1454" i="9"/>
  <c r="B1455" i="9"/>
  <c r="M1455" i="9"/>
  <c r="B1456" i="9"/>
  <c r="M1456" i="9"/>
  <c r="B1457" i="9"/>
  <c r="M1457" i="9"/>
  <c r="B1458" i="9"/>
  <c r="M1458" i="9"/>
  <c r="B1459" i="9"/>
  <c r="M1459" i="9"/>
  <c r="B1460" i="9"/>
  <c r="M1460" i="9"/>
  <c r="B1461" i="9"/>
  <c r="M1461" i="9"/>
  <c r="B1462" i="9"/>
  <c r="M1462" i="9"/>
  <c r="B1463" i="9"/>
  <c r="M1463" i="9"/>
  <c r="B1464" i="9"/>
  <c r="M1464" i="9"/>
  <c r="B1465" i="9"/>
  <c r="M1465" i="9"/>
  <c r="B1466" i="9"/>
  <c r="M1466" i="9"/>
  <c r="B1467" i="9"/>
  <c r="M1467" i="9"/>
  <c r="B1468" i="9"/>
  <c r="M1468" i="9"/>
  <c r="B1469" i="9"/>
  <c r="M1469" i="9"/>
  <c r="B1470" i="9"/>
  <c r="M1470" i="9"/>
  <c r="B1471" i="9"/>
  <c r="M1471" i="9"/>
  <c r="B1472" i="9"/>
  <c r="M1472" i="9"/>
  <c r="B1473" i="9"/>
  <c r="M1473" i="9"/>
  <c r="B1474" i="9"/>
  <c r="M1474" i="9"/>
  <c r="B1475" i="9"/>
  <c r="M1475" i="9"/>
  <c r="B1476" i="9"/>
  <c r="M1476" i="9"/>
  <c r="B1477" i="9"/>
  <c r="M1477" i="9"/>
  <c r="B1478" i="9"/>
  <c r="M1478" i="9"/>
  <c r="B1479" i="9"/>
  <c r="M1479" i="9"/>
  <c r="B1480" i="9"/>
  <c r="M1480" i="9"/>
  <c r="B1481" i="9"/>
  <c r="M1481" i="9"/>
  <c r="B1482" i="9"/>
  <c r="M1482" i="9"/>
  <c r="B1483" i="9"/>
  <c r="M1483" i="9"/>
  <c r="B1484" i="9"/>
  <c r="M1484" i="9"/>
  <c r="B1485" i="9"/>
  <c r="M1485" i="9"/>
  <c r="B1486" i="9"/>
  <c r="M1486" i="9"/>
  <c r="B1487" i="9"/>
  <c r="M1487" i="9"/>
  <c r="B1488" i="9"/>
  <c r="M1488" i="9"/>
  <c r="B1489" i="9"/>
  <c r="M1489" i="9"/>
  <c r="B1490" i="9"/>
  <c r="M1490" i="9"/>
  <c r="B1491" i="9"/>
  <c r="M1491" i="9"/>
  <c r="B1492" i="9"/>
  <c r="M1492" i="9"/>
  <c r="B1493" i="9"/>
  <c r="M1493" i="9"/>
  <c r="B1494" i="9"/>
  <c r="M1494" i="9"/>
  <c r="B1495" i="9"/>
  <c r="M1495" i="9"/>
  <c r="B1496" i="9"/>
  <c r="M1496" i="9"/>
  <c r="B1497" i="9"/>
  <c r="M1497" i="9"/>
  <c r="B1498" i="9"/>
  <c r="M1498" i="9"/>
  <c r="B1499" i="9"/>
  <c r="M1499" i="9"/>
  <c r="B1500" i="9"/>
  <c r="M1500" i="9"/>
  <c r="B1501" i="9"/>
  <c r="M1501" i="9"/>
  <c r="B1502" i="9"/>
  <c r="M1502" i="9"/>
  <c r="B1503" i="9"/>
  <c r="M1503" i="9"/>
  <c r="B1504" i="9"/>
  <c r="M1504" i="9"/>
  <c r="B1505" i="9"/>
  <c r="M1505" i="9"/>
  <c r="B1506" i="9"/>
  <c r="M1506" i="9"/>
  <c r="B1507" i="9"/>
  <c r="M1507" i="9"/>
  <c r="B1508" i="9"/>
  <c r="M1508" i="9"/>
  <c r="B1509" i="9"/>
  <c r="M1509" i="9"/>
  <c r="B1510" i="9"/>
  <c r="M1510" i="9"/>
  <c r="B1511" i="9"/>
  <c r="M1511" i="9"/>
  <c r="B1512" i="9"/>
  <c r="M1512" i="9"/>
  <c r="B1513" i="9"/>
  <c r="M1513" i="9"/>
  <c r="B1514" i="9"/>
  <c r="M1514" i="9"/>
  <c r="B1515" i="9"/>
  <c r="M1515" i="9"/>
  <c r="B1516" i="9"/>
  <c r="M1516" i="9"/>
  <c r="B1517" i="9"/>
  <c r="M1517" i="9"/>
  <c r="B1518" i="9"/>
  <c r="M1518" i="9"/>
  <c r="B1519" i="9"/>
  <c r="M1519" i="9"/>
  <c r="B1520" i="9"/>
  <c r="M1520" i="9"/>
  <c r="B1521" i="9"/>
  <c r="M1521" i="9"/>
  <c r="B1522" i="9"/>
  <c r="M1522" i="9"/>
  <c r="B1523" i="9"/>
  <c r="M1523" i="9"/>
  <c r="B1524" i="9"/>
  <c r="M1524" i="9"/>
  <c r="B1525" i="9"/>
  <c r="M1525" i="9"/>
  <c r="B1526" i="9"/>
  <c r="M1526" i="9"/>
  <c r="B1527" i="9"/>
  <c r="M1527" i="9"/>
  <c r="B1528" i="9"/>
  <c r="M1528" i="9"/>
  <c r="B1529" i="9"/>
  <c r="M1529" i="9"/>
  <c r="B1530" i="9"/>
  <c r="M1530" i="9"/>
  <c r="B1531" i="9"/>
  <c r="M1531" i="9"/>
  <c r="B1532" i="9"/>
  <c r="M1532" i="9"/>
  <c r="B1533" i="9"/>
  <c r="M1533" i="9"/>
  <c r="B1534" i="9"/>
  <c r="M1534" i="9"/>
  <c r="B1535" i="9"/>
  <c r="M1535" i="9"/>
  <c r="B1536" i="9"/>
  <c r="M1536" i="9"/>
  <c r="B1537" i="9"/>
  <c r="M1537" i="9"/>
  <c r="B1538" i="9"/>
  <c r="M1538" i="9"/>
  <c r="B1539" i="9"/>
  <c r="M1539" i="9"/>
  <c r="B1540" i="9"/>
  <c r="M1540" i="9"/>
  <c r="B1541" i="9"/>
  <c r="M1541" i="9"/>
  <c r="B1542" i="9"/>
  <c r="M1542" i="9"/>
  <c r="B1543" i="9"/>
  <c r="M1543" i="9"/>
  <c r="B1544" i="9"/>
  <c r="M1544" i="9"/>
  <c r="B1545" i="9"/>
  <c r="M1545" i="9"/>
  <c r="B1546" i="9"/>
  <c r="M1546" i="9"/>
  <c r="B1547" i="9"/>
  <c r="M1547" i="9"/>
  <c r="B1548" i="9"/>
  <c r="M1548" i="9"/>
  <c r="B1549" i="9"/>
  <c r="M1549" i="9"/>
  <c r="B1550" i="9"/>
  <c r="M1550" i="9"/>
  <c r="B1551" i="9"/>
  <c r="M1551" i="9"/>
  <c r="B1552" i="9"/>
  <c r="M1552" i="9"/>
  <c r="B1553" i="9"/>
  <c r="M1553" i="9"/>
  <c r="B1554" i="9"/>
  <c r="M1554" i="9"/>
  <c r="B1555" i="9"/>
  <c r="M1555" i="9"/>
  <c r="B1556" i="9"/>
  <c r="M1556" i="9"/>
  <c r="B1557" i="9"/>
  <c r="M1557" i="9"/>
  <c r="B1558" i="9"/>
  <c r="M1558" i="9"/>
  <c r="B1559" i="9"/>
  <c r="M1559" i="9"/>
  <c r="B1560" i="9"/>
  <c r="M1560" i="9"/>
  <c r="B1561" i="9"/>
  <c r="M1561" i="9"/>
  <c r="B1562" i="9"/>
  <c r="M1562" i="9"/>
  <c r="B1563" i="9"/>
  <c r="M1563" i="9"/>
  <c r="B1564" i="9"/>
  <c r="M1564" i="9"/>
  <c r="B1565" i="9"/>
  <c r="M1565" i="9"/>
  <c r="B1566" i="9"/>
  <c r="M1566" i="9"/>
  <c r="B1567" i="9"/>
  <c r="M1567" i="9"/>
  <c r="B1568" i="9"/>
  <c r="M1568" i="9"/>
  <c r="B1569" i="9"/>
  <c r="M1569" i="9"/>
  <c r="B1570" i="9"/>
  <c r="M1570" i="9"/>
  <c r="B1571" i="9"/>
  <c r="M1571" i="9"/>
  <c r="B1572" i="9"/>
  <c r="M1572" i="9"/>
  <c r="B1573" i="9"/>
  <c r="M1573" i="9"/>
  <c r="B1574" i="9"/>
  <c r="M1574" i="9"/>
  <c r="B1575" i="9"/>
  <c r="M1575" i="9"/>
  <c r="B1576" i="9"/>
  <c r="M1576" i="9"/>
  <c r="B1577" i="9"/>
  <c r="M1577" i="9"/>
  <c r="B1578" i="9"/>
  <c r="M1578" i="9"/>
  <c r="B1579" i="9"/>
  <c r="M1579" i="9"/>
  <c r="B1580" i="9"/>
  <c r="M1580" i="9"/>
  <c r="B1581" i="9"/>
  <c r="M1581" i="9"/>
  <c r="B1582" i="9"/>
  <c r="M1582" i="9"/>
  <c r="B1583" i="9"/>
  <c r="M1583" i="9"/>
  <c r="B1584" i="9"/>
  <c r="M1584" i="9"/>
  <c r="B1585" i="9"/>
  <c r="M1585" i="9"/>
  <c r="B1586" i="9"/>
  <c r="M1586" i="9"/>
  <c r="B1587" i="9"/>
  <c r="M1587" i="9"/>
  <c r="B1588" i="9"/>
  <c r="M1588" i="9"/>
  <c r="B1589" i="9"/>
  <c r="M1589" i="9"/>
  <c r="B1590" i="9"/>
  <c r="M1590" i="9"/>
  <c r="B1591" i="9"/>
  <c r="M1591" i="9"/>
  <c r="B1592" i="9"/>
  <c r="M1592" i="9"/>
  <c r="B1593" i="9"/>
  <c r="M1593" i="9"/>
  <c r="B1594" i="9"/>
  <c r="M1594" i="9"/>
  <c r="B1595" i="9"/>
  <c r="M1595" i="9"/>
  <c r="B1596" i="9"/>
  <c r="M1596" i="9"/>
  <c r="B1597" i="9"/>
  <c r="M1597" i="9"/>
  <c r="B1598" i="9"/>
  <c r="M1598" i="9"/>
  <c r="B1599" i="9"/>
  <c r="M1599" i="9"/>
  <c r="B1600" i="9"/>
  <c r="M1600" i="9"/>
  <c r="B1601" i="9"/>
  <c r="M1601" i="9"/>
  <c r="B1602" i="9"/>
  <c r="M1602" i="9"/>
  <c r="B1603" i="9"/>
  <c r="M1603" i="9"/>
  <c r="B1604" i="9"/>
  <c r="M1604" i="9"/>
  <c r="B1605" i="9"/>
  <c r="M1605" i="9"/>
  <c r="B1606" i="9"/>
  <c r="M1606" i="9"/>
  <c r="B1607" i="9"/>
  <c r="M1607" i="9"/>
  <c r="B1608" i="9"/>
  <c r="M1608" i="9"/>
  <c r="B1609" i="9"/>
  <c r="M1609" i="9"/>
  <c r="B1610" i="9"/>
  <c r="M1610" i="9"/>
  <c r="B1611" i="9"/>
  <c r="M1611" i="9"/>
  <c r="B1612" i="9"/>
  <c r="M1612" i="9"/>
  <c r="B1613" i="9"/>
  <c r="M1613" i="9"/>
  <c r="B1614" i="9"/>
  <c r="M1614" i="9"/>
  <c r="B1615" i="9"/>
  <c r="M1615" i="9"/>
  <c r="B1616" i="9"/>
  <c r="M1616" i="9"/>
  <c r="B1617" i="9"/>
  <c r="M1617" i="9"/>
  <c r="B1618" i="9"/>
  <c r="M1618" i="9"/>
  <c r="B1619" i="9"/>
  <c r="M1619" i="9"/>
  <c r="B1620" i="9"/>
  <c r="M1620" i="9"/>
  <c r="B1621" i="9"/>
  <c r="M1621" i="9"/>
  <c r="B1622" i="9"/>
  <c r="M1622" i="9"/>
  <c r="B1623" i="9"/>
  <c r="M1623" i="9"/>
  <c r="B1624" i="9"/>
  <c r="M1624" i="9"/>
  <c r="B1625" i="9"/>
  <c r="M1625" i="9"/>
  <c r="B1626" i="9"/>
  <c r="M1626" i="9"/>
  <c r="B1627" i="9"/>
  <c r="M1627" i="9"/>
  <c r="B1628" i="9"/>
  <c r="M1628" i="9"/>
  <c r="B1629" i="9"/>
  <c r="M1629" i="9"/>
  <c r="B1630" i="9"/>
  <c r="M1630" i="9"/>
  <c r="B1631" i="9"/>
  <c r="M1631" i="9"/>
  <c r="B1632" i="9"/>
  <c r="M1632" i="9"/>
  <c r="B1633" i="9"/>
  <c r="M1633" i="9"/>
  <c r="B1634" i="9"/>
  <c r="M1634" i="9"/>
  <c r="B1635" i="9"/>
  <c r="M1635" i="9"/>
  <c r="B1636" i="9"/>
  <c r="M1636" i="9"/>
  <c r="B1637" i="9"/>
  <c r="M1637" i="9"/>
  <c r="B1638" i="9"/>
  <c r="M1638" i="9"/>
  <c r="B1639" i="9"/>
  <c r="M1639" i="9"/>
  <c r="B1640" i="9"/>
  <c r="M1640" i="9"/>
  <c r="B1641" i="9"/>
  <c r="M1641" i="9"/>
  <c r="B1642" i="9"/>
  <c r="M1642" i="9"/>
  <c r="B1643" i="9"/>
  <c r="M1643" i="9"/>
  <c r="B1644" i="9"/>
  <c r="M1644" i="9"/>
  <c r="B1645" i="9"/>
  <c r="M1645" i="9"/>
  <c r="B1646" i="9"/>
  <c r="M1646" i="9"/>
  <c r="B1647" i="9"/>
  <c r="M1647" i="9"/>
  <c r="B1648" i="9"/>
  <c r="M1648" i="9"/>
  <c r="B1649" i="9"/>
  <c r="M1649" i="9"/>
  <c r="B1650" i="9"/>
  <c r="M1650" i="9"/>
  <c r="B1651" i="9"/>
  <c r="M1651" i="9"/>
  <c r="B1652" i="9"/>
  <c r="M1652" i="9"/>
  <c r="B1653" i="9"/>
  <c r="M1653" i="9"/>
  <c r="B1654" i="9"/>
  <c r="M1654" i="9"/>
  <c r="B1655" i="9"/>
  <c r="M1655" i="9"/>
  <c r="B1656" i="9"/>
  <c r="M1656" i="9"/>
  <c r="B1657" i="9"/>
  <c r="M1657" i="9"/>
  <c r="B1658" i="9"/>
  <c r="M1658" i="9"/>
  <c r="B1659" i="9"/>
  <c r="M1659" i="9"/>
  <c r="B1660" i="9"/>
  <c r="M1660" i="9"/>
  <c r="B1661" i="9"/>
  <c r="M1661" i="9"/>
  <c r="B1662" i="9"/>
  <c r="M1662" i="9"/>
  <c r="B1663" i="9"/>
  <c r="M1663" i="9"/>
  <c r="B1664" i="9"/>
  <c r="M1664" i="9"/>
  <c r="B1665" i="9"/>
  <c r="M1665" i="9"/>
  <c r="B1666" i="9"/>
  <c r="M1666" i="9"/>
  <c r="B1667" i="9"/>
  <c r="M1667" i="9"/>
  <c r="B1668" i="9"/>
  <c r="M1668" i="9"/>
  <c r="B1669" i="9"/>
  <c r="M1669" i="9"/>
  <c r="B1670" i="9"/>
  <c r="M1670" i="9"/>
  <c r="B1671" i="9"/>
  <c r="M1671" i="9"/>
  <c r="B1672" i="9"/>
  <c r="M1672" i="9"/>
  <c r="B1673" i="9"/>
  <c r="M1673" i="9"/>
  <c r="B1674" i="9"/>
  <c r="M1674" i="9"/>
  <c r="B1675" i="9"/>
  <c r="M1675" i="9"/>
  <c r="B1676" i="9"/>
  <c r="M1676" i="9"/>
  <c r="B1677" i="9"/>
  <c r="M1677" i="9"/>
  <c r="B1678" i="9"/>
  <c r="M1678" i="9"/>
  <c r="B1679" i="9"/>
  <c r="M1679" i="9"/>
  <c r="B1680" i="9"/>
  <c r="M1680" i="9"/>
  <c r="B1681" i="9"/>
  <c r="M1681" i="9"/>
  <c r="B1682" i="9"/>
  <c r="M1682" i="9"/>
  <c r="B1683" i="9"/>
  <c r="M1683" i="9"/>
  <c r="B1684" i="9"/>
  <c r="M1684" i="9"/>
  <c r="B1685" i="9"/>
  <c r="M1685" i="9"/>
  <c r="B1686" i="9"/>
  <c r="M1686" i="9"/>
  <c r="B1687" i="9"/>
  <c r="M1687" i="9"/>
  <c r="B1688" i="9"/>
  <c r="M1688" i="9"/>
  <c r="B1689" i="9"/>
  <c r="M1689" i="9"/>
  <c r="B1690" i="9"/>
  <c r="M1690" i="9"/>
  <c r="B1691" i="9"/>
  <c r="M1691" i="9"/>
  <c r="B1692" i="9"/>
  <c r="M1692" i="9"/>
  <c r="B1693" i="9"/>
  <c r="M1693" i="9"/>
  <c r="B1694" i="9"/>
  <c r="M1694" i="9"/>
  <c r="B1695" i="9"/>
  <c r="M1695" i="9"/>
  <c r="B1696" i="9"/>
  <c r="M1696" i="9"/>
  <c r="B1697" i="9"/>
  <c r="M1697" i="9"/>
  <c r="B1698" i="9"/>
  <c r="M1698" i="9"/>
  <c r="B1699" i="9"/>
  <c r="M1699" i="9"/>
  <c r="B1700" i="9"/>
  <c r="M1700" i="9"/>
  <c r="B1701" i="9"/>
  <c r="M1701" i="9"/>
  <c r="B1702" i="9"/>
  <c r="M1702" i="9"/>
  <c r="B1703" i="9"/>
  <c r="M1703" i="9"/>
  <c r="B1704" i="9"/>
  <c r="M1704" i="9"/>
  <c r="B1705" i="9"/>
  <c r="M1705" i="9"/>
  <c r="B1706" i="9"/>
  <c r="M1706" i="9"/>
  <c r="B1707" i="9"/>
  <c r="M1707" i="9"/>
  <c r="B1708" i="9"/>
  <c r="M1708" i="9"/>
  <c r="B1709" i="9"/>
  <c r="M1709" i="9"/>
  <c r="B1710" i="9"/>
  <c r="M1710" i="9"/>
  <c r="B1711" i="9"/>
  <c r="M1711" i="9"/>
  <c r="B1712" i="9"/>
  <c r="M1712" i="9"/>
  <c r="B1713" i="9"/>
  <c r="M1713" i="9"/>
  <c r="B1714" i="9"/>
  <c r="M1714" i="9"/>
  <c r="B1715" i="9"/>
  <c r="M1715" i="9"/>
  <c r="B1716" i="9"/>
  <c r="M1716" i="9"/>
  <c r="B1717" i="9"/>
  <c r="M1717" i="9"/>
  <c r="B1718" i="9"/>
  <c r="M1718" i="9"/>
  <c r="B1719" i="9"/>
  <c r="M1719" i="9"/>
  <c r="B1720" i="9"/>
  <c r="M1720" i="9"/>
  <c r="B1721" i="9"/>
  <c r="M1721" i="9"/>
  <c r="B1722" i="9"/>
  <c r="M1722" i="9"/>
  <c r="B1723" i="9"/>
  <c r="M1723" i="9"/>
  <c r="B1724" i="9"/>
  <c r="M1724" i="9"/>
  <c r="B1725" i="9"/>
  <c r="M1725" i="9"/>
  <c r="B1726" i="9"/>
  <c r="M1726" i="9"/>
  <c r="B1727" i="9"/>
  <c r="M1727" i="9"/>
  <c r="B1728" i="9"/>
  <c r="M1728" i="9"/>
  <c r="B1729" i="9"/>
  <c r="M1729" i="9"/>
  <c r="B1730" i="9"/>
  <c r="M1730" i="9"/>
  <c r="B1731" i="9"/>
  <c r="M1731" i="9"/>
  <c r="B1732" i="9"/>
  <c r="M1732" i="9"/>
  <c r="B1733" i="9"/>
  <c r="M1733" i="9"/>
  <c r="B1734" i="9"/>
  <c r="M1734" i="9"/>
  <c r="B1735" i="9"/>
  <c r="M1735" i="9"/>
  <c r="B1736" i="9"/>
  <c r="M1736" i="9"/>
  <c r="B1737" i="9"/>
  <c r="M1737" i="9"/>
  <c r="B1738" i="9"/>
  <c r="M1738" i="9"/>
  <c r="B1739" i="9"/>
  <c r="M1739" i="9"/>
  <c r="B1740" i="9"/>
  <c r="M1740" i="9"/>
  <c r="B1741" i="9"/>
  <c r="M1741" i="9"/>
  <c r="B1742" i="9"/>
  <c r="M1742" i="9"/>
  <c r="B1743" i="9"/>
  <c r="M1743" i="9"/>
  <c r="B1744" i="9"/>
  <c r="M1744" i="9"/>
  <c r="B1745" i="9"/>
  <c r="M1745" i="9"/>
  <c r="B1746" i="9"/>
  <c r="M1746" i="9"/>
  <c r="B1747" i="9"/>
  <c r="M1747" i="9"/>
  <c r="B1748" i="9"/>
  <c r="M1748" i="9"/>
  <c r="B1749" i="9"/>
  <c r="M1749" i="9"/>
  <c r="B1750" i="9"/>
  <c r="M1750" i="9"/>
  <c r="B1751" i="9"/>
  <c r="M1751" i="9"/>
  <c r="B1752" i="9"/>
  <c r="M1752" i="9"/>
  <c r="B1753" i="9"/>
  <c r="M1753" i="9"/>
  <c r="B1754" i="9"/>
  <c r="M1754" i="9"/>
  <c r="B1755" i="9"/>
  <c r="M1755" i="9"/>
  <c r="B1756" i="9"/>
  <c r="M1756" i="9"/>
  <c r="B1757" i="9"/>
  <c r="M1757" i="9"/>
  <c r="B1758" i="9"/>
  <c r="M1758" i="9"/>
  <c r="B1759" i="9"/>
  <c r="M1759" i="9"/>
  <c r="B1760" i="9"/>
  <c r="M1760" i="9"/>
  <c r="B1761" i="9"/>
  <c r="M1761" i="9"/>
  <c r="B1762" i="9"/>
  <c r="M1762" i="9"/>
  <c r="B1763" i="9"/>
  <c r="M1763" i="9"/>
  <c r="B1764" i="9"/>
  <c r="M1764" i="9"/>
  <c r="B1765" i="9"/>
  <c r="M1765" i="9"/>
  <c r="B1766" i="9"/>
  <c r="M1766" i="9"/>
  <c r="B1767" i="9"/>
  <c r="M1767" i="9"/>
  <c r="B1768" i="9"/>
  <c r="M1768" i="9"/>
  <c r="B1769" i="9"/>
  <c r="M1769" i="9"/>
  <c r="B1770" i="9"/>
  <c r="M1770" i="9"/>
  <c r="B1771" i="9"/>
  <c r="M1771" i="9"/>
  <c r="B1772" i="9"/>
  <c r="M1772" i="9"/>
  <c r="B1773" i="9"/>
  <c r="M1773" i="9"/>
  <c r="B1774" i="9"/>
  <c r="M1774" i="9"/>
  <c r="B1775" i="9"/>
  <c r="M1775" i="9"/>
  <c r="B1776" i="9"/>
  <c r="M1776" i="9"/>
  <c r="B1777" i="9"/>
  <c r="M1777" i="9"/>
  <c r="B1778" i="9"/>
  <c r="M1778" i="9"/>
  <c r="B1779" i="9"/>
  <c r="M1779" i="9"/>
  <c r="B1780" i="9"/>
  <c r="M1780" i="9"/>
  <c r="B1781" i="9"/>
  <c r="M1781" i="9"/>
  <c r="B1782" i="9"/>
  <c r="M1782" i="9"/>
  <c r="B1783" i="9"/>
  <c r="M1783" i="9"/>
  <c r="B1784" i="9"/>
  <c r="M1784" i="9"/>
  <c r="B1785" i="9"/>
  <c r="M1785" i="9"/>
  <c r="B1786" i="9"/>
  <c r="M1786" i="9"/>
  <c r="B1787" i="9"/>
  <c r="M1787" i="9"/>
  <c r="B1788" i="9"/>
  <c r="M1788" i="9"/>
  <c r="B1789" i="9"/>
  <c r="M1789" i="9"/>
  <c r="B1790" i="9"/>
  <c r="M1790" i="9"/>
  <c r="B1791" i="9"/>
  <c r="M1791" i="9"/>
  <c r="B1792" i="9"/>
  <c r="M1792" i="9"/>
  <c r="B1793" i="9"/>
  <c r="M1793" i="9"/>
  <c r="B1794" i="9"/>
  <c r="M1794" i="9"/>
  <c r="B1795" i="9"/>
  <c r="M1795" i="9"/>
  <c r="B1796" i="9"/>
  <c r="M1796" i="9"/>
  <c r="B1797" i="9"/>
  <c r="M1797" i="9"/>
  <c r="B1798" i="9"/>
  <c r="M1798" i="9"/>
  <c r="B1799" i="9"/>
  <c r="M1799" i="9"/>
  <c r="B1800" i="9"/>
  <c r="M1800" i="9"/>
  <c r="B1801" i="9"/>
  <c r="M1801" i="9"/>
  <c r="B1802" i="9"/>
  <c r="M1802" i="9"/>
  <c r="B1803" i="9"/>
  <c r="M1803" i="9"/>
  <c r="B1804" i="9"/>
  <c r="M1804" i="9"/>
  <c r="B1805" i="9"/>
  <c r="M1805" i="9"/>
  <c r="B1806" i="9"/>
  <c r="M1806" i="9"/>
  <c r="B1807" i="9"/>
  <c r="M1807" i="9"/>
  <c r="B1808" i="9"/>
  <c r="M1808" i="9"/>
  <c r="B1809" i="9"/>
  <c r="M1809" i="9"/>
  <c r="B1810" i="9"/>
  <c r="M1810" i="9"/>
  <c r="B1811" i="9"/>
  <c r="M1811" i="9"/>
  <c r="B1812" i="9"/>
  <c r="M1812" i="9"/>
  <c r="B1813" i="9"/>
  <c r="M1813" i="9"/>
  <c r="B1814" i="9"/>
  <c r="M1814" i="9"/>
  <c r="B1815" i="9"/>
  <c r="M1815" i="9"/>
  <c r="B1816" i="9"/>
  <c r="M1816" i="9"/>
  <c r="B1817" i="9"/>
  <c r="M1817" i="9"/>
  <c r="B1818" i="9"/>
  <c r="M1818" i="9"/>
  <c r="B1819" i="9"/>
  <c r="M1819" i="9"/>
  <c r="B1820" i="9"/>
  <c r="M1820" i="9"/>
  <c r="B1821" i="9"/>
  <c r="M1821" i="9"/>
  <c r="B1822" i="9"/>
  <c r="M1822" i="9"/>
  <c r="B1823" i="9"/>
  <c r="M1823" i="9"/>
  <c r="B1824" i="9"/>
  <c r="M1824" i="9"/>
  <c r="B1825" i="9"/>
  <c r="M1825" i="9"/>
  <c r="B1826" i="9"/>
  <c r="M1826" i="9"/>
  <c r="B1827" i="9"/>
  <c r="M1827" i="9"/>
  <c r="B1828" i="9"/>
  <c r="M1828" i="9"/>
  <c r="B1829" i="9"/>
  <c r="M1829" i="9"/>
  <c r="B1830" i="9"/>
  <c r="M1830" i="9"/>
  <c r="B1831" i="9"/>
  <c r="M1831" i="9"/>
  <c r="B1832" i="9"/>
  <c r="M1832" i="9"/>
  <c r="B1833" i="9"/>
  <c r="M1833" i="9"/>
  <c r="B1834" i="9"/>
  <c r="M1834" i="9"/>
  <c r="B1835" i="9"/>
  <c r="M1835" i="9"/>
  <c r="B1836" i="9"/>
  <c r="M1836" i="9"/>
  <c r="B1837" i="9"/>
  <c r="M1837" i="9"/>
  <c r="B1838" i="9"/>
  <c r="M1838" i="9"/>
  <c r="B1839" i="9"/>
  <c r="M1839" i="9"/>
  <c r="B1840" i="9"/>
  <c r="M1840" i="9"/>
  <c r="B1841" i="9"/>
  <c r="M1841" i="9"/>
  <c r="B1842" i="9"/>
  <c r="M1842" i="9"/>
  <c r="B1843" i="9"/>
  <c r="M1843" i="9"/>
  <c r="B1844" i="9"/>
  <c r="M1844" i="9"/>
  <c r="B1845" i="9"/>
  <c r="M1845" i="9"/>
  <c r="B1846" i="9"/>
  <c r="M1846" i="9"/>
  <c r="B1847" i="9"/>
  <c r="M1847" i="9"/>
  <c r="B1848" i="9"/>
  <c r="M1848" i="9"/>
  <c r="B1849" i="9"/>
  <c r="M1849" i="9"/>
  <c r="B1850" i="9"/>
  <c r="M1850" i="9"/>
  <c r="B1851" i="9"/>
  <c r="M1851" i="9"/>
  <c r="B1852" i="9"/>
  <c r="M1852" i="9"/>
  <c r="B1853" i="9"/>
  <c r="M1853" i="9"/>
  <c r="B1854" i="9"/>
  <c r="M1854" i="9"/>
  <c r="B1855" i="9"/>
  <c r="M1855" i="9"/>
  <c r="B1856" i="9"/>
  <c r="M1856" i="9"/>
  <c r="B1857" i="9"/>
  <c r="M1857" i="9"/>
  <c r="B1858" i="9"/>
  <c r="M1858" i="9"/>
  <c r="B1859" i="9"/>
  <c r="M1859" i="9"/>
  <c r="B1860" i="9"/>
  <c r="M1860" i="9"/>
  <c r="B1861" i="9"/>
  <c r="M1861" i="9"/>
  <c r="B1862" i="9"/>
  <c r="M1862" i="9"/>
  <c r="B1863" i="9"/>
  <c r="M1863" i="9"/>
  <c r="B1864" i="9"/>
  <c r="M1864" i="9"/>
  <c r="B1865" i="9"/>
  <c r="M1865" i="9"/>
  <c r="B1866" i="9"/>
  <c r="M1866" i="9"/>
  <c r="B1867" i="9"/>
  <c r="M1867" i="9"/>
  <c r="B1868" i="9"/>
  <c r="M1868" i="9"/>
  <c r="B1869" i="9"/>
  <c r="M1869" i="9"/>
  <c r="B1870" i="9"/>
  <c r="M1870" i="9"/>
  <c r="B1871" i="9"/>
  <c r="M1871" i="9"/>
  <c r="B1872" i="9"/>
  <c r="M1872" i="9"/>
  <c r="B1873" i="9"/>
  <c r="M1873" i="9"/>
  <c r="B1874" i="9"/>
  <c r="M1874" i="9"/>
  <c r="B1875" i="9"/>
  <c r="M1875" i="9"/>
  <c r="B1876" i="9"/>
  <c r="M1876" i="9"/>
  <c r="B1877" i="9"/>
  <c r="M1877" i="9"/>
  <c r="B1878" i="9"/>
  <c r="M1878" i="9"/>
  <c r="B1879" i="9"/>
  <c r="M1879" i="9"/>
  <c r="B1880" i="9"/>
  <c r="M1880" i="9"/>
  <c r="B1881" i="9"/>
  <c r="M1881" i="9"/>
  <c r="B1882" i="9"/>
  <c r="M1882" i="9"/>
  <c r="B1883" i="9"/>
  <c r="M1883" i="9"/>
  <c r="B1884" i="9"/>
  <c r="M1884" i="9"/>
  <c r="B1885" i="9"/>
  <c r="M1885" i="9"/>
  <c r="B1886" i="9"/>
  <c r="M1886" i="9"/>
  <c r="B1887" i="9"/>
  <c r="M1887" i="9"/>
  <c r="B1888" i="9"/>
  <c r="M1888" i="9"/>
  <c r="B1889" i="9"/>
  <c r="M1889" i="9"/>
  <c r="B1890" i="9"/>
  <c r="M1890" i="9"/>
  <c r="B1891" i="9"/>
  <c r="M1891" i="9"/>
  <c r="B1892" i="9"/>
  <c r="M1892" i="9"/>
  <c r="B1893" i="9"/>
  <c r="M1893" i="9"/>
  <c r="B1894" i="9"/>
  <c r="M1894" i="9"/>
  <c r="B1895" i="9"/>
  <c r="M1895" i="9"/>
  <c r="B1896" i="9"/>
  <c r="M1896" i="9"/>
  <c r="B1897" i="9"/>
  <c r="M1897" i="9"/>
  <c r="B1898" i="9"/>
  <c r="M1898" i="9"/>
  <c r="B1899" i="9"/>
  <c r="M1899" i="9"/>
  <c r="B1900" i="9"/>
  <c r="M1900" i="9"/>
  <c r="B1901" i="9"/>
  <c r="M1901" i="9"/>
  <c r="B1902" i="9"/>
  <c r="M1902" i="9"/>
  <c r="B1903" i="9"/>
  <c r="M1903" i="9"/>
  <c r="B1904" i="9"/>
  <c r="M1904" i="9"/>
  <c r="B1905" i="9"/>
  <c r="M1905" i="9"/>
  <c r="B1906" i="9"/>
  <c r="M1906" i="9"/>
  <c r="B1907" i="9"/>
  <c r="M1907" i="9"/>
  <c r="B1908" i="9"/>
  <c r="M1908" i="9"/>
  <c r="B1909" i="9"/>
  <c r="M1909" i="9"/>
  <c r="B1910" i="9"/>
  <c r="M1910" i="9"/>
  <c r="B1911" i="9"/>
  <c r="M1911" i="9"/>
  <c r="B1912" i="9"/>
  <c r="M1912" i="9"/>
  <c r="B1913" i="9"/>
  <c r="M1913" i="9"/>
  <c r="B1914" i="9"/>
  <c r="M1914" i="9"/>
  <c r="B1915" i="9"/>
  <c r="M1915" i="9"/>
  <c r="B1916" i="9"/>
  <c r="M1916" i="9"/>
  <c r="B1917" i="9"/>
  <c r="M1917" i="9"/>
  <c r="B1918" i="9"/>
  <c r="M1918" i="9"/>
  <c r="B1919" i="9"/>
  <c r="M1919" i="9"/>
  <c r="B1920" i="9"/>
  <c r="M1920" i="9"/>
  <c r="B1921" i="9"/>
  <c r="M1921" i="9"/>
  <c r="B1922" i="9"/>
  <c r="M1922" i="9"/>
  <c r="B1923" i="9"/>
  <c r="M1923" i="9"/>
  <c r="B1924" i="9"/>
  <c r="M1924" i="9"/>
  <c r="B1925" i="9"/>
  <c r="M1925" i="9"/>
  <c r="B1926" i="9"/>
  <c r="M1926" i="9"/>
  <c r="B1927" i="9"/>
  <c r="M1927" i="9"/>
  <c r="B1928" i="9"/>
  <c r="M1928" i="9"/>
  <c r="B1929" i="9"/>
  <c r="M1929" i="9"/>
  <c r="B1930" i="9"/>
  <c r="M1930" i="9"/>
  <c r="B1931" i="9"/>
  <c r="M1931" i="9"/>
  <c r="B1932" i="9"/>
  <c r="M1932" i="9"/>
  <c r="B1933" i="9"/>
  <c r="M1933" i="9"/>
  <c r="B1934" i="9"/>
  <c r="M1934" i="9"/>
  <c r="B1935" i="9"/>
  <c r="M1935" i="9"/>
  <c r="B1936" i="9"/>
  <c r="M1936" i="9"/>
  <c r="B1937" i="9"/>
  <c r="M1937" i="9"/>
  <c r="B1938" i="9"/>
  <c r="M1938" i="9"/>
  <c r="B1939" i="9"/>
  <c r="M1939" i="9"/>
  <c r="B1940" i="9"/>
  <c r="M1940" i="9"/>
  <c r="B1941" i="9"/>
  <c r="M1941" i="9"/>
  <c r="B1942" i="9"/>
  <c r="M1942" i="9"/>
  <c r="B1943" i="9"/>
  <c r="M1943" i="9"/>
  <c r="B1944" i="9"/>
  <c r="M1944" i="9"/>
  <c r="B1945" i="9"/>
  <c r="M1945" i="9"/>
  <c r="B1946" i="9"/>
  <c r="M1946" i="9"/>
  <c r="B1947" i="9"/>
  <c r="M1947" i="9"/>
  <c r="B1948" i="9"/>
  <c r="M1948" i="9"/>
  <c r="B1949" i="9"/>
  <c r="M1949" i="9"/>
  <c r="B1950" i="9"/>
  <c r="M1950" i="9"/>
  <c r="B1951" i="9"/>
  <c r="M1951" i="9"/>
  <c r="B1952" i="9"/>
  <c r="M1952" i="9"/>
  <c r="B1953" i="9"/>
  <c r="M1953" i="9"/>
  <c r="B1954" i="9"/>
  <c r="M1954" i="9"/>
  <c r="B1955" i="9"/>
  <c r="M1955" i="9"/>
  <c r="B1956" i="9"/>
  <c r="M1956" i="9"/>
  <c r="B1957" i="9"/>
  <c r="M1957" i="9"/>
  <c r="B1958" i="9"/>
  <c r="M1958" i="9"/>
  <c r="B1959" i="9"/>
  <c r="M1959" i="9"/>
  <c r="B1960" i="9"/>
  <c r="M1960" i="9"/>
  <c r="B1961" i="9"/>
  <c r="M1961" i="9"/>
  <c r="B1962" i="9"/>
  <c r="M1962" i="9"/>
  <c r="B1963" i="9"/>
  <c r="M1963" i="9"/>
  <c r="B1964" i="9"/>
  <c r="M1964" i="9"/>
  <c r="B1965" i="9"/>
  <c r="M1965" i="9"/>
  <c r="B1966" i="9"/>
  <c r="M1966" i="9"/>
  <c r="B1967" i="9"/>
  <c r="M1967" i="9"/>
  <c r="B1968" i="9"/>
  <c r="M1968" i="9"/>
  <c r="B1969" i="9"/>
  <c r="M1969" i="9"/>
  <c r="B1970" i="9"/>
  <c r="M1970" i="9"/>
  <c r="B1971" i="9"/>
  <c r="M1971" i="9"/>
  <c r="B1972" i="9"/>
  <c r="M1972" i="9"/>
  <c r="B1973" i="9"/>
  <c r="M1973" i="9"/>
  <c r="B1974" i="9"/>
  <c r="M1974" i="9"/>
  <c r="B1975" i="9"/>
  <c r="M1975" i="9"/>
  <c r="B1976" i="9"/>
  <c r="M1976" i="9"/>
  <c r="B1977" i="9"/>
  <c r="M1977" i="9"/>
  <c r="B1978" i="9"/>
  <c r="M1978" i="9"/>
  <c r="B1979" i="9"/>
  <c r="M1979" i="9"/>
  <c r="B1980" i="9"/>
  <c r="M1980" i="9"/>
  <c r="B1981" i="9"/>
  <c r="M1981" i="9"/>
  <c r="B1982" i="9"/>
  <c r="M1982" i="9"/>
  <c r="B1983" i="9"/>
  <c r="M1983" i="9"/>
  <c r="B1984" i="9"/>
  <c r="M1984" i="9"/>
  <c r="B1985" i="9"/>
  <c r="M1985" i="9"/>
  <c r="B1986" i="9"/>
  <c r="M1986" i="9"/>
  <c r="B1987" i="9"/>
  <c r="M1987" i="9"/>
  <c r="B1988" i="9"/>
  <c r="M1988" i="9"/>
  <c r="B1989" i="9"/>
  <c r="M1989" i="9"/>
  <c r="B1990" i="9"/>
  <c r="M1990" i="9"/>
  <c r="B1991" i="9"/>
  <c r="M1991" i="9"/>
  <c r="B1992" i="9"/>
  <c r="M1992" i="9"/>
  <c r="B1993" i="9"/>
  <c r="M1993" i="9"/>
  <c r="B1994" i="9"/>
  <c r="M1994" i="9"/>
  <c r="B1995" i="9"/>
  <c r="M1995" i="9"/>
  <c r="B1996" i="9"/>
  <c r="M1996" i="9"/>
  <c r="B1997" i="9"/>
  <c r="M1997" i="9"/>
  <c r="B1998" i="9"/>
  <c r="M1998" i="9"/>
  <c r="B1999" i="9"/>
  <c r="M1999" i="9"/>
  <c r="B2000" i="9"/>
  <c r="M2000" i="9"/>
  <c r="B3" i="9"/>
  <c r="B4" i="9"/>
  <c r="B5" i="9"/>
  <c r="B6" i="9"/>
  <c r="M3" i="9"/>
  <c r="M4" i="9"/>
  <c r="M5" i="9"/>
  <c r="M6" i="9"/>
  <c r="M2" i="9"/>
  <c r="B2" i="9"/>
  <c r="A3" i="9"/>
  <c r="A4" i="9"/>
  <c r="A5" i="9"/>
  <c r="A6" i="9"/>
  <c r="A7" i="9"/>
  <c r="A8" i="9"/>
  <c r="A9" i="9"/>
  <c r="A10" i="9"/>
  <c r="A11" i="9"/>
  <c r="A12" i="9"/>
  <c r="A13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A1004" i="9"/>
  <c r="A1005" i="9"/>
  <c r="A1006" i="9"/>
  <c r="A1007" i="9"/>
  <c r="A1008" i="9"/>
  <c r="A1009" i="9"/>
  <c r="A1010" i="9"/>
  <c r="A1011" i="9"/>
  <c r="A1012" i="9"/>
  <c r="A1013" i="9"/>
  <c r="A1014" i="9"/>
  <c r="A1015" i="9"/>
  <c r="A1016" i="9"/>
  <c r="A1017" i="9"/>
  <c r="A1018" i="9"/>
  <c r="A1019" i="9"/>
  <c r="A1020" i="9"/>
  <c r="A1021" i="9"/>
  <c r="A1022" i="9"/>
  <c r="A1023" i="9"/>
  <c r="A1024" i="9"/>
  <c r="A1025" i="9"/>
  <c r="A1026" i="9"/>
  <c r="A1027" i="9"/>
  <c r="A1028" i="9"/>
  <c r="A1029" i="9"/>
  <c r="A1030" i="9"/>
  <c r="A1031" i="9"/>
  <c r="A1032" i="9"/>
  <c r="A1033" i="9"/>
  <c r="A1034" i="9"/>
  <c r="A1035" i="9"/>
  <c r="A1036" i="9"/>
  <c r="A1037" i="9"/>
  <c r="A1038" i="9"/>
  <c r="A1039" i="9"/>
  <c r="A1040" i="9"/>
  <c r="A1041" i="9"/>
  <c r="A1042" i="9"/>
  <c r="A1043" i="9"/>
  <c r="A1044" i="9"/>
  <c r="A1045" i="9"/>
  <c r="A1046" i="9"/>
  <c r="A1047" i="9"/>
  <c r="A1048" i="9"/>
  <c r="A1049" i="9"/>
  <c r="A1050" i="9"/>
  <c r="A1051" i="9"/>
  <c r="A1052" i="9"/>
  <c r="A1053" i="9"/>
  <c r="A1054" i="9"/>
  <c r="A1055" i="9"/>
  <c r="A1056" i="9"/>
  <c r="A1057" i="9"/>
  <c r="A1058" i="9"/>
  <c r="A1059" i="9"/>
  <c r="A1060" i="9"/>
  <c r="A1061" i="9"/>
  <c r="A1062" i="9"/>
  <c r="A1063" i="9"/>
  <c r="A1064" i="9"/>
  <c r="A1065" i="9"/>
  <c r="A1066" i="9"/>
  <c r="A1067" i="9"/>
  <c r="A1068" i="9"/>
  <c r="A1069" i="9"/>
  <c r="A1070" i="9"/>
  <c r="A1071" i="9"/>
  <c r="A1072" i="9"/>
  <c r="A1073" i="9"/>
  <c r="A1074" i="9"/>
  <c r="A1075" i="9"/>
  <c r="A1076" i="9"/>
  <c r="A1077" i="9"/>
  <c r="A1078" i="9"/>
  <c r="A1079" i="9"/>
  <c r="A1080" i="9"/>
  <c r="A1081" i="9"/>
  <c r="A1082" i="9"/>
  <c r="A1083" i="9"/>
  <c r="A1084" i="9"/>
  <c r="A1085" i="9"/>
  <c r="A1086" i="9"/>
  <c r="A1087" i="9"/>
  <c r="A1088" i="9"/>
  <c r="A1089" i="9"/>
  <c r="A1090" i="9"/>
  <c r="A1091" i="9"/>
  <c r="A1092" i="9"/>
  <c r="A1093" i="9"/>
  <c r="A1094" i="9"/>
  <c r="A1095" i="9"/>
  <c r="A1096" i="9"/>
  <c r="A1097" i="9"/>
  <c r="A1098" i="9"/>
  <c r="A1099" i="9"/>
  <c r="A1100" i="9"/>
  <c r="A1101" i="9"/>
  <c r="A1102" i="9"/>
  <c r="A1103" i="9"/>
  <c r="A1104" i="9"/>
  <c r="A1105" i="9"/>
  <c r="A1106" i="9"/>
  <c r="A1107" i="9"/>
  <c r="A1108" i="9"/>
  <c r="A1109" i="9"/>
  <c r="A1110" i="9"/>
  <c r="A1111" i="9"/>
  <c r="A1112" i="9"/>
  <c r="A1113" i="9"/>
  <c r="A1114" i="9"/>
  <c r="A1115" i="9"/>
  <c r="A1116" i="9"/>
  <c r="A1117" i="9"/>
  <c r="A1118" i="9"/>
  <c r="A1119" i="9"/>
  <c r="A1120" i="9"/>
  <c r="A1121" i="9"/>
  <c r="A1122" i="9"/>
  <c r="A1123" i="9"/>
  <c r="A1124" i="9"/>
  <c r="A1125" i="9"/>
  <c r="A1126" i="9"/>
  <c r="A1127" i="9"/>
  <c r="A1128" i="9"/>
  <c r="A1129" i="9"/>
  <c r="A1130" i="9"/>
  <c r="A1131" i="9"/>
  <c r="A1132" i="9"/>
  <c r="A1133" i="9"/>
  <c r="A1134" i="9"/>
  <c r="A1135" i="9"/>
  <c r="A1136" i="9"/>
  <c r="A1137" i="9"/>
  <c r="A1138" i="9"/>
  <c r="A1139" i="9"/>
  <c r="A1140" i="9"/>
  <c r="A1141" i="9"/>
  <c r="A1142" i="9"/>
  <c r="A1143" i="9"/>
  <c r="A1144" i="9"/>
  <c r="A1145" i="9"/>
  <c r="A1146" i="9"/>
  <c r="A1147" i="9"/>
  <c r="A1148" i="9"/>
  <c r="A1149" i="9"/>
  <c r="A1150" i="9"/>
  <c r="A1151" i="9"/>
  <c r="A1152" i="9"/>
  <c r="A1153" i="9"/>
  <c r="A1154" i="9"/>
  <c r="A1155" i="9"/>
  <c r="A1156" i="9"/>
  <c r="A1157" i="9"/>
  <c r="A1158" i="9"/>
  <c r="A1159" i="9"/>
  <c r="A1160" i="9"/>
  <c r="A1161" i="9"/>
  <c r="A1162" i="9"/>
  <c r="A1163" i="9"/>
  <c r="A1164" i="9"/>
  <c r="A1165" i="9"/>
  <c r="A1166" i="9"/>
  <c r="A1167" i="9"/>
  <c r="A1168" i="9"/>
  <c r="A1169" i="9"/>
  <c r="A1170" i="9"/>
  <c r="A1171" i="9"/>
  <c r="A1172" i="9"/>
  <c r="A1173" i="9"/>
  <c r="A1174" i="9"/>
  <c r="A1175" i="9"/>
  <c r="A1176" i="9"/>
  <c r="A1177" i="9"/>
  <c r="A1178" i="9"/>
  <c r="A1179" i="9"/>
  <c r="A1180" i="9"/>
  <c r="A1181" i="9"/>
  <c r="A1182" i="9"/>
  <c r="A1183" i="9"/>
  <c r="A1184" i="9"/>
  <c r="A1185" i="9"/>
  <c r="A1186" i="9"/>
  <c r="A1187" i="9"/>
  <c r="A1188" i="9"/>
  <c r="A1189" i="9"/>
  <c r="A1190" i="9"/>
  <c r="A1191" i="9"/>
  <c r="A1192" i="9"/>
  <c r="A1193" i="9"/>
  <c r="A1194" i="9"/>
  <c r="A1195" i="9"/>
  <c r="A1196" i="9"/>
  <c r="A1197" i="9"/>
  <c r="A1198" i="9"/>
  <c r="A1199" i="9"/>
  <c r="A1200" i="9"/>
  <c r="A1201" i="9"/>
  <c r="A1202" i="9"/>
  <c r="A1203" i="9"/>
  <c r="A1204" i="9"/>
  <c r="A1205" i="9"/>
  <c r="A1206" i="9"/>
  <c r="A1207" i="9"/>
  <c r="A1208" i="9"/>
  <c r="A1209" i="9"/>
  <c r="A1210" i="9"/>
  <c r="A1211" i="9"/>
  <c r="A1212" i="9"/>
  <c r="A1213" i="9"/>
  <c r="A1214" i="9"/>
  <c r="A1215" i="9"/>
  <c r="A1216" i="9"/>
  <c r="A1217" i="9"/>
  <c r="A1218" i="9"/>
  <c r="A1219" i="9"/>
  <c r="A1220" i="9"/>
  <c r="A1221" i="9"/>
  <c r="A1222" i="9"/>
  <c r="A1223" i="9"/>
  <c r="A1224" i="9"/>
  <c r="A1225" i="9"/>
  <c r="A1226" i="9"/>
  <c r="A1227" i="9"/>
  <c r="A1228" i="9"/>
  <c r="A1229" i="9"/>
  <c r="A1230" i="9"/>
  <c r="A1231" i="9"/>
  <c r="A1232" i="9"/>
  <c r="A1233" i="9"/>
  <c r="A1234" i="9"/>
  <c r="A1235" i="9"/>
  <c r="A1236" i="9"/>
  <c r="A1237" i="9"/>
  <c r="A1238" i="9"/>
  <c r="A1239" i="9"/>
  <c r="A1240" i="9"/>
  <c r="A1241" i="9"/>
  <c r="A1242" i="9"/>
  <c r="A1243" i="9"/>
  <c r="A1244" i="9"/>
  <c r="A1245" i="9"/>
  <c r="A1246" i="9"/>
  <c r="A1247" i="9"/>
  <c r="A1248" i="9"/>
  <c r="A1249" i="9"/>
  <c r="A1250" i="9"/>
  <c r="A1251" i="9"/>
  <c r="A1252" i="9"/>
  <c r="A1253" i="9"/>
  <c r="A1254" i="9"/>
  <c r="A1255" i="9"/>
  <c r="A1256" i="9"/>
  <c r="A1257" i="9"/>
  <c r="A1258" i="9"/>
  <c r="A1259" i="9"/>
  <c r="A1260" i="9"/>
  <c r="A1261" i="9"/>
  <c r="A1262" i="9"/>
  <c r="A1263" i="9"/>
  <c r="A1264" i="9"/>
  <c r="A1265" i="9"/>
  <c r="A1266" i="9"/>
  <c r="A1267" i="9"/>
  <c r="A1268" i="9"/>
  <c r="A1269" i="9"/>
  <c r="A1270" i="9"/>
  <c r="A1271" i="9"/>
  <c r="A1272" i="9"/>
  <c r="A1273" i="9"/>
  <c r="A1274" i="9"/>
  <c r="A1275" i="9"/>
  <c r="A1276" i="9"/>
  <c r="A1277" i="9"/>
  <c r="A1278" i="9"/>
  <c r="A1279" i="9"/>
  <c r="A1280" i="9"/>
  <c r="A1281" i="9"/>
  <c r="A1282" i="9"/>
  <c r="A1283" i="9"/>
  <c r="A1284" i="9"/>
  <c r="A1285" i="9"/>
  <c r="A1286" i="9"/>
  <c r="A1287" i="9"/>
  <c r="A1288" i="9"/>
  <c r="A1289" i="9"/>
  <c r="A1290" i="9"/>
  <c r="A1291" i="9"/>
  <c r="A1292" i="9"/>
  <c r="A1293" i="9"/>
  <c r="A1294" i="9"/>
  <c r="A1295" i="9"/>
  <c r="A1296" i="9"/>
  <c r="A1297" i="9"/>
  <c r="A1298" i="9"/>
  <c r="A1299" i="9"/>
  <c r="A1300" i="9"/>
  <c r="A1301" i="9"/>
  <c r="A1302" i="9"/>
  <c r="A1303" i="9"/>
  <c r="A1304" i="9"/>
  <c r="A1305" i="9"/>
  <c r="A1306" i="9"/>
  <c r="A1307" i="9"/>
  <c r="A1308" i="9"/>
  <c r="A1309" i="9"/>
  <c r="A1310" i="9"/>
  <c r="A1311" i="9"/>
  <c r="A1312" i="9"/>
  <c r="A1313" i="9"/>
  <c r="A1314" i="9"/>
  <c r="A1315" i="9"/>
  <c r="A1316" i="9"/>
  <c r="A1317" i="9"/>
  <c r="A1318" i="9"/>
  <c r="A1319" i="9"/>
  <c r="A1320" i="9"/>
  <c r="A1321" i="9"/>
  <c r="A1322" i="9"/>
  <c r="A1323" i="9"/>
  <c r="A1324" i="9"/>
  <c r="A1325" i="9"/>
  <c r="A1326" i="9"/>
  <c r="A1327" i="9"/>
  <c r="A1328" i="9"/>
  <c r="A1329" i="9"/>
  <c r="A1330" i="9"/>
  <c r="A1331" i="9"/>
  <c r="A1332" i="9"/>
  <c r="A1333" i="9"/>
  <c r="A1334" i="9"/>
  <c r="A1335" i="9"/>
  <c r="A1336" i="9"/>
  <c r="A1337" i="9"/>
  <c r="A1338" i="9"/>
  <c r="A1339" i="9"/>
  <c r="A1340" i="9"/>
  <c r="A1341" i="9"/>
  <c r="A1342" i="9"/>
  <c r="A1343" i="9"/>
  <c r="A1344" i="9"/>
  <c r="A1345" i="9"/>
  <c r="A1346" i="9"/>
  <c r="A1347" i="9"/>
  <c r="A1348" i="9"/>
  <c r="A1349" i="9"/>
  <c r="A1350" i="9"/>
  <c r="A1351" i="9"/>
  <c r="A1352" i="9"/>
  <c r="A1353" i="9"/>
  <c r="A1354" i="9"/>
  <c r="A1355" i="9"/>
  <c r="A1356" i="9"/>
  <c r="A1357" i="9"/>
  <c r="A1358" i="9"/>
  <c r="A1359" i="9"/>
  <c r="A1360" i="9"/>
  <c r="A1361" i="9"/>
  <c r="A1362" i="9"/>
  <c r="A1363" i="9"/>
  <c r="A1364" i="9"/>
  <c r="A1365" i="9"/>
  <c r="A1366" i="9"/>
  <c r="A1367" i="9"/>
  <c r="A1368" i="9"/>
  <c r="A1369" i="9"/>
  <c r="A1370" i="9"/>
  <c r="A1371" i="9"/>
  <c r="A1372" i="9"/>
  <c r="A1373" i="9"/>
  <c r="A1374" i="9"/>
  <c r="A1375" i="9"/>
  <c r="A1376" i="9"/>
  <c r="A1377" i="9"/>
  <c r="A1378" i="9"/>
  <c r="A1379" i="9"/>
  <c r="A1380" i="9"/>
  <c r="A1381" i="9"/>
  <c r="A1382" i="9"/>
  <c r="A1383" i="9"/>
  <c r="A1384" i="9"/>
  <c r="A1385" i="9"/>
  <c r="A1386" i="9"/>
  <c r="A1387" i="9"/>
  <c r="A1388" i="9"/>
  <c r="A1389" i="9"/>
  <c r="A1390" i="9"/>
  <c r="A1391" i="9"/>
  <c r="A1392" i="9"/>
  <c r="A1393" i="9"/>
  <c r="A1394" i="9"/>
  <c r="A1395" i="9"/>
  <c r="A1396" i="9"/>
  <c r="A1397" i="9"/>
  <c r="A1398" i="9"/>
  <c r="A1399" i="9"/>
  <c r="A1400" i="9"/>
  <c r="A1401" i="9"/>
  <c r="A1402" i="9"/>
  <c r="A1403" i="9"/>
  <c r="A1404" i="9"/>
  <c r="A1405" i="9"/>
  <c r="A1406" i="9"/>
  <c r="A1407" i="9"/>
  <c r="A1408" i="9"/>
  <c r="A1409" i="9"/>
  <c r="A1410" i="9"/>
  <c r="A1411" i="9"/>
  <c r="A1412" i="9"/>
  <c r="A1413" i="9"/>
  <c r="A1414" i="9"/>
  <c r="A1415" i="9"/>
  <c r="A1416" i="9"/>
  <c r="A1417" i="9"/>
  <c r="A1418" i="9"/>
  <c r="A1419" i="9"/>
  <c r="A1420" i="9"/>
  <c r="A1421" i="9"/>
  <c r="A1422" i="9"/>
  <c r="A1423" i="9"/>
  <c r="A1424" i="9"/>
  <c r="A1425" i="9"/>
  <c r="A1426" i="9"/>
  <c r="A1427" i="9"/>
  <c r="A1428" i="9"/>
  <c r="A1429" i="9"/>
  <c r="A1430" i="9"/>
  <c r="A1431" i="9"/>
  <c r="A1432" i="9"/>
  <c r="A1433" i="9"/>
  <c r="A1434" i="9"/>
  <c r="A1435" i="9"/>
  <c r="A1436" i="9"/>
  <c r="A1437" i="9"/>
  <c r="A1438" i="9"/>
  <c r="A1439" i="9"/>
  <c r="A1440" i="9"/>
  <c r="A1441" i="9"/>
  <c r="A1442" i="9"/>
  <c r="A1443" i="9"/>
  <c r="A1444" i="9"/>
  <c r="A1445" i="9"/>
  <c r="A1446" i="9"/>
  <c r="A1447" i="9"/>
  <c r="A1448" i="9"/>
  <c r="A1449" i="9"/>
  <c r="A1450" i="9"/>
  <c r="A1451" i="9"/>
  <c r="A1452" i="9"/>
  <c r="A1453" i="9"/>
  <c r="A1454" i="9"/>
  <c r="A1455" i="9"/>
  <c r="A1456" i="9"/>
  <c r="A1457" i="9"/>
  <c r="A1458" i="9"/>
  <c r="A1459" i="9"/>
  <c r="A1460" i="9"/>
  <c r="A1461" i="9"/>
  <c r="A1462" i="9"/>
  <c r="A1463" i="9"/>
  <c r="A1464" i="9"/>
  <c r="A1465" i="9"/>
  <c r="A1466" i="9"/>
  <c r="A1467" i="9"/>
  <c r="A1468" i="9"/>
  <c r="A1469" i="9"/>
  <c r="A1470" i="9"/>
  <c r="A1471" i="9"/>
  <c r="A1472" i="9"/>
  <c r="A1473" i="9"/>
  <c r="A1474" i="9"/>
  <c r="A1475" i="9"/>
  <c r="A1476" i="9"/>
  <c r="A1477" i="9"/>
  <c r="A1478" i="9"/>
  <c r="A1479" i="9"/>
  <c r="A1480" i="9"/>
  <c r="A1481" i="9"/>
  <c r="A1482" i="9"/>
  <c r="A1483" i="9"/>
  <c r="A1484" i="9"/>
  <c r="A1485" i="9"/>
  <c r="A1486" i="9"/>
  <c r="A1487" i="9"/>
  <c r="A1488" i="9"/>
  <c r="A1489" i="9"/>
  <c r="A1490" i="9"/>
  <c r="A1491" i="9"/>
  <c r="A1492" i="9"/>
  <c r="A1493" i="9"/>
  <c r="A1494" i="9"/>
  <c r="A1495" i="9"/>
  <c r="A1496" i="9"/>
  <c r="A1497" i="9"/>
  <c r="A1498" i="9"/>
  <c r="A1499" i="9"/>
  <c r="A1500" i="9"/>
  <c r="A1501" i="9"/>
  <c r="A1502" i="9"/>
  <c r="A1503" i="9"/>
  <c r="A1504" i="9"/>
  <c r="A1505" i="9"/>
  <c r="A1506" i="9"/>
  <c r="A1507" i="9"/>
  <c r="A1508" i="9"/>
  <c r="A1509" i="9"/>
  <c r="A1510" i="9"/>
  <c r="A1511" i="9"/>
  <c r="A1512" i="9"/>
  <c r="A1513" i="9"/>
  <c r="A1514" i="9"/>
  <c r="A1515" i="9"/>
  <c r="A1516" i="9"/>
  <c r="A1517" i="9"/>
  <c r="A1518" i="9"/>
  <c r="A1519" i="9"/>
  <c r="A1520" i="9"/>
  <c r="A1521" i="9"/>
  <c r="A1522" i="9"/>
  <c r="A1523" i="9"/>
  <c r="A1524" i="9"/>
  <c r="A1525" i="9"/>
  <c r="A1526" i="9"/>
  <c r="A1527" i="9"/>
  <c r="A1528" i="9"/>
  <c r="A1529" i="9"/>
  <c r="A1530" i="9"/>
  <c r="A1531" i="9"/>
  <c r="A1532" i="9"/>
  <c r="A1533" i="9"/>
  <c r="A1534" i="9"/>
  <c r="A1535" i="9"/>
  <c r="A1536" i="9"/>
  <c r="A1537" i="9"/>
  <c r="A1538" i="9"/>
  <c r="A1539" i="9"/>
  <c r="A1540" i="9"/>
  <c r="A1541" i="9"/>
  <c r="A1542" i="9"/>
  <c r="A1543" i="9"/>
  <c r="A1544" i="9"/>
  <c r="A1545" i="9"/>
  <c r="A1546" i="9"/>
  <c r="A1547" i="9"/>
  <c r="A1548" i="9"/>
  <c r="A1549" i="9"/>
  <c r="A1550" i="9"/>
  <c r="A1551" i="9"/>
  <c r="A1552" i="9"/>
  <c r="A1553" i="9"/>
  <c r="A1554" i="9"/>
  <c r="A1555" i="9"/>
  <c r="A1556" i="9"/>
  <c r="A1557" i="9"/>
  <c r="A1558" i="9"/>
  <c r="A1559" i="9"/>
  <c r="A1560" i="9"/>
  <c r="A1561" i="9"/>
  <c r="A1562" i="9"/>
  <c r="A1563" i="9"/>
  <c r="A1564" i="9"/>
  <c r="A1565" i="9"/>
  <c r="A1566" i="9"/>
  <c r="A1567" i="9"/>
  <c r="A1568" i="9"/>
  <c r="A1569" i="9"/>
  <c r="A1570" i="9"/>
  <c r="A1571" i="9"/>
  <c r="A1572" i="9"/>
  <c r="A1573" i="9"/>
  <c r="A1574" i="9"/>
  <c r="A1575" i="9"/>
  <c r="A1576" i="9"/>
  <c r="A1577" i="9"/>
  <c r="A1578" i="9"/>
  <c r="A1579" i="9"/>
  <c r="A1580" i="9"/>
  <c r="A1581" i="9"/>
  <c r="A1582" i="9"/>
  <c r="A1583" i="9"/>
  <c r="A1584" i="9"/>
  <c r="A1585" i="9"/>
  <c r="A1586" i="9"/>
  <c r="A1587" i="9"/>
  <c r="A1588" i="9"/>
  <c r="A1589" i="9"/>
  <c r="A1590" i="9"/>
  <c r="A1591" i="9"/>
  <c r="A1592" i="9"/>
  <c r="A1593" i="9"/>
  <c r="A1594" i="9"/>
  <c r="A1595" i="9"/>
  <c r="A1596" i="9"/>
  <c r="A1597" i="9"/>
  <c r="A1598" i="9"/>
  <c r="A1599" i="9"/>
  <c r="A1600" i="9"/>
  <c r="A1601" i="9"/>
  <c r="A1602" i="9"/>
  <c r="A1603" i="9"/>
  <c r="A1604" i="9"/>
  <c r="A1605" i="9"/>
  <c r="A1606" i="9"/>
  <c r="A1607" i="9"/>
  <c r="A1608" i="9"/>
  <c r="A1609" i="9"/>
  <c r="A1610" i="9"/>
  <c r="A1611" i="9"/>
  <c r="A1612" i="9"/>
  <c r="A1613" i="9"/>
  <c r="A1614" i="9"/>
  <c r="A1615" i="9"/>
  <c r="A1616" i="9"/>
  <c r="A1617" i="9"/>
  <c r="A1618" i="9"/>
  <c r="A1619" i="9"/>
  <c r="A1620" i="9"/>
  <c r="A1621" i="9"/>
  <c r="A1622" i="9"/>
  <c r="A1623" i="9"/>
  <c r="A1624" i="9"/>
  <c r="A1625" i="9"/>
  <c r="A1626" i="9"/>
  <c r="A1627" i="9"/>
  <c r="A1628" i="9"/>
  <c r="A1629" i="9"/>
  <c r="A1630" i="9"/>
  <c r="A1631" i="9"/>
  <c r="A1632" i="9"/>
  <c r="A1633" i="9"/>
  <c r="A1634" i="9"/>
  <c r="A1635" i="9"/>
  <c r="A1636" i="9"/>
  <c r="A1637" i="9"/>
  <c r="A1638" i="9"/>
  <c r="A1639" i="9"/>
  <c r="A1640" i="9"/>
  <c r="A1641" i="9"/>
  <c r="A1642" i="9"/>
  <c r="A1643" i="9"/>
  <c r="A1644" i="9"/>
  <c r="A1645" i="9"/>
  <c r="A1646" i="9"/>
  <c r="A1647" i="9"/>
  <c r="A1648" i="9"/>
  <c r="A1649" i="9"/>
  <c r="A1650" i="9"/>
  <c r="A1651" i="9"/>
  <c r="A1652" i="9"/>
  <c r="A1653" i="9"/>
  <c r="A1654" i="9"/>
  <c r="A1655" i="9"/>
  <c r="A1656" i="9"/>
  <c r="A1657" i="9"/>
  <c r="A1658" i="9"/>
  <c r="A1659" i="9"/>
  <c r="A1660" i="9"/>
  <c r="A1661" i="9"/>
  <c r="A1662" i="9"/>
  <c r="A1663" i="9"/>
  <c r="A1664" i="9"/>
  <c r="A1665" i="9"/>
  <c r="A1666" i="9"/>
  <c r="A1667" i="9"/>
  <c r="A1668" i="9"/>
  <c r="A1669" i="9"/>
  <c r="A1670" i="9"/>
  <c r="A1671" i="9"/>
  <c r="A1672" i="9"/>
  <c r="A1673" i="9"/>
  <c r="A1674" i="9"/>
  <c r="A1675" i="9"/>
  <c r="A1676" i="9"/>
  <c r="A1677" i="9"/>
  <c r="A1678" i="9"/>
  <c r="A1679" i="9"/>
  <c r="A1680" i="9"/>
  <c r="A1681" i="9"/>
  <c r="A1682" i="9"/>
  <c r="A1683" i="9"/>
  <c r="A1684" i="9"/>
  <c r="A1685" i="9"/>
  <c r="A1686" i="9"/>
  <c r="A1687" i="9"/>
  <c r="A1688" i="9"/>
  <c r="A1689" i="9"/>
  <c r="A1690" i="9"/>
  <c r="A1691" i="9"/>
  <c r="A1692" i="9"/>
  <c r="A1693" i="9"/>
  <c r="A1694" i="9"/>
  <c r="A1695" i="9"/>
  <c r="A1696" i="9"/>
  <c r="A1697" i="9"/>
  <c r="A1698" i="9"/>
  <c r="A1699" i="9"/>
  <c r="A1700" i="9"/>
  <c r="A1701" i="9"/>
  <c r="A1702" i="9"/>
  <c r="A1703" i="9"/>
  <c r="A1704" i="9"/>
  <c r="A1705" i="9"/>
  <c r="A1706" i="9"/>
  <c r="A1707" i="9"/>
  <c r="A1708" i="9"/>
  <c r="A1709" i="9"/>
  <c r="A1710" i="9"/>
  <c r="A1711" i="9"/>
  <c r="A1712" i="9"/>
  <c r="A1713" i="9"/>
  <c r="A1714" i="9"/>
  <c r="A1715" i="9"/>
  <c r="A1716" i="9"/>
  <c r="A1717" i="9"/>
  <c r="A1718" i="9"/>
  <c r="A1719" i="9"/>
  <c r="A1720" i="9"/>
  <c r="A1721" i="9"/>
  <c r="A1722" i="9"/>
  <c r="A1723" i="9"/>
  <c r="A1724" i="9"/>
  <c r="A1725" i="9"/>
  <c r="A1726" i="9"/>
  <c r="A1727" i="9"/>
  <c r="A1728" i="9"/>
  <c r="A1729" i="9"/>
  <c r="A1730" i="9"/>
  <c r="A1731" i="9"/>
  <c r="A1732" i="9"/>
  <c r="A1733" i="9"/>
  <c r="A1734" i="9"/>
  <c r="A1735" i="9"/>
  <c r="A1736" i="9"/>
  <c r="A1737" i="9"/>
  <c r="A1738" i="9"/>
  <c r="A1739" i="9"/>
  <c r="A1740" i="9"/>
  <c r="A1741" i="9"/>
  <c r="A1742" i="9"/>
  <c r="A1743" i="9"/>
  <c r="A1744" i="9"/>
  <c r="A1745" i="9"/>
  <c r="A1746" i="9"/>
  <c r="A1747" i="9"/>
  <c r="A1748" i="9"/>
  <c r="A1749" i="9"/>
  <c r="A1750" i="9"/>
  <c r="A1751" i="9"/>
  <c r="A1752" i="9"/>
  <c r="A1753" i="9"/>
  <c r="A1754" i="9"/>
  <c r="A1755" i="9"/>
  <c r="A1756" i="9"/>
  <c r="A1757" i="9"/>
  <c r="A1758" i="9"/>
  <c r="A1759" i="9"/>
  <c r="A1760" i="9"/>
  <c r="A1761" i="9"/>
  <c r="A1762" i="9"/>
  <c r="A1763" i="9"/>
  <c r="A1764" i="9"/>
  <c r="A1765" i="9"/>
  <c r="A1766" i="9"/>
  <c r="A1767" i="9"/>
  <c r="A1768" i="9"/>
  <c r="A1769" i="9"/>
  <c r="A1770" i="9"/>
  <c r="A1771" i="9"/>
  <c r="A1772" i="9"/>
  <c r="A1773" i="9"/>
  <c r="A1774" i="9"/>
  <c r="A1775" i="9"/>
  <c r="A1776" i="9"/>
  <c r="A1777" i="9"/>
  <c r="A1778" i="9"/>
  <c r="A1779" i="9"/>
  <c r="A1780" i="9"/>
  <c r="A1781" i="9"/>
  <c r="A1782" i="9"/>
  <c r="A1783" i="9"/>
  <c r="A1784" i="9"/>
  <c r="A1785" i="9"/>
  <c r="A1786" i="9"/>
  <c r="A1787" i="9"/>
  <c r="A1788" i="9"/>
  <c r="A1789" i="9"/>
  <c r="A1790" i="9"/>
  <c r="A1791" i="9"/>
  <c r="A1792" i="9"/>
  <c r="A1793" i="9"/>
  <c r="A1794" i="9"/>
  <c r="A1795" i="9"/>
  <c r="A1796" i="9"/>
  <c r="A1797" i="9"/>
  <c r="A1798" i="9"/>
  <c r="A1799" i="9"/>
  <c r="A1800" i="9"/>
  <c r="A1801" i="9"/>
  <c r="A1802" i="9"/>
  <c r="A1803" i="9"/>
  <c r="A1804" i="9"/>
  <c r="A1805" i="9"/>
  <c r="A1806" i="9"/>
  <c r="A1807" i="9"/>
  <c r="A1808" i="9"/>
  <c r="A1809" i="9"/>
  <c r="A1810" i="9"/>
  <c r="A1811" i="9"/>
  <c r="A1812" i="9"/>
  <c r="A1813" i="9"/>
  <c r="A1814" i="9"/>
  <c r="A1815" i="9"/>
  <c r="A1816" i="9"/>
  <c r="A1817" i="9"/>
  <c r="A1818" i="9"/>
  <c r="A1819" i="9"/>
  <c r="A1820" i="9"/>
  <c r="A1821" i="9"/>
  <c r="A1822" i="9"/>
  <c r="A1823" i="9"/>
  <c r="A1824" i="9"/>
  <c r="A1825" i="9"/>
  <c r="A1826" i="9"/>
  <c r="A1827" i="9"/>
  <c r="A1828" i="9"/>
  <c r="A1829" i="9"/>
  <c r="A1830" i="9"/>
  <c r="A1831" i="9"/>
  <c r="A1832" i="9"/>
  <c r="A1833" i="9"/>
  <c r="A1834" i="9"/>
  <c r="A1835" i="9"/>
  <c r="A1836" i="9"/>
  <c r="A1837" i="9"/>
  <c r="A1838" i="9"/>
  <c r="A1839" i="9"/>
  <c r="A1840" i="9"/>
  <c r="A1841" i="9"/>
  <c r="A1842" i="9"/>
  <c r="A1843" i="9"/>
  <c r="A1844" i="9"/>
  <c r="A1845" i="9"/>
  <c r="A1846" i="9"/>
  <c r="A1847" i="9"/>
  <c r="A1848" i="9"/>
  <c r="A1849" i="9"/>
  <c r="A1850" i="9"/>
  <c r="A1851" i="9"/>
  <c r="A1852" i="9"/>
  <c r="A1853" i="9"/>
  <c r="A1854" i="9"/>
  <c r="A1855" i="9"/>
  <c r="A1856" i="9"/>
  <c r="A1857" i="9"/>
  <c r="A1858" i="9"/>
  <c r="A1859" i="9"/>
  <c r="A1860" i="9"/>
  <c r="A1861" i="9"/>
  <c r="A1862" i="9"/>
  <c r="A1863" i="9"/>
  <c r="A1864" i="9"/>
  <c r="A1865" i="9"/>
  <c r="A1866" i="9"/>
  <c r="A1867" i="9"/>
  <c r="A1868" i="9"/>
  <c r="A1869" i="9"/>
  <c r="A1870" i="9"/>
  <c r="A1871" i="9"/>
  <c r="A1872" i="9"/>
  <c r="A1873" i="9"/>
  <c r="A1874" i="9"/>
  <c r="A1875" i="9"/>
  <c r="A1876" i="9"/>
  <c r="A1877" i="9"/>
  <c r="A1878" i="9"/>
  <c r="A1879" i="9"/>
  <c r="A1880" i="9"/>
  <c r="A1881" i="9"/>
  <c r="A1882" i="9"/>
  <c r="A1883" i="9"/>
  <c r="A1884" i="9"/>
  <c r="A1885" i="9"/>
  <c r="A1886" i="9"/>
  <c r="A1887" i="9"/>
  <c r="A1888" i="9"/>
  <c r="A1889" i="9"/>
  <c r="A1890" i="9"/>
  <c r="A1891" i="9"/>
  <c r="A1892" i="9"/>
  <c r="A1893" i="9"/>
  <c r="A1894" i="9"/>
  <c r="A1895" i="9"/>
  <c r="A1896" i="9"/>
  <c r="A1897" i="9"/>
  <c r="A1898" i="9"/>
  <c r="A1899" i="9"/>
  <c r="A1900" i="9"/>
  <c r="A1901" i="9"/>
  <c r="A1902" i="9"/>
  <c r="A1903" i="9"/>
  <c r="A1904" i="9"/>
  <c r="A1905" i="9"/>
  <c r="A1906" i="9"/>
  <c r="A1907" i="9"/>
  <c r="A1908" i="9"/>
  <c r="A1909" i="9"/>
  <c r="A1910" i="9"/>
  <c r="A1911" i="9"/>
  <c r="A1912" i="9"/>
  <c r="A1913" i="9"/>
  <c r="A1914" i="9"/>
  <c r="A1915" i="9"/>
  <c r="A1916" i="9"/>
  <c r="A1917" i="9"/>
  <c r="A1918" i="9"/>
  <c r="A1919" i="9"/>
  <c r="A1920" i="9"/>
  <c r="A1921" i="9"/>
  <c r="A1922" i="9"/>
  <c r="A1923" i="9"/>
  <c r="A1924" i="9"/>
  <c r="A1925" i="9"/>
  <c r="A1926" i="9"/>
  <c r="A1927" i="9"/>
  <c r="A1928" i="9"/>
  <c r="A1929" i="9"/>
  <c r="A1930" i="9"/>
  <c r="A1931" i="9"/>
  <c r="A1932" i="9"/>
  <c r="A1933" i="9"/>
  <c r="A1934" i="9"/>
  <c r="A1935" i="9"/>
  <c r="A1936" i="9"/>
  <c r="A1937" i="9"/>
  <c r="A1938" i="9"/>
  <c r="A1939" i="9"/>
  <c r="A1940" i="9"/>
  <c r="A1941" i="9"/>
  <c r="A1942" i="9"/>
  <c r="A1943" i="9"/>
  <c r="A1944" i="9"/>
  <c r="A1945" i="9"/>
  <c r="A1946" i="9"/>
  <c r="A1947" i="9"/>
  <c r="A1948" i="9"/>
  <c r="A1949" i="9"/>
  <c r="A1950" i="9"/>
  <c r="A1951" i="9"/>
  <c r="A1952" i="9"/>
  <c r="A1953" i="9"/>
  <c r="A1954" i="9"/>
  <c r="A1955" i="9"/>
  <c r="A1956" i="9"/>
  <c r="A1957" i="9"/>
  <c r="A1958" i="9"/>
  <c r="A1959" i="9"/>
  <c r="A1960" i="9"/>
  <c r="A1961" i="9"/>
  <c r="A1962" i="9"/>
  <c r="A1963" i="9"/>
  <c r="A1964" i="9"/>
  <c r="A1965" i="9"/>
  <c r="A1966" i="9"/>
  <c r="A1967" i="9"/>
  <c r="A1968" i="9"/>
  <c r="A1969" i="9"/>
  <c r="A1970" i="9"/>
  <c r="A1971" i="9"/>
  <c r="A1972" i="9"/>
  <c r="A1973" i="9"/>
  <c r="A1974" i="9"/>
  <c r="A1975" i="9"/>
  <c r="A1976" i="9"/>
  <c r="A1977" i="9"/>
  <c r="A1978" i="9"/>
  <c r="A1979" i="9"/>
  <c r="A1980" i="9"/>
  <c r="A1981" i="9"/>
  <c r="A1982" i="9"/>
  <c r="A1983" i="9"/>
  <c r="A1984" i="9"/>
  <c r="A1985" i="9"/>
  <c r="A1986" i="9"/>
  <c r="A1987" i="9"/>
  <c r="A1988" i="9"/>
  <c r="A1989" i="9"/>
  <c r="A1990" i="9"/>
  <c r="A1991" i="9"/>
  <c r="A1992" i="9"/>
  <c r="A1993" i="9"/>
  <c r="A1994" i="9"/>
  <c r="A1995" i="9"/>
  <c r="A1996" i="9"/>
  <c r="A1997" i="9"/>
  <c r="A1998" i="9"/>
  <c r="A1999" i="9"/>
  <c r="A2000" i="9"/>
  <c r="A2" i="9"/>
  <c r="A301" i="8"/>
  <c r="B301" i="8" s="1"/>
  <c r="D301" i="8"/>
  <c r="F301" i="8"/>
  <c r="H301" i="8"/>
  <c r="A302" i="8"/>
  <c r="B302" i="8" s="1"/>
  <c r="E302" i="8"/>
  <c r="J302" i="8"/>
  <c r="L302" i="8" s="1"/>
  <c r="A303" i="8"/>
  <c r="B303" i="8"/>
  <c r="C303" i="8"/>
  <c r="D303" i="8"/>
  <c r="E303" i="8"/>
  <c r="F303" i="8"/>
  <c r="G303" i="8"/>
  <c r="H303" i="8"/>
  <c r="J303" i="8"/>
  <c r="L303" i="8" s="1"/>
  <c r="A304" i="8"/>
  <c r="B304" i="8" s="1"/>
  <c r="C304" i="8"/>
  <c r="E304" i="8"/>
  <c r="G304" i="8"/>
  <c r="J304" i="8"/>
  <c r="L304" i="8" s="1"/>
  <c r="A305" i="8"/>
  <c r="B305" i="8" s="1"/>
  <c r="C305" i="8"/>
  <c r="E305" i="8"/>
  <c r="G305" i="8"/>
  <c r="J305" i="8"/>
  <c r="L305" i="8" s="1"/>
  <c r="A306" i="8"/>
  <c r="B306" i="8" s="1"/>
  <c r="C306" i="8"/>
  <c r="E306" i="8"/>
  <c r="G306" i="8"/>
  <c r="J306" i="8"/>
  <c r="L306" i="8" s="1"/>
  <c r="A307" i="8"/>
  <c r="B307" i="8" s="1"/>
  <c r="E307" i="8"/>
  <c r="A308" i="8"/>
  <c r="B308" i="8" s="1"/>
  <c r="E308" i="8"/>
  <c r="A309" i="8"/>
  <c r="B309" i="8" s="1"/>
  <c r="E309" i="8"/>
  <c r="A310" i="8"/>
  <c r="E310" i="8" s="1"/>
  <c r="A311" i="8"/>
  <c r="E311" i="8" s="1"/>
  <c r="A312" i="8"/>
  <c r="E312" i="8" s="1"/>
  <c r="A313" i="8"/>
  <c r="E313" i="8" s="1"/>
  <c r="A314" i="8"/>
  <c r="E314" i="8" s="1"/>
  <c r="A315" i="8"/>
  <c r="E315" i="8"/>
  <c r="A316" i="8"/>
  <c r="E316" i="8" s="1"/>
  <c r="A317" i="8"/>
  <c r="E317" i="8" s="1"/>
  <c r="A318" i="8"/>
  <c r="E318" i="8" s="1"/>
  <c r="A319" i="8"/>
  <c r="E319" i="8" s="1"/>
  <c r="A320" i="8"/>
  <c r="E320" i="8" s="1"/>
  <c r="A321" i="8"/>
  <c r="C321" i="8" s="1"/>
  <c r="E321" i="8"/>
  <c r="A322" i="8"/>
  <c r="C322" i="8" s="1"/>
  <c r="A323" i="8"/>
  <c r="C323" i="8" s="1"/>
  <c r="A324" i="8"/>
  <c r="C324" i="8" s="1"/>
  <c r="A325" i="8"/>
  <c r="C325" i="8" s="1"/>
  <c r="A326" i="8"/>
  <c r="C326" i="8" s="1"/>
  <c r="A327" i="8"/>
  <c r="C327" i="8" s="1"/>
  <c r="A328" i="8"/>
  <c r="C328" i="8" s="1"/>
  <c r="A329" i="8"/>
  <c r="C329" i="8" s="1"/>
  <c r="H329" i="8"/>
  <c r="A330" i="8"/>
  <c r="C330" i="8" s="1"/>
  <c r="A331" i="8"/>
  <c r="C331" i="8" s="1"/>
  <c r="A332" i="8"/>
  <c r="C332" i="8" s="1"/>
  <c r="A333" i="8"/>
  <c r="C333" i="8" s="1"/>
  <c r="A334" i="8"/>
  <c r="C334" i="8" s="1"/>
  <c r="A335" i="8"/>
  <c r="C335" i="8" s="1"/>
  <c r="A336" i="8"/>
  <c r="C336" i="8" s="1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E349" i="8" s="1"/>
  <c r="A350" i="8"/>
  <c r="A351" i="8"/>
  <c r="E351" i="8" s="1"/>
  <c r="A352" i="8"/>
  <c r="A353" i="8"/>
  <c r="E353" i="8" s="1"/>
  <c r="A354" i="8"/>
  <c r="A355" i="8"/>
  <c r="E355" i="8"/>
  <c r="A356" i="8"/>
  <c r="E356" i="8"/>
  <c r="A357" i="8"/>
  <c r="E357" i="8"/>
  <c r="A358" i="8"/>
  <c r="E358" i="8"/>
  <c r="A359" i="8"/>
  <c r="E359" i="8"/>
  <c r="A360" i="8"/>
  <c r="E360" i="8"/>
  <c r="A361" i="8"/>
  <c r="E361" i="8"/>
  <c r="A362" i="8"/>
  <c r="E362" i="8"/>
  <c r="A363" i="8"/>
  <c r="E363" i="8"/>
  <c r="A364" i="8"/>
  <c r="E364" i="8"/>
  <c r="A365" i="8"/>
  <c r="E365" i="8"/>
  <c r="A366" i="8"/>
  <c r="E366" i="8"/>
  <c r="A367" i="8"/>
  <c r="E367" i="8"/>
  <c r="A368" i="8"/>
  <c r="E368" i="8"/>
  <c r="A369" i="8"/>
  <c r="E369" i="8"/>
  <c r="A370" i="8"/>
  <c r="E370" i="8"/>
  <c r="A371" i="8"/>
  <c r="E371" i="8"/>
  <c r="A372" i="8"/>
  <c r="E372" i="8"/>
  <c r="A373" i="8"/>
  <c r="E373" i="8"/>
  <c r="A374" i="8"/>
  <c r="E374" i="8"/>
  <c r="A375" i="8"/>
  <c r="E375" i="8"/>
  <c r="A376" i="8"/>
  <c r="E376" i="8" s="1"/>
  <c r="A377" i="8"/>
  <c r="E377" i="8" s="1"/>
  <c r="A378" i="8"/>
  <c r="E378" i="8" s="1"/>
  <c r="A379" i="8"/>
  <c r="E379" i="8" s="1"/>
  <c r="A380" i="8"/>
  <c r="E380" i="8" s="1"/>
  <c r="A381" i="8"/>
  <c r="E381" i="8" s="1"/>
  <c r="A382" i="8"/>
  <c r="E382" i="8"/>
  <c r="A383" i="8"/>
  <c r="E383" i="8" s="1"/>
  <c r="A384" i="8"/>
  <c r="E384" i="8" s="1"/>
  <c r="A385" i="8"/>
  <c r="E385" i="8" s="1"/>
  <c r="A386" i="8"/>
  <c r="E386" i="8" s="1"/>
  <c r="A387" i="8"/>
  <c r="E387" i="8" s="1"/>
  <c r="A388" i="8"/>
  <c r="E388" i="8" s="1"/>
  <c r="A389" i="8"/>
  <c r="E389" i="8" s="1"/>
  <c r="A390" i="8"/>
  <c r="E390" i="8"/>
  <c r="A391" i="8"/>
  <c r="E391" i="8" s="1"/>
  <c r="A392" i="8"/>
  <c r="E392" i="8" s="1"/>
  <c r="A393" i="8"/>
  <c r="E393" i="8" s="1"/>
  <c r="A394" i="8"/>
  <c r="E394" i="8" s="1"/>
  <c r="A395" i="8"/>
  <c r="A396" i="8"/>
  <c r="E396" i="8" s="1"/>
  <c r="A397" i="8"/>
  <c r="A398" i="8"/>
  <c r="E398" i="8"/>
  <c r="A399" i="8"/>
  <c r="C399" i="8" s="1"/>
  <c r="E399" i="8"/>
  <c r="A400" i="8"/>
  <c r="C400" i="8" s="1"/>
  <c r="E400" i="8"/>
  <c r="J50" i="8"/>
  <c r="L50" i="8" s="1"/>
  <c r="J58" i="8"/>
  <c r="L58" i="8" s="1"/>
  <c r="J66" i="8"/>
  <c r="L66" i="8" s="1"/>
  <c r="J74" i="8"/>
  <c r="L74" i="8" s="1"/>
  <c r="J82" i="8"/>
  <c r="L82" i="8" s="1"/>
  <c r="J90" i="8"/>
  <c r="L90" i="8" s="1"/>
  <c r="J98" i="8"/>
  <c r="L98" i="8" s="1"/>
  <c r="J106" i="8"/>
  <c r="L106" i="8" s="1"/>
  <c r="A3" i="8"/>
  <c r="J3" i="8" s="1"/>
  <c r="L3" i="8" s="1"/>
  <c r="A4" i="8"/>
  <c r="J4" i="8" s="1"/>
  <c r="L4" i="8" s="1"/>
  <c r="A5" i="8"/>
  <c r="J5" i="8" s="1"/>
  <c r="L5" i="8" s="1"/>
  <c r="A6" i="8"/>
  <c r="E6" i="8" s="1"/>
  <c r="A7" i="8"/>
  <c r="J7" i="8" s="1"/>
  <c r="L7" i="8" s="1"/>
  <c r="A8" i="8"/>
  <c r="A9" i="8"/>
  <c r="J9" i="8" s="1"/>
  <c r="L9" i="8" s="1"/>
  <c r="A10" i="8"/>
  <c r="A11" i="8"/>
  <c r="J11" i="8" s="1"/>
  <c r="L11" i="8" s="1"/>
  <c r="A12" i="8"/>
  <c r="A13" i="8"/>
  <c r="J13" i="8" s="1"/>
  <c r="L13" i="8" s="1"/>
  <c r="A14" i="8"/>
  <c r="A15" i="8"/>
  <c r="J15" i="8" s="1"/>
  <c r="L15" i="8" s="1"/>
  <c r="A16" i="8"/>
  <c r="A17" i="8"/>
  <c r="A18" i="8"/>
  <c r="A19" i="8"/>
  <c r="J19" i="8" s="1"/>
  <c r="L19" i="8" s="1"/>
  <c r="A20" i="8"/>
  <c r="A21" i="8"/>
  <c r="J21" i="8" s="1"/>
  <c r="L21" i="8" s="1"/>
  <c r="A22" i="8"/>
  <c r="A23" i="8"/>
  <c r="J23" i="8" s="1"/>
  <c r="L23" i="8" s="1"/>
  <c r="A24" i="8"/>
  <c r="A25" i="8"/>
  <c r="J25" i="8" s="1"/>
  <c r="L25" i="8" s="1"/>
  <c r="A26" i="8"/>
  <c r="A27" i="8"/>
  <c r="J27" i="8" s="1"/>
  <c r="L27" i="8" s="1"/>
  <c r="A28" i="8"/>
  <c r="A29" i="8"/>
  <c r="J29" i="8" s="1"/>
  <c r="L29" i="8" s="1"/>
  <c r="A30" i="8"/>
  <c r="A31" i="8"/>
  <c r="J31" i="8" s="1"/>
  <c r="L31" i="8" s="1"/>
  <c r="A32" i="8"/>
  <c r="A33" i="8"/>
  <c r="J33" i="8" s="1"/>
  <c r="L33" i="8" s="1"/>
  <c r="A34" i="8"/>
  <c r="A35" i="8"/>
  <c r="J35" i="8" s="1"/>
  <c r="L35" i="8" s="1"/>
  <c r="A36" i="8"/>
  <c r="A37" i="8"/>
  <c r="J37" i="8" s="1"/>
  <c r="L37" i="8" s="1"/>
  <c r="A38" i="8"/>
  <c r="A39" i="8"/>
  <c r="J39" i="8" s="1"/>
  <c r="L39" i="8" s="1"/>
  <c r="A40" i="8"/>
  <c r="A41" i="8"/>
  <c r="J41" i="8" s="1"/>
  <c r="L41" i="8" s="1"/>
  <c r="A42" i="8"/>
  <c r="A43" i="8"/>
  <c r="J43" i="8" s="1"/>
  <c r="L43" i="8" s="1"/>
  <c r="A44" i="8"/>
  <c r="A45" i="8"/>
  <c r="J45" i="8" s="1"/>
  <c r="L45" i="8" s="1"/>
  <c r="A46" i="8"/>
  <c r="C46" i="8" s="1"/>
  <c r="A47" i="8"/>
  <c r="J47" i="8" s="1"/>
  <c r="L47" i="8" s="1"/>
  <c r="A48" i="8"/>
  <c r="B48" i="8" s="1"/>
  <c r="A49" i="8"/>
  <c r="J49" i="8" s="1"/>
  <c r="L49" i="8" s="1"/>
  <c r="A50" i="8"/>
  <c r="C50" i="8" s="1"/>
  <c r="A51" i="8"/>
  <c r="J51" i="8" s="1"/>
  <c r="L51" i="8" s="1"/>
  <c r="A52" i="8"/>
  <c r="B52" i="8" s="1"/>
  <c r="A53" i="8"/>
  <c r="J53" i="8" s="1"/>
  <c r="L53" i="8" s="1"/>
  <c r="A54" i="8"/>
  <c r="C54" i="8" s="1"/>
  <c r="A55" i="8"/>
  <c r="J55" i="8" s="1"/>
  <c r="L55" i="8" s="1"/>
  <c r="A56" i="8"/>
  <c r="B56" i="8" s="1"/>
  <c r="A57" i="8"/>
  <c r="J57" i="8" s="1"/>
  <c r="L57" i="8" s="1"/>
  <c r="A58" i="8"/>
  <c r="C58" i="8" s="1"/>
  <c r="A59" i="8"/>
  <c r="J59" i="8" s="1"/>
  <c r="L59" i="8" s="1"/>
  <c r="A60" i="8"/>
  <c r="B60" i="8" s="1"/>
  <c r="A61" i="8"/>
  <c r="J61" i="8" s="1"/>
  <c r="L61" i="8" s="1"/>
  <c r="A62" i="8"/>
  <c r="C62" i="8" s="1"/>
  <c r="A63" i="8"/>
  <c r="J63" i="8" s="1"/>
  <c r="L63" i="8" s="1"/>
  <c r="A64" i="8"/>
  <c r="B64" i="8" s="1"/>
  <c r="A65" i="8"/>
  <c r="J65" i="8" s="1"/>
  <c r="L65" i="8" s="1"/>
  <c r="A66" i="8"/>
  <c r="C66" i="8" s="1"/>
  <c r="A67" i="8"/>
  <c r="J67" i="8" s="1"/>
  <c r="L67" i="8" s="1"/>
  <c r="A68" i="8"/>
  <c r="B68" i="8" s="1"/>
  <c r="A69" i="8"/>
  <c r="J69" i="8" s="1"/>
  <c r="L69" i="8" s="1"/>
  <c r="A70" i="8"/>
  <c r="C70" i="8" s="1"/>
  <c r="A71" i="8"/>
  <c r="J71" i="8" s="1"/>
  <c r="L71" i="8" s="1"/>
  <c r="A72" i="8"/>
  <c r="B72" i="8" s="1"/>
  <c r="A73" i="8"/>
  <c r="J73" i="8" s="1"/>
  <c r="L73" i="8" s="1"/>
  <c r="A74" i="8"/>
  <c r="C74" i="8" s="1"/>
  <c r="A75" i="8"/>
  <c r="J75" i="8" s="1"/>
  <c r="L75" i="8" s="1"/>
  <c r="A76" i="8"/>
  <c r="B76" i="8" s="1"/>
  <c r="A77" i="8"/>
  <c r="J77" i="8" s="1"/>
  <c r="L77" i="8" s="1"/>
  <c r="A78" i="8"/>
  <c r="C78" i="8" s="1"/>
  <c r="A79" i="8"/>
  <c r="J79" i="8" s="1"/>
  <c r="L79" i="8" s="1"/>
  <c r="A80" i="8"/>
  <c r="B80" i="8" s="1"/>
  <c r="A81" i="8"/>
  <c r="J81" i="8" s="1"/>
  <c r="L81" i="8" s="1"/>
  <c r="A82" i="8"/>
  <c r="C82" i="8" s="1"/>
  <c r="A83" i="8"/>
  <c r="J83" i="8" s="1"/>
  <c r="L83" i="8" s="1"/>
  <c r="A84" i="8"/>
  <c r="B84" i="8" s="1"/>
  <c r="A85" i="8"/>
  <c r="J85" i="8" s="1"/>
  <c r="L85" i="8" s="1"/>
  <c r="A86" i="8"/>
  <c r="C86" i="8" s="1"/>
  <c r="A87" i="8"/>
  <c r="J87" i="8" s="1"/>
  <c r="L87" i="8" s="1"/>
  <c r="A88" i="8"/>
  <c r="B88" i="8" s="1"/>
  <c r="A89" i="8"/>
  <c r="J89" i="8" s="1"/>
  <c r="L89" i="8" s="1"/>
  <c r="A90" i="8"/>
  <c r="C90" i="8" s="1"/>
  <c r="A91" i="8"/>
  <c r="J91" i="8" s="1"/>
  <c r="L91" i="8" s="1"/>
  <c r="A92" i="8"/>
  <c r="B92" i="8" s="1"/>
  <c r="A93" i="8"/>
  <c r="J93" i="8" s="1"/>
  <c r="L93" i="8" s="1"/>
  <c r="A94" i="8"/>
  <c r="C94" i="8" s="1"/>
  <c r="A95" i="8"/>
  <c r="J95" i="8" s="1"/>
  <c r="L95" i="8" s="1"/>
  <c r="A96" i="8"/>
  <c r="B96" i="8" s="1"/>
  <c r="A97" i="8"/>
  <c r="J97" i="8" s="1"/>
  <c r="L97" i="8" s="1"/>
  <c r="A98" i="8"/>
  <c r="C98" i="8" s="1"/>
  <c r="A99" i="8"/>
  <c r="J99" i="8" s="1"/>
  <c r="L99" i="8" s="1"/>
  <c r="A100" i="8"/>
  <c r="B100" i="8" s="1"/>
  <c r="A101" i="8"/>
  <c r="J101" i="8" s="1"/>
  <c r="L101" i="8" s="1"/>
  <c r="A102" i="8"/>
  <c r="C102" i="8" s="1"/>
  <c r="A103" i="8"/>
  <c r="J103" i="8" s="1"/>
  <c r="L103" i="8" s="1"/>
  <c r="A104" i="8"/>
  <c r="B104" i="8" s="1"/>
  <c r="A105" i="8"/>
  <c r="J105" i="8" s="1"/>
  <c r="L105" i="8" s="1"/>
  <c r="A106" i="8"/>
  <c r="C106" i="8" s="1"/>
  <c r="A107" i="8"/>
  <c r="J107" i="8" s="1"/>
  <c r="L107" i="8" s="1"/>
  <c r="A108" i="8"/>
  <c r="B108" i="8" s="1"/>
  <c r="A109" i="8"/>
  <c r="J109" i="8" s="1"/>
  <c r="L109" i="8" s="1"/>
  <c r="A110" i="8"/>
  <c r="C110" i="8" s="1"/>
  <c r="A111" i="8"/>
  <c r="J111" i="8" s="1"/>
  <c r="L111" i="8" s="1"/>
  <c r="A112" i="8"/>
  <c r="B112" i="8" s="1"/>
  <c r="A113" i="8"/>
  <c r="J113" i="8" s="1"/>
  <c r="L113" i="8" s="1"/>
  <c r="A114" i="8"/>
  <c r="C114" i="8" s="1"/>
  <c r="A115" i="8"/>
  <c r="J115" i="8" s="1"/>
  <c r="L115" i="8" s="1"/>
  <c r="A116" i="8"/>
  <c r="B116" i="8" s="1"/>
  <c r="A117" i="8"/>
  <c r="J117" i="8" s="1"/>
  <c r="L117" i="8" s="1"/>
  <c r="A118" i="8"/>
  <c r="C118" i="8" s="1"/>
  <c r="A119" i="8"/>
  <c r="J119" i="8" s="1"/>
  <c r="L119" i="8" s="1"/>
  <c r="A120" i="8"/>
  <c r="B120" i="8" s="1"/>
  <c r="A121" i="8"/>
  <c r="J121" i="8" s="1"/>
  <c r="L121" i="8" s="1"/>
  <c r="A122" i="8"/>
  <c r="C122" i="8" s="1"/>
  <c r="A123" i="8"/>
  <c r="J123" i="8" s="1"/>
  <c r="L123" i="8" s="1"/>
  <c r="A124" i="8"/>
  <c r="B124" i="8" s="1"/>
  <c r="A125" i="8"/>
  <c r="J125" i="8" s="1"/>
  <c r="L125" i="8" s="1"/>
  <c r="A126" i="8"/>
  <c r="C126" i="8" s="1"/>
  <c r="A127" i="8"/>
  <c r="J127" i="8" s="1"/>
  <c r="L127" i="8" s="1"/>
  <c r="A128" i="8"/>
  <c r="B128" i="8" s="1"/>
  <c r="A129" i="8"/>
  <c r="J129" i="8" s="1"/>
  <c r="L129" i="8" s="1"/>
  <c r="A130" i="8"/>
  <c r="C130" i="8" s="1"/>
  <c r="A131" i="8"/>
  <c r="J131" i="8" s="1"/>
  <c r="L131" i="8" s="1"/>
  <c r="A132" i="8"/>
  <c r="B132" i="8" s="1"/>
  <c r="A133" i="8"/>
  <c r="J133" i="8" s="1"/>
  <c r="L133" i="8" s="1"/>
  <c r="A134" i="8"/>
  <c r="C134" i="8" s="1"/>
  <c r="A135" i="8"/>
  <c r="J135" i="8" s="1"/>
  <c r="L135" i="8" s="1"/>
  <c r="A136" i="8"/>
  <c r="B136" i="8" s="1"/>
  <c r="A137" i="8"/>
  <c r="J137" i="8" s="1"/>
  <c r="L137" i="8" s="1"/>
  <c r="A138" i="8"/>
  <c r="B138" i="8" s="1"/>
  <c r="A139" i="8"/>
  <c r="J139" i="8" s="1"/>
  <c r="L139" i="8" s="1"/>
  <c r="A140" i="8"/>
  <c r="B140" i="8" s="1"/>
  <c r="A141" i="8"/>
  <c r="J141" i="8" s="1"/>
  <c r="L141" i="8" s="1"/>
  <c r="A142" i="8"/>
  <c r="B142" i="8" s="1"/>
  <c r="A143" i="8"/>
  <c r="J143" i="8" s="1"/>
  <c r="L143" i="8" s="1"/>
  <c r="A144" i="8"/>
  <c r="B144" i="8" s="1"/>
  <c r="A145" i="8"/>
  <c r="J145" i="8" s="1"/>
  <c r="L145" i="8" s="1"/>
  <c r="A146" i="8"/>
  <c r="B146" i="8" s="1"/>
  <c r="A147" i="8"/>
  <c r="J147" i="8" s="1"/>
  <c r="L147" i="8" s="1"/>
  <c r="A148" i="8"/>
  <c r="B148" i="8" s="1"/>
  <c r="A149" i="8"/>
  <c r="J149" i="8" s="1"/>
  <c r="L149" i="8" s="1"/>
  <c r="A150" i="8"/>
  <c r="B150" i="8" s="1"/>
  <c r="A151" i="8"/>
  <c r="J151" i="8" s="1"/>
  <c r="L151" i="8" s="1"/>
  <c r="A152" i="8"/>
  <c r="B152" i="8" s="1"/>
  <c r="A153" i="8"/>
  <c r="J153" i="8" s="1"/>
  <c r="L153" i="8" s="1"/>
  <c r="A154" i="8"/>
  <c r="B154" i="8" s="1"/>
  <c r="A155" i="8"/>
  <c r="J155" i="8" s="1"/>
  <c r="L155" i="8" s="1"/>
  <c r="A156" i="8"/>
  <c r="B156" i="8" s="1"/>
  <c r="A157" i="8"/>
  <c r="J157" i="8" s="1"/>
  <c r="L157" i="8" s="1"/>
  <c r="A158" i="8"/>
  <c r="B158" i="8" s="1"/>
  <c r="A159" i="8"/>
  <c r="J159" i="8" s="1"/>
  <c r="L159" i="8" s="1"/>
  <c r="A160" i="8"/>
  <c r="B160" i="8" s="1"/>
  <c r="A161" i="8"/>
  <c r="J161" i="8" s="1"/>
  <c r="L161" i="8" s="1"/>
  <c r="A162" i="8"/>
  <c r="B162" i="8" s="1"/>
  <c r="A163" i="8"/>
  <c r="J163" i="8" s="1"/>
  <c r="L163" i="8" s="1"/>
  <c r="A164" i="8"/>
  <c r="B164" i="8" s="1"/>
  <c r="A165" i="8"/>
  <c r="J165" i="8" s="1"/>
  <c r="L165" i="8" s="1"/>
  <c r="A166" i="8"/>
  <c r="B166" i="8" s="1"/>
  <c r="A167" i="8"/>
  <c r="J167" i="8" s="1"/>
  <c r="L167" i="8" s="1"/>
  <c r="A168" i="8"/>
  <c r="B168" i="8" s="1"/>
  <c r="A169" i="8"/>
  <c r="J169" i="8" s="1"/>
  <c r="L169" i="8" s="1"/>
  <c r="A170" i="8"/>
  <c r="B170" i="8" s="1"/>
  <c r="A171" i="8"/>
  <c r="J171" i="8" s="1"/>
  <c r="L171" i="8" s="1"/>
  <c r="A172" i="8"/>
  <c r="B172" i="8" s="1"/>
  <c r="A173" i="8"/>
  <c r="J173" i="8" s="1"/>
  <c r="L173" i="8" s="1"/>
  <c r="A174" i="8"/>
  <c r="B174" i="8" s="1"/>
  <c r="A175" i="8"/>
  <c r="J175" i="8" s="1"/>
  <c r="L175" i="8" s="1"/>
  <c r="A176" i="8"/>
  <c r="B176" i="8" s="1"/>
  <c r="A177" i="8"/>
  <c r="J177" i="8" s="1"/>
  <c r="L177" i="8" s="1"/>
  <c r="A178" i="8"/>
  <c r="B178" i="8" s="1"/>
  <c r="A179" i="8"/>
  <c r="J179" i="8" s="1"/>
  <c r="L179" i="8" s="1"/>
  <c r="A180" i="8"/>
  <c r="B180" i="8" s="1"/>
  <c r="A181" i="8"/>
  <c r="A182" i="8"/>
  <c r="B182" i="8" s="1"/>
  <c r="A183" i="8"/>
  <c r="J183" i="8" s="1"/>
  <c r="L183" i="8" s="1"/>
  <c r="A184" i="8"/>
  <c r="B184" i="8" s="1"/>
  <c r="A185" i="8"/>
  <c r="J185" i="8" s="1"/>
  <c r="L185" i="8" s="1"/>
  <c r="A186" i="8"/>
  <c r="B186" i="8" s="1"/>
  <c r="A187" i="8"/>
  <c r="A188" i="8"/>
  <c r="B188" i="8" s="1"/>
  <c r="A189" i="8"/>
  <c r="J189" i="8" s="1"/>
  <c r="L189" i="8" s="1"/>
  <c r="A190" i="8"/>
  <c r="B190" i="8" s="1"/>
  <c r="A191" i="8"/>
  <c r="A192" i="8"/>
  <c r="B192" i="8" s="1"/>
  <c r="A193" i="8"/>
  <c r="C193" i="8" s="1"/>
  <c r="A194" i="8"/>
  <c r="B194" i="8" s="1"/>
  <c r="A195" i="8"/>
  <c r="J195" i="8" s="1"/>
  <c r="L195" i="8" s="1"/>
  <c r="A196" i="8"/>
  <c r="B196" i="8" s="1"/>
  <c r="A197" i="8"/>
  <c r="C197" i="8" s="1"/>
  <c r="A198" i="8"/>
  <c r="B198" i="8" s="1"/>
  <c r="A199" i="8"/>
  <c r="C199" i="8" s="1"/>
  <c r="A200" i="8"/>
  <c r="B200" i="8" s="1"/>
  <c r="A201" i="8"/>
  <c r="J201" i="8" s="1"/>
  <c r="L201" i="8" s="1"/>
  <c r="A202" i="8"/>
  <c r="B202" i="8" s="1"/>
  <c r="A203" i="8"/>
  <c r="C203" i="8" s="1"/>
  <c r="A204" i="8"/>
  <c r="B204" i="8" s="1"/>
  <c r="A205" i="8"/>
  <c r="J205" i="8" s="1"/>
  <c r="L205" i="8" s="1"/>
  <c r="A206" i="8"/>
  <c r="B206" i="8" s="1"/>
  <c r="A207" i="8"/>
  <c r="C207" i="8" s="1"/>
  <c r="A208" i="8"/>
  <c r="B208" i="8" s="1"/>
  <c r="A209" i="8"/>
  <c r="J209" i="8" s="1"/>
  <c r="L209" i="8" s="1"/>
  <c r="A210" i="8"/>
  <c r="B210" i="8" s="1"/>
  <c r="A211" i="8"/>
  <c r="C211" i="8" s="1"/>
  <c r="A212" i="8"/>
  <c r="B212" i="8" s="1"/>
  <c r="A213" i="8"/>
  <c r="C213" i="8" s="1"/>
  <c r="A214" i="8"/>
  <c r="B214" i="8" s="1"/>
  <c r="A215" i="8"/>
  <c r="J215" i="8" s="1"/>
  <c r="L215" i="8" s="1"/>
  <c r="A216" i="8"/>
  <c r="B216" i="8" s="1"/>
  <c r="A217" i="8"/>
  <c r="C217" i="8" s="1"/>
  <c r="A218" i="8"/>
  <c r="B218" i="8" s="1"/>
  <c r="A219" i="8"/>
  <c r="C219" i="8" s="1"/>
  <c r="A220" i="8"/>
  <c r="B220" i="8" s="1"/>
  <c r="A221" i="8"/>
  <c r="C221" i="8" s="1"/>
  <c r="A222" i="8"/>
  <c r="B222" i="8" s="1"/>
  <c r="A223" i="8"/>
  <c r="C223" i="8" s="1"/>
  <c r="A224" i="8"/>
  <c r="B224" i="8" s="1"/>
  <c r="A225" i="8"/>
  <c r="J225" i="8" s="1"/>
  <c r="L225" i="8" s="1"/>
  <c r="A226" i="8"/>
  <c r="B226" i="8" s="1"/>
  <c r="A227" i="8"/>
  <c r="C227" i="8" s="1"/>
  <c r="A228" i="8"/>
  <c r="B228" i="8" s="1"/>
  <c r="A229" i="8"/>
  <c r="C229" i="8" s="1"/>
  <c r="A230" i="8"/>
  <c r="B230" i="8" s="1"/>
  <c r="A231" i="8"/>
  <c r="J231" i="8" s="1"/>
  <c r="L231" i="8" s="1"/>
  <c r="A232" i="8"/>
  <c r="B232" i="8" s="1"/>
  <c r="A233" i="8"/>
  <c r="C233" i="8" s="1"/>
  <c r="A234" i="8"/>
  <c r="B234" i="8" s="1"/>
  <c r="A235" i="8"/>
  <c r="C235" i="8" s="1"/>
  <c r="A236" i="8"/>
  <c r="B236" i="8" s="1"/>
  <c r="A237" i="8"/>
  <c r="C237" i="8" s="1"/>
  <c r="A238" i="8"/>
  <c r="B238" i="8" s="1"/>
  <c r="A239" i="8"/>
  <c r="J239" i="8" s="1"/>
  <c r="L239" i="8" s="1"/>
  <c r="A240" i="8"/>
  <c r="B240" i="8" s="1"/>
  <c r="A241" i="8"/>
  <c r="C241" i="8" s="1"/>
  <c r="A242" i="8"/>
  <c r="B242" i="8" s="1"/>
  <c r="A243" i="8"/>
  <c r="C243" i="8" s="1"/>
  <c r="A244" i="8"/>
  <c r="B244" i="8" s="1"/>
  <c r="A245" i="8"/>
  <c r="J245" i="8" s="1"/>
  <c r="L245" i="8" s="1"/>
  <c r="A246" i="8"/>
  <c r="B246" i="8" s="1"/>
  <c r="A247" i="8"/>
  <c r="C247" i="8" s="1"/>
  <c r="A248" i="8"/>
  <c r="B248" i="8" s="1"/>
  <c r="A249" i="8"/>
  <c r="C249" i="8" s="1"/>
  <c r="A250" i="8"/>
  <c r="B250" i="8" s="1"/>
  <c r="A251" i="8"/>
  <c r="J251" i="8" s="1"/>
  <c r="L251" i="8" s="1"/>
  <c r="A252" i="8"/>
  <c r="B252" i="8" s="1"/>
  <c r="A253" i="8"/>
  <c r="C253" i="8" s="1"/>
  <c r="A254" i="8"/>
  <c r="B254" i="8" s="1"/>
  <c r="A255" i="8"/>
  <c r="C255" i="8" s="1"/>
  <c r="A256" i="8"/>
  <c r="B256" i="8" s="1"/>
  <c r="A257" i="8"/>
  <c r="J257" i="8" s="1"/>
  <c r="L257" i="8" s="1"/>
  <c r="A258" i="8"/>
  <c r="B258" i="8" s="1"/>
  <c r="A259" i="8"/>
  <c r="C259" i="8" s="1"/>
  <c r="A260" i="8"/>
  <c r="B260" i="8" s="1"/>
  <c r="A261" i="8"/>
  <c r="C261" i="8" s="1"/>
  <c r="A262" i="8"/>
  <c r="B262" i="8" s="1"/>
  <c r="A263" i="8"/>
  <c r="J263" i="8" s="1"/>
  <c r="L263" i="8" s="1"/>
  <c r="A264" i="8"/>
  <c r="B264" i="8" s="1"/>
  <c r="A265" i="8"/>
  <c r="C265" i="8" s="1"/>
  <c r="A266" i="8"/>
  <c r="B266" i="8" s="1"/>
  <c r="A267" i="8"/>
  <c r="C267" i="8" s="1"/>
  <c r="A268" i="8"/>
  <c r="B268" i="8" s="1"/>
  <c r="A269" i="8"/>
  <c r="C269" i="8" s="1"/>
  <c r="A270" i="8"/>
  <c r="B270" i="8" s="1"/>
  <c r="A271" i="8"/>
  <c r="J271" i="8" s="1"/>
  <c r="L271" i="8" s="1"/>
  <c r="A272" i="8"/>
  <c r="B272" i="8" s="1"/>
  <c r="A273" i="8"/>
  <c r="C273" i="8" s="1"/>
  <c r="A274" i="8"/>
  <c r="B274" i="8" s="1"/>
  <c r="A275" i="8"/>
  <c r="C275" i="8" s="1"/>
  <c r="A276" i="8"/>
  <c r="B276" i="8" s="1"/>
  <c r="A277" i="8"/>
  <c r="J277" i="8" s="1"/>
  <c r="L277" i="8" s="1"/>
  <c r="A278" i="8"/>
  <c r="B278" i="8" s="1"/>
  <c r="A279" i="8"/>
  <c r="C279" i="8" s="1"/>
  <c r="A280" i="8"/>
  <c r="B280" i="8" s="1"/>
  <c r="A281" i="8"/>
  <c r="C281" i="8" s="1"/>
  <c r="A282" i="8"/>
  <c r="B282" i="8" s="1"/>
  <c r="A283" i="8"/>
  <c r="C283" i="8" s="1"/>
  <c r="A284" i="8"/>
  <c r="B284" i="8" s="1"/>
  <c r="A285" i="8"/>
  <c r="J285" i="8" s="1"/>
  <c r="L285" i="8" s="1"/>
  <c r="A286" i="8"/>
  <c r="B286" i="8" s="1"/>
  <c r="A287" i="8"/>
  <c r="C287" i="8" s="1"/>
  <c r="A288" i="8"/>
  <c r="B288" i="8" s="1"/>
  <c r="A289" i="8"/>
  <c r="C289" i="8" s="1"/>
  <c r="A290" i="8"/>
  <c r="B290" i="8" s="1"/>
  <c r="A291" i="8"/>
  <c r="J291" i="8" s="1"/>
  <c r="L291" i="8" s="1"/>
  <c r="A292" i="8"/>
  <c r="B292" i="8" s="1"/>
  <c r="A293" i="8"/>
  <c r="C293" i="8" s="1"/>
  <c r="A294" i="8"/>
  <c r="B294" i="8" s="1"/>
  <c r="A295" i="8"/>
  <c r="C295" i="8" s="1"/>
  <c r="A296" i="8"/>
  <c r="B296" i="8" s="1"/>
  <c r="A297" i="8"/>
  <c r="C297" i="8" s="1"/>
  <c r="A298" i="8"/>
  <c r="B298" i="8" s="1"/>
  <c r="A299" i="8"/>
  <c r="J299" i="8" s="1"/>
  <c r="L299" i="8" s="1"/>
  <c r="A300" i="8"/>
  <c r="B300" i="8" s="1"/>
  <c r="A2" i="8"/>
  <c r="J2" i="8" s="1"/>
  <c r="L2" i="8" s="1"/>
  <c r="C7" i="5"/>
  <c r="C7" i="4"/>
  <c r="J186" i="8" l="1"/>
  <c r="L186" i="8" s="1"/>
  <c r="J178" i="8"/>
  <c r="L178" i="8" s="1"/>
  <c r="J170" i="8"/>
  <c r="L170" i="8" s="1"/>
  <c r="J162" i="8"/>
  <c r="L162" i="8" s="1"/>
  <c r="J154" i="8"/>
  <c r="L154" i="8" s="1"/>
  <c r="J146" i="8"/>
  <c r="L146" i="8" s="1"/>
  <c r="J138" i="8"/>
  <c r="L138" i="8" s="1"/>
  <c r="J130" i="8"/>
  <c r="L130" i="8" s="1"/>
  <c r="J122" i="8"/>
  <c r="L122" i="8" s="1"/>
  <c r="J114" i="8"/>
  <c r="L114" i="8" s="1"/>
  <c r="G309" i="8"/>
  <c r="C309" i="8"/>
  <c r="G308" i="8"/>
  <c r="C308" i="8"/>
  <c r="G307" i="8"/>
  <c r="C307" i="8"/>
  <c r="H305" i="8"/>
  <c r="F305" i="8"/>
  <c r="D305" i="8"/>
  <c r="J190" i="8"/>
  <c r="L190" i="8" s="1"/>
  <c r="J182" i="8"/>
  <c r="L182" i="8" s="1"/>
  <c r="J174" i="8"/>
  <c r="L174" i="8" s="1"/>
  <c r="J166" i="8"/>
  <c r="L166" i="8" s="1"/>
  <c r="J158" i="8"/>
  <c r="L158" i="8" s="1"/>
  <c r="J150" i="8"/>
  <c r="L150" i="8" s="1"/>
  <c r="J142" i="8"/>
  <c r="L142" i="8" s="1"/>
  <c r="J134" i="8"/>
  <c r="L134" i="8" s="1"/>
  <c r="J126" i="8"/>
  <c r="L126" i="8" s="1"/>
  <c r="J118" i="8"/>
  <c r="L118" i="8" s="1"/>
  <c r="J110" i="8"/>
  <c r="L110" i="8" s="1"/>
  <c r="J102" i="8"/>
  <c r="L102" i="8" s="1"/>
  <c r="J94" i="8"/>
  <c r="L94" i="8" s="1"/>
  <c r="J86" i="8"/>
  <c r="L86" i="8" s="1"/>
  <c r="J78" i="8"/>
  <c r="L78" i="8" s="1"/>
  <c r="J70" i="8"/>
  <c r="L70" i="8" s="1"/>
  <c r="J62" i="8"/>
  <c r="L62" i="8" s="1"/>
  <c r="J54" i="8"/>
  <c r="L54" i="8" s="1"/>
  <c r="J46" i="8"/>
  <c r="L46" i="8" s="1"/>
  <c r="E329" i="8"/>
  <c r="E328" i="8"/>
  <c r="E327" i="8"/>
  <c r="E326" i="8"/>
  <c r="E325" i="8"/>
  <c r="E324" i="8"/>
  <c r="E323" i="8"/>
  <c r="E322" i="8"/>
  <c r="G302" i="8"/>
  <c r="C302" i="8"/>
  <c r="F17" i="8"/>
  <c r="J17" i="8"/>
  <c r="L17" i="8" s="1"/>
  <c r="J297" i="8"/>
  <c r="L297" i="8" s="1"/>
  <c r="J295" i="8"/>
  <c r="L295" i="8" s="1"/>
  <c r="J293" i="8"/>
  <c r="L293" i="8" s="1"/>
  <c r="J289" i="8"/>
  <c r="L289" i="8" s="1"/>
  <c r="J287" i="8"/>
  <c r="L287" i="8" s="1"/>
  <c r="J283" i="8"/>
  <c r="L283" i="8" s="1"/>
  <c r="J281" i="8"/>
  <c r="L281" i="8" s="1"/>
  <c r="J279" i="8"/>
  <c r="L279" i="8" s="1"/>
  <c r="J275" i="8"/>
  <c r="L275" i="8" s="1"/>
  <c r="J273" i="8"/>
  <c r="L273" i="8" s="1"/>
  <c r="J269" i="8"/>
  <c r="L269" i="8" s="1"/>
  <c r="J267" i="8"/>
  <c r="L267" i="8" s="1"/>
  <c r="J265" i="8"/>
  <c r="L265" i="8" s="1"/>
  <c r="J261" i="8"/>
  <c r="L261" i="8" s="1"/>
  <c r="J259" i="8"/>
  <c r="L259" i="8" s="1"/>
  <c r="J255" i="8"/>
  <c r="L255" i="8" s="1"/>
  <c r="J253" i="8"/>
  <c r="L253" i="8" s="1"/>
  <c r="J249" i="8"/>
  <c r="L249" i="8" s="1"/>
  <c r="J247" i="8"/>
  <c r="L247" i="8" s="1"/>
  <c r="J243" i="8"/>
  <c r="L243" i="8" s="1"/>
  <c r="J241" i="8"/>
  <c r="L241" i="8" s="1"/>
  <c r="J237" i="8"/>
  <c r="L237" i="8" s="1"/>
  <c r="J235" i="8"/>
  <c r="L235" i="8" s="1"/>
  <c r="J233" i="8"/>
  <c r="L233" i="8" s="1"/>
  <c r="J229" i="8"/>
  <c r="L229" i="8" s="1"/>
  <c r="J227" i="8"/>
  <c r="L227" i="8" s="1"/>
  <c r="J223" i="8"/>
  <c r="L223" i="8" s="1"/>
  <c r="J221" i="8"/>
  <c r="L221" i="8" s="1"/>
  <c r="J219" i="8"/>
  <c r="L219" i="8" s="1"/>
  <c r="J217" i="8"/>
  <c r="L217" i="8" s="1"/>
  <c r="J213" i="8"/>
  <c r="L213" i="8" s="1"/>
  <c r="J211" i="8"/>
  <c r="L211" i="8" s="1"/>
  <c r="J207" i="8"/>
  <c r="L207" i="8" s="1"/>
  <c r="J203" i="8"/>
  <c r="L203" i="8" s="1"/>
  <c r="J199" i="8"/>
  <c r="L199" i="8" s="1"/>
  <c r="J197" i="8"/>
  <c r="L197" i="8" s="1"/>
  <c r="J193" i="8"/>
  <c r="L193" i="8" s="1"/>
  <c r="C347" i="8"/>
  <c r="E347" i="8"/>
  <c r="C345" i="8"/>
  <c r="E345" i="8"/>
  <c r="C343" i="8"/>
  <c r="E343" i="8"/>
  <c r="C341" i="8"/>
  <c r="E341" i="8"/>
  <c r="C339" i="8"/>
  <c r="E339" i="8"/>
  <c r="C337" i="8"/>
  <c r="E337" i="8"/>
  <c r="C191" i="8"/>
  <c r="J191" i="8"/>
  <c r="L191" i="8" s="1"/>
  <c r="C187" i="8"/>
  <c r="J187" i="8"/>
  <c r="L187" i="8" s="1"/>
  <c r="C181" i="8"/>
  <c r="J181" i="8"/>
  <c r="L181" i="8" s="1"/>
  <c r="B44" i="8"/>
  <c r="J44" i="8"/>
  <c r="L44" i="8" s="1"/>
  <c r="B42" i="8"/>
  <c r="J42" i="8"/>
  <c r="L42" i="8" s="1"/>
  <c r="B40" i="8"/>
  <c r="J40" i="8"/>
  <c r="L40" i="8" s="1"/>
  <c r="B38" i="8"/>
  <c r="J38" i="8"/>
  <c r="L38" i="8" s="1"/>
  <c r="B36" i="8"/>
  <c r="J36" i="8"/>
  <c r="L36" i="8" s="1"/>
  <c r="B34" i="8"/>
  <c r="J34" i="8"/>
  <c r="L34" i="8" s="1"/>
  <c r="B32" i="8"/>
  <c r="J32" i="8"/>
  <c r="L32" i="8" s="1"/>
  <c r="B30" i="8"/>
  <c r="J30" i="8"/>
  <c r="L30" i="8" s="1"/>
  <c r="B28" i="8"/>
  <c r="J28" i="8"/>
  <c r="L28" i="8" s="1"/>
  <c r="B26" i="8"/>
  <c r="J26" i="8"/>
  <c r="L26" i="8" s="1"/>
  <c r="B24" i="8"/>
  <c r="J24" i="8"/>
  <c r="L24" i="8" s="1"/>
  <c r="B22" i="8"/>
  <c r="J22" i="8"/>
  <c r="L22" i="8" s="1"/>
  <c r="B20" i="8"/>
  <c r="J20" i="8"/>
  <c r="L20" i="8" s="1"/>
  <c r="B18" i="8"/>
  <c r="J18" i="8"/>
  <c r="L18" i="8" s="1"/>
  <c r="B16" i="8"/>
  <c r="J16" i="8"/>
  <c r="L16" i="8" s="1"/>
  <c r="B14" i="8"/>
  <c r="J14" i="8"/>
  <c r="L14" i="8" s="1"/>
  <c r="B12" i="8"/>
  <c r="J12" i="8"/>
  <c r="L12" i="8" s="1"/>
  <c r="B10" i="8"/>
  <c r="J10" i="8"/>
  <c r="L10" i="8" s="1"/>
  <c r="B8" i="8"/>
  <c r="J8" i="8"/>
  <c r="L8" i="8" s="1"/>
  <c r="J300" i="8"/>
  <c r="L300" i="8" s="1"/>
  <c r="J298" i="8"/>
  <c r="L298" i="8" s="1"/>
  <c r="J296" i="8"/>
  <c r="L296" i="8" s="1"/>
  <c r="J294" i="8"/>
  <c r="L294" i="8" s="1"/>
  <c r="J292" i="8"/>
  <c r="L292" i="8" s="1"/>
  <c r="J290" i="8"/>
  <c r="L290" i="8" s="1"/>
  <c r="J288" i="8"/>
  <c r="L288" i="8" s="1"/>
  <c r="J286" i="8"/>
  <c r="L286" i="8" s="1"/>
  <c r="J284" i="8"/>
  <c r="L284" i="8" s="1"/>
  <c r="J282" i="8"/>
  <c r="L282" i="8" s="1"/>
  <c r="J280" i="8"/>
  <c r="L280" i="8" s="1"/>
  <c r="J278" i="8"/>
  <c r="L278" i="8" s="1"/>
  <c r="J276" i="8"/>
  <c r="L276" i="8" s="1"/>
  <c r="J274" i="8"/>
  <c r="L274" i="8" s="1"/>
  <c r="J272" i="8"/>
  <c r="L272" i="8" s="1"/>
  <c r="J270" i="8"/>
  <c r="L270" i="8" s="1"/>
  <c r="J268" i="8"/>
  <c r="L268" i="8" s="1"/>
  <c r="J266" i="8"/>
  <c r="L266" i="8" s="1"/>
  <c r="J264" i="8"/>
  <c r="L264" i="8" s="1"/>
  <c r="J262" i="8"/>
  <c r="L262" i="8" s="1"/>
  <c r="J260" i="8"/>
  <c r="L260" i="8" s="1"/>
  <c r="J258" i="8"/>
  <c r="L258" i="8" s="1"/>
  <c r="J256" i="8"/>
  <c r="L256" i="8" s="1"/>
  <c r="J254" i="8"/>
  <c r="L254" i="8" s="1"/>
  <c r="J252" i="8"/>
  <c r="L252" i="8" s="1"/>
  <c r="J250" i="8"/>
  <c r="L250" i="8" s="1"/>
  <c r="J248" i="8"/>
  <c r="L248" i="8" s="1"/>
  <c r="J246" i="8"/>
  <c r="L246" i="8" s="1"/>
  <c r="J244" i="8"/>
  <c r="L244" i="8" s="1"/>
  <c r="J242" i="8"/>
  <c r="L242" i="8" s="1"/>
  <c r="J240" i="8"/>
  <c r="L240" i="8" s="1"/>
  <c r="J238" i="8"/>
  <c r="L238" i="8" s="1"/>
  <c r="J236" i="8"/>
  <c r="L236" i="8" s="1"/>
  <c r="J234" i="8"/>
  <c r="L234" i="8" s="1"/>
  <c r="J232" i="8"/>
  <c r="L232" i="8" s="1"/>
  <c r="J230" i="8"/>
  <c r="L230" i="8" s="1"/>
  <c r="J228" i="8"/>
  <c r="L228" i="8" s="1"/>
  <c r="J226" i="8"/>
  <c r="L226" i="8" s="1"/>
  <c r="J224" i="8"/>
  <c r="L224" i="8" s="1"/>
  <c r="J222" i="8"/>
  <c r="L222" i="8" s="1"/>
  <c r="J220" i="8"/>
  <c r="L220" i="8" s="1"/>
  <c r="J218" i="8"/>
  <c r="L218" i="8" s="1"/>
  <c r="J216" i="8"/>
  <c r="L216" i="8" s="1"/>
  <c r="J214" i="8"/>
  <c r="L214" i="8" s="1"/>
  <c r="J212" i="8"/>
  <c r="L212" i="8" s="1"/>
  <c r="J210" i="8"/>
  <c r="L210" i="8" s="1"/>
  <c r="J208" i="8"/>
  <c r="L208" i="8" s="1"/>
  <c r="J206" i="8"/>
  <c r="L206" i="8" s="1"/>
  <c r="J204" i="8"/>
  <c r="L204" i="8" s="1"/>
  <c r="J202" i="8"/>
  <c r="L202" i="8" s="1"/>
  <c r="J200" i="8"/>
  <c r="L200" i="8" s="1"/>
  <c r="J198" i="8"/>
  <c r="L198" i="8" s="1"/>
  <c r="J196" i="8"/>
  <c r="L196" i="8" s="1"/>
  <c r="J194" i="8"/>
  <c r="L194" i="8" s="1"/>
  <c r="J192" i="8"/>
  <c r="L192" i="8" s="1"/>
  <c r="J188" i="8"/>
  <c r="L188" i="8" s="1"/>
  <c r="J184" i="8"/>
  <c r="L184" i="8" s="1"/>
  <c r="J180" i="8"/>
  <c r="L180" i="8" s="1"/>
  <c r="J176" i="8"/>
  <c r="L176" i="8" s="1"/>
  <c r="J172" i="8"/>
  <c r="L172" i="8" s="1"/>
  <c r="J168" i="8"/>
  <c r="L168" i="8" s="1"/>
  <c r="J164" i="8"/>
  <c r="L164" i="8" s="1"/>
  <c r="J160" i="8"/>
  <c r="L160" i="8" s="1"/>
  <c r="J156" i="8"/>
  <c r="L156" i="8" s="1"/>
  <c r="J152" i="8"/>
  <c r="L152" i="8" s="1"/>
  <c r="J148" i="8"/>
  <c r="L148" i="8" s="1"/>
  <c r="J144" i="8"/>
  <c r="L144" i="8" s="1"/>
  <c r="J140" i="8"/>
  <c r="L140" i="8" s="1"/>
  <c r="J136" i="8"/>
  <c r="L136" i="8" s="1"/>
  <c r="J132" i="8"/>
  <c r="L132" i="8" s="1"/>
  <c r="J128" i="8"/>
  <c r="L128" i="8" s="1"/>
  <c r="J124" i="8"/>
  <c r="L124" i="8" s="1"/>
  <c r="J120" i="8"/>
  <c r="L120" i="8" s="1"/>
  <c r="J116" i="8"/>
  <c r="L116" i="8" s="1"/>
  <c r="J112" i="8"/>
  <c r="L112" i="8" s="1"/>
  <c r="J108" i="8"/>
  <c r="L108" i="8" s="1"/>
  <c r="J104" i="8"/>
  <c r="L104" i="8" s="1"/>
  <c r="J100" i="8"/>
  <c r="L100" i="8" s="1"/>
  <c r="J96" i="8"/>
  <c r="L96" i="8" s="1"/>
  <c r="J92" i="8"/>
  <c r="L92" i="8" s="1"/>
  <c r="J88" i="8"/>
  <c r="L88" i="8" s="1"/>
  <c r="J84" i="8"/>
  <c r="L84" i="8" s="1"/>
  <c r="J80" i="8"/>
  <c r="L80" i="8" s="1"/>
  <c r="J76" i="8"/>
  <c r="L76" i="8" s="1"/>
  <c r="J72" i="8"/>
  <c r="L72" i="8" s="1"/>
  <c r="J68" i="8"/>
  <c r="L68" i="8" s="1"/>
  <c r="J64" i="8"/>
  <c r="L64" i="8" s="1"/>
  <c r="J60" i="8"/>
  <c r="L60" i="8" s="1"/>
  <c r="J56" i="8"/>
  <c r="L56" i="8" s="1"/>
  <c r="J52" i="8"/>
  <c r="L52" i="8" s="1"/>
  <c r="J48" i="8"/>
  <c r="L48" i="8" s="1"/>
  <c r="C348" i="8"/>
  <c r="E348" i="8"/>
  <c r="C346" i="8"/>
  <c r="E346" i="8"/>
  <c r="C344" i="8"/>
  <c r="E344" i="8"/>
  <c r="C342" i="8"/>
  <c r="E342" i="8"/>
  <c r="C340" i="8"/>
  <c r="E340" i="8"/>
  <c r="C338" i="8"/>
  <c r="E338" i="8"/>
  <c r="E336" i="8"/>
  <c r="E335" i="8"/>
  <c r="E334" i="8"/>
  <c r="E333" i="8"/>
  <c r="E332" i="8"/>
  <c r="E331" i="8"/>
  <c r="E330" i="8"/>
  <c r="J329" i="8"/>
  <c r="L329" i="8" s="1"/>
  <c r="G329" i="8"/>
  <c r="G328" i="8"/>
  <c r="G327" i="8"/>
  <c r="G326" i="8"/>
  <c r="G325" i="8"/>
  <c r="G324" i="8"/>
  <c r="G323" i="8"/>
  <c r="G322" i="8"/>
  <c r="G321" i="8"/>
  <c r="H306" i="8"/>
  <c r="F306" i="8"/>
  <c r="D306" i="8"/>
  <c r="H304" i="8"/>
  <c r="F304" i="8"/>
  <c r="D304" i="8"/>
  <c r="H302" i="8"/>
  <c r="F302" i="8"/>
  <c r="D302" i="8"/>
  <c r="J301" i="8"/>
  <c r="L301" i="8" s="1"/>
  <c r="G301" i="8"/>
  <c r="E301" i="8"/>
  <c r="C301" i="8"/>
  <c r="I305" i="8"/>
  <c r="K305" i="8" s="1"/>
  <c r="I303" i="8"/>
  <c r="K303" i="8" s="1"/>
  <c r="J6" i="8"/>
  <c r="L6" i="8" s="1"/>
  <c r="B397" i="8"/>
  <c r="D397" i="8"/>
  <c r="F397" i="8"/>
  <c r="H397" i="8"/>
  <c r="J397" i="8"/>
  <c r="L397" i="8" s="1"/>
  <c r="C397" i="8"/>
  <c r="G397" i="8"/>
  <c r="B395" i="8"/>
  <c r="D395" i="8"/>
  <c r="F395" i="8"/>
  <c r="H395" i="8"/>
  <c r="J395" i="8"/>
  <c r="L395" i="8" s="1"/>
  <c r="C395" i="8"/>
  <c r="G395" i="8"/>
  <c r="G400" i="8"/>
  <c r="G399" i="8"/>
  <c r="B398" i="8"/>
  <c r="D398" i="8"/>
  <c r="F398" i="8"/>
  <c r="H398" i="8"/>
  <c r="J398" i="8"/>
  <c r="L398" i="8" s="1"/>
  <c r="C398" i="8"/>
  <c r="G398" i="8"/>
  <c r="E397" i="8"/>
  <c r="B396" i="8"/>
  <c r="D396" i="8"/>
  <c r="F396" i="8"/>
  <c r="H396" i="8"/>
  <c r="J396" i="8"/>
  <c r="L396" i="8" s="1"/>
  <c r="C396" i="8"/>
  <c r="G396" i="8"/>
  <c r="E395" i="8"/>
  <c r="B394" i="8"/>
  <c r="D394" i="8"/>
  <c r="F394" i="8"/>
  <c r="H394" i="8"/>
  <c r="J394" i="8"/>
  <c r="L394" i="8" s="1"/>
  <c r="C394" i="8"/>
  <c r="G394" i="8"/>
  <c r="B392" i="8"/>
  <c r="D392" i="8"/>
  <c r="F392" i="8"/>
  <c r="H392" i="8"/>
  <c r="J392" i="8"/>
  <c r="L392" i="8" s="1"/>
  <c r="C392" i="8"/>
  <c r="G392" i="8"/>
  <c r="B390" i="8"/>
  <c r="D390" i="8"/>
  <c r="F390" i="8"/>
  <c r="H390" i="8"/>
  <c r="J390" i="8"/>
  <c r="L390" i="8" s="1"/>
  <c r="C390" i="8"/>
  <c r="G390" i="8"/>
  <c r="B388" i="8"/>
  <c r="D388" i="8"/>
  <c r="F388" i="8"/>
  <c r="H388" i="8"/>
  <c r="J388" i="8"/>
  <c r="L388" i="8" s="1"/>
  <c r="C388" i="8"/>
  <c r="G388" i="8"/>
  <c r="B386" i="8"/>
  <c r="D386" i="8"/>
  <c r="F386" i="8"/>
  <c r="H386" i="8"/>
  <c r="J386" i="8"/>
  <c r="L386" i="8" s="1"/>
  <c r="C386" i="8"/>
  <c r="G386" i="8"/>
  <c r="B384" i="8"/>
  <c r="D384" i="8"/>
  <c r="F384" i="8"/>
  <c r="H384" i="8"/>
  <c r="J384" i="8"/>
  <c r="L384" i="8" s="1"/>
  <c r="C384" i="8"/>
  <c r="G384" i="8"/>
  <c r="B382" i="8"/>
  <c r="D382" i="8"/>
  <c r="F382" i="8"/>
  <c r="H382" i="8"/>
  <c r="J382" i="8"/>
  <c r="L382" i="8" s="1"/>
  <c r="C382" i="8"/>
  <c r="G382" i="8"/>
  <c r="B380" i="8"/>
  <c r="D380" i="8"/>
  <c r="F380" i="8"/>
  <c r="H380" i="8"/>
  <c r="J380" i="8"/>
  <c r="L380" i="8" s="1"/>
  <c r="C380" i="8"/>
  <c r="G380" i="8"/>
  <c r="B400" i="8"/>
  <c r="D400" i="8"/>
  <c r="F400" i="8"/>
  <c r="H400" i="8"/>
  <c r="J400" i="8"/>
  <c r="L400" i="8" s="1"/>
  <c r="B399" i="8"/>
  <c r="D399" i="8"/>
  <c r="F399" i="8"/>
  <c r="H399" i="8"/>
  <c r="J399" i="8"/>
  <c r="L399" i="8" s="1"/>
  <c r="B393" i="8"/>
  <c r="D393" i="8"/>
  <c r="F393" i="8"/>
  <c r="H393" i="8"/>
  <c r="J393" i="8"/>
  <c r="L393" i="8" s="1"/>
  <c r="C393" i="8"/>
  <c r="G393" i="8"/>
  <c r="B391" i="8"/>
  <c r="D391" i="8"/>
  <c r="F391" i="8"/>
  <c r="H391" i="8"/>
  <c r="J391" i="8"/>
  <c r="L391" i="8" s="1"/>
  <c r="C391" i="8"/>
  <c r="G391" i="8"/>
  <c r="B389" i="8"/>
  <c r="D389" i="8"/>
  <c r="F389" i="8"/>
  <c r="H389" i="8"/>
  <c r="J389" i="8"/>
  <c r="L389" i="8" s="1"/>
  <c r="C389" i="8"/>
  <c r="G389" i="8"/>
  <c r="B387" i="8"/>
  <c r="D387" i="8"/>
  <c r="F387" i="8"/>
  <c r="H387" i="8"/>
  <c r="J387" i="8"/>
  <c r="L387" i="8" s="1"/>
  <c r="C387" i="8"/>
  <c r="G387" i="8"/>
  <c r="B385" i="8"/>
  <c r="D385" i="8"/>
  <c r="F385" i="8"/>
  <c r="H385" i="8"/>
  <c r="J385" i="8"/>
  <c r="L385" i="8" s="1"/>
  <c r="C385" i="8"/>
  <c r="G385" i="8"/>
  <c r="B383" i="8"/>
  <c r="D383" i="8"/>
  <c r="F383" i="8"/>
  <c r="H383" i="8"/>
  <c r="J383" i="8"/>
  <c r="L383" i="8" s="1"/>
  <c r="C383" i="8"/>
  <c r="G383" i="8"/>
  <c r="B381" i="8"/>
  <c r="D381" i="8"/>
  <c r="F381" i="8"/>
  <c r="H381" i="8"/>
  <c r="J381" i="8"/>
  <c r="L381" i="8" s="1"/>
  <c r="C381" i="8"/>
  <c r="G381" i="8"/>
  <c r="B378" i="8"/>
  <c r="D378" i="8"/>
  <c r="F378" i="8"/>
  <c r="H378" i="8"/>
  <c r="J378" i="8"/>
  <c r="L378" i="8" s="1"/>
  <c r="B377" i="8"/>
  <c r="D377" i="8"/>
  <c r="F377" i="8"/>
  <c r="H377" i="8"/>
  <c r="J377" i="8"/>
  <c r="L377" i="8" s="1"/>
  <c r="B373" i="8"/>
  <c r="D373" i="8"/>
  <c r="F373" i="8"/>
  <c r="H373" i="8"/>
  <c r="J373" i="8"/>
  <c r="L373" i="8" s="1"/>
  <c r="B371" i="8"/>
  <c r="D371" i="8"/>
  <c r="F371" i="8"/>
  <c r="H371" i="8"/>
  <c r="J371" i="8"/>
  <c r="L371" i="8" s="1"/>
  <c r="B370" i="8"/>
  <c r="D370" i="8"/>
  <c r="F370" i="8"/>
  <c r="H370" i="8"/>
  <c r="J370" i="8"/>
  <c r="L370" i="8" s="1"/>
  <c r="B369" i="8"/>
  <c r="D369" i="8"/>
  <c r="F369" i="8"/>
  <c r="H369" i="8"/>
  <c r="J369" i="8"/>
  <c r="L369" i="8" s="1"/>
  <c r="B367" i="8"/>
  <c r="D367" i="8"/>
  <c r="F367" i="8"/>
  <c r="H367" i="8"/>
  <c r="J367" i="8"/>
  <c r="L367" i="8" s="1"/>
  <c r="B365" i="8"/>
  <c r="D365" i="8"/>
  <c r="F365" i="8"/>
  <c r="H365" i="8"/>
  <c r="J365" i="8"/>
  <c r="L365" i="8" s="1"/>
  <c r="B363" i="8"/>
  <c r="D363" i="8"/>
  <c r="F363" i="8"/>
  <c r="H363" i="8"/>
  <c r="J363" i="8"/>
  <c r="L363" i="8" s="1"/>
  <c r="B361" i="8"/>
  <c r="D361" i="8"/>
  <c r="F361" i="8"/>
  <c r="H361" i="8"/>
  <c r="J361" i="8"/>
  <c r="L361" i="8" s="1"/>
  <c r="B359" i="8"/>
  <c r="D359" i="8"/>
  <c r="F359" i="8"/>
  <c r="H359" i="8"/>
  <c r="J359" i="8"/>
  <c r="L359" i="8" s="1"/>
  <c r="B357" i="8"/>
  <c r="D357" i="8"/>
  <c r="F357" i="8"/>
  <c r="H357" i="8"/>
  <c r="J357" i="8"/>
  <c r="L357" i="8" s="1"/>
  <c r="B355" i="8"/>
  <c r="D355" i="8"/>
  <c r="F355" i="8"/>
  <c r="H355" i="8"/>
  <c r="J355" i="8"/>
  <c r="L355" i="8" s="1"/>
  <c r="B354" i="8"/>
  <c r="D354" i="8"/>
  <c r="F354" i="8"/>
  <c r="H354" i="8"/>
  <c r="C354" i="8"/>
  <c r="G354" i="8"/>
  <c r="J354" i="8"/>
  <c r="L354" i="8" s="1"/>
  <c r="B350" i="8"/>
  <c r="D350" i="8"/>
  <c r="F350" i="8"/>
  <c r="H350" i="8"/>
  <c r="J350" i="8"/>
  <c r="L350" i="8" s="1"/>
  <c r="C350" i="8"/>
  <c r="G350" i="8"/>
  <c r="B379" i="8"/>
  <c r="D379" i="8"/>
  <c r="F379" i="8"/>
  <c r="H379" i="8"/>
  <c r="J379" i="8"/>
  <c r="L379" i="8" s="1"/>
  <c r="B376" i="8"/>
  <c r="D376" i="8"/>
  <c r="F376" i="8"/>
  <c r="H376" i="8"/>
  <c r="J376" i="8"/>
  <c r="L376" i="8" s="1"/>
  <c r="B375" i="8"/>
  <c r="D375" i="8"/>
  <c r="F375" i="8"/>
  <c r="H375" i="8"/>
  <c r="J375" i="8"/>
  <c r="L375" i="8" s="1"/>
  <c r="B374" i="8"/>
  <c r="D374" i="8"/>
  <c r="F374" i="8"/>
  <c r="H374" i="8"/>
  <c r="J374" i="8"/>
  <c r="L374" i="8" s="1"/>
  <c r="B372" i="8"/>
  <c r="D372" i="8"/>
  <c r="F372" i="8"/>
  <c r="H372" i="8"/>
  <c r="J372" i="8"/>
  <c r="L372" i="8" s="1"/>
  <c r="B368" i="8"/>
  <c r="D368" i="8"/>
  <c r="F368" i="8"/>
  <c r="H368" i="8"/>
  <c r="J368" i="8"/>
  <c r="L368" i="8" s="1"/>
  <c r="B366" i="8"/>
  <c r="D366" i="8"/>
  <c r="F366" i="8"/>
  <c r="H366" i="8"/>
  <c r="J366" i="8"/>
  <c r="L366" i="8" s="1"/>
  <c r="B364" i="8"/>
  <c r="D364" i="8"/>
  <c r="F364" i="8"/>
  <c r="H364" i="8"/>
  <c r="J364" i="8"/>
  <c r="L364" i="8" s="1"/>
  <c r="B362" i="8"/>
  <c r="D362" i="8"/>
  <c r="F362" i="8"/>
  <c r="H362" i="8"/>
  <c r="J362" i="8"/>
  <c r="L362" i="8" s="1"/>
  <c r="B360" i="8"/>
  <c r="D360" i="8"/>
  <c r="F360" i="8"/>
  <c r="H360" i="8"/>
  <c r="J360" i="8"/>
  <c r="L360" i="8" s="1"/>
  <c r="B358" i="8"/>
  <c r="D358" i="8"/>
  <c r="F358" i="8"/>
  <c r="H358" i="8"/>
  <c r="J358" i="8"/>
  <c r="L358" i="8" s="1"/>
  <c r="B356" i="8"/>
  <c r="D356" i="8"/>
  <c r="F356" i="8"/>
  <c r="H356" i="8"/>
  <c r="J356" i="8"/>
  <c r="L356" i="8" s="1"/>
  <c r="B352" i="8"/>
  <c r="D352" i="8"/>
  <c r="F352" i="8"/>
  <c r="H352" i="8"/>
  <c r="J352" i="8"/>
  <c r="L352" i="8" s="1"/>
  <c r="C352" i="8"/>
  <c r="G352" i="8"/>
  <c r="G379" i="8"/>
  <c r="C379" i="8"/>
  <c r="G378" i="8"/>
  <c r="C378" i="8"/>
  <c r="G377" i="8"/>
  <c r="C377" i="8"/>
  <c r="G376" i="8"/>
  <c r="C376" i="8"/>
  <c r="G375" i="8"/>
  <c r="C375" i="8"/>
  <c r="G374" i="8"/>
  <c r="C374" i="8"/>
  <c r="G373" i="8"/>
  <c r="C373" i="8"/>
  <c r="G372" i="8"/>
  <c r="C372" i="8"/>
  <c r="G371" i="8"/>
  <c r="C371" i="8"/>
  <c r="G370" i="8"/>
  <c r="C370" i="8"/>
  <c r="G369" i="8"/>
  <c r="C369" i="8"/>
  <c r="G368" i="8"/>
  <c r="C368" i="8"/>
  <c r="G367" i="8"/>
  <c r="C367" i="8"/>
  <c r="G366" i="8"/>
  <c r="C366" i="8"/>
  <c r="G365" i="8"/>
  <c r="C365" i="8"/>
  <c r="G364" i="8"/>
  <c r="C364" i="8"/>
  <c r="G363" i="8"/>
  <c r="C363" i="8"/>
  <c r="G362" i="8"/>
  <c r="C362" i="8"/>
  <c r="G361" i="8"/>
  <c r="C361" i="8"/>
  <c r="G360" i="8"/>
  <c r="C360" i="8"/>
  <c r="G359" i="8"/>
  <c r="C359" i="8"/>
  <c r="G358" i="8"/>
  <c r="C358" i="8"/>
  <c r="G357" i="8"/>
  <c r="C357" i="8"/>
  <c r="G356" i="8"/>
  <c r="C356" i="8"/>
  <c r="G355" i="8"/>
  <c r="C355" i="8"/>
  <c r="E354" i="8"/>
  <c r="B353" i="8"/>
  <c r="D353" i="8"/>
  <c r="F353" i="8"/>
  <c r="H353" i="8"/>
  <c r="J353" i="8"/>
  <c r="L353" i="8" s="1"/>
  <c r="C353" i="8"/>
  <c r="G353" i="8"/>
  <c r="E352" i="8"/>
  <c r="B351" i="8"/>
  <c r="D351" i="8"/>
  <c r="F351" i="8"/>
  <c r="H351" i="8"/>
  <c r="J351" i="8"/>
  <c r="L351" i="8" s="1"/>
  <c r="C351" i="8"/>
  <c r="G351" i="8"/>
  <c r="E350" i="8"/>
  <c r="B349" i="8"/>
  <c r="D349" i="8"/>
  <c r="F349" i="8"/>
  <c r="H349" i="8"/>
  <c r="J349" i="8"/>
  <c r="L349" i="8" s="1"/>
  <c r="C349" i="8"/>
  <c r="G349" i="8"/>
  <c r="G348" i="8"/>
  <c r="G347" i="8"/>
  <c r="G346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B348" i="8"/>
  <c r="D348" i="8"/>
  <c r="F348" i="8"/>
  <c r="H348" i="8"/>
  <c r="J348" i="8"/>
  <c r="L348" i="8" s="1"/>
  <c r="B347" i="8"/>
  <c r="D347" i="8"/>
  <c r="F347" i="8"/>
  <c r="H347" i="8"/>
  <c r="J347" i="8"/>
  <c r="L347" i="8" s="1"/>
  <c r="B346" i="8"/>
  <c r="D346" i="8"/>
  <c r="F346" i="8"/>
  <c r="H346" i="8"/>
  <c r="J346" i="8"/>
  <c r="L346" i="8" s="1"/>
  <c r="B345" i="8"/>
  <c r="D345" i="8"/>
  <c r="F345" i="8"/>
  <c r="H345" i="8"/>
  <c r="J345" i="8"/>
  <c r="L345" i="8" s="1"/>
  <c r="B344" i="8"/>
  <c r="D344" i="8"/>
  <c r="F344" i="8"/>
  <c r="H344" i="8"/>
  <c r="J344" i="8"/>
  <c r="L344" i="8" s="1"/>
  <c r="B343" i="8"/>
  <c r="D343" i="8"/>
  <c r="F343" i="8"/>
  <c r="H343" i="8"/>
  <c r="J343" i="8"/>
  <c r="L343" i="8" s="1"/>
  <c r="B342" i="8"/>
  <c r="D342" i="8"/>
  <c r="F342" i="8"/>
  <c r="H342" i="8"/>
  <c r="J342" i="8"/>
  <c r="L342" i="8" s="1"/>
  <c r="B341" i="8"/>
  <c r="D341" i="8"/>
  <c r="F341" i="8"/>
  <c r="H341" i="8"/>
  <c r="J341" i="8"/>
  <c r="L341" i="8" s="1"/>
  <c r="B340" i="8"/>
  <c r="D340" i="8"/>
  <c r="F340" i="8"/>
  <c r="H340" i="8"/>
  <c r="J340" i="8"/>
  <c r="L340" i="8" s="1"/>
  <c r="B339" i="8"/>
  <c r="D339" i="8"/>
  <c r="F339" i="8"/>
  <c r="H339" i="8"/>
  <c r="J339" i="8"/>
  <c r="L339" i="8" s="1"/>
  <c r="B338" i="8"/>
  <c r="D338" i="8"/>
  <c r="F338" i="8"/>
  <c r="H338" i="8"/>
  <c r="J338" i="8"/>
  <c r="L338" i="8" s="1"/>
  <c r="B337" i="8"/>
  <c r="D337" i="8"/>
  <c r="F337" i="8"/>
  <c r="H337" i="8"/>
  <c r="J337" i="8"/>
  <c r="L337" i="8" s="1"/>
  <c r="B336" i="8"/>
  <c r="D336" i="8"/>
  <c r="F336" i="8"/>
  <c r="H336" i="8"/>
  <c r="J336" i="8"/>
  <c r="L336" i="8" s="1"/>
  <c r="B335" i="8"/>
  <c r="D335" i="8"/>
  <c r="F335" i="8"/>
  <c r="H335" i="8"/>
  <c r="J335" i="8"/>
  <c r="L335" i="8" s="1"/>
  <c r="B334" i="8"/>
  <c r="D334" i="8"/>
  <c r="F334" i="8"/>
  <c r="H334" i="8"/>
  <c r="J334" i="8"/>
  <c r="L334" i="8" s="1"/>
  <c r="B333" i="8"/>
  <c r="D333" i="8"/>
  <c r="F333" i="8"/>
  <c r="H333" i="8"/>
  <c r="J333" i="8"/>
  <c r="L333" i="8" s="1"/>
  <c r="B332" i="8"/>
  <c r="D332" i="8"/>
  <c r="F332" i="8"/>
  <c r="H332" i="8"/>
  <c r="J332" i="8"/>
  <c r="L332" i="8" s="1"/>
  <c r="B331" i="8"/>
  <c r="D331" i="8"/>
  <c r="F331" i="8"/>
  <c r="H331" i="8"/>
  <c r="J331" i="8"/>
  <c r="L331" i="8" s="1"/>
  <c r="B330" i="8"/>
  <c r="D330" i="8"/>
  <c r="F330" i="8"/>
  <c r="H330" i="8"/>
  <c r="J330" i="8"/>
  <c r="L330" i="8" s="1"/>
  <c r="B329" i="8"/>
  <c r="D329" i="8"/>
  <c r="F329" i="8"/>
  <c r="B328" i="8"/>
  <c r="D328" i="8"/>
  <c r="F328" i="8"/>
  <c r="H328" i="8"/>
  <c r="J328" i="8"/>
  <c r="L328" i="8" s="1"/>
  <c r="B327" i="8"/>
  <c r="D327" i="8"/>
  <c r="F327" i="8"/>
  <c r="H327" i="8"/>
  <c r="J327" i="8"/>
  <c r="L327" i="8" s="1"/>
  <c r="B326" i="8"/>
  <c r="D326" i="8"/>
  <c r="F326" i="8"/>
  <c r="H326" i="8"/>
  <c r="J326" i="8"/>
  <c r="L326" i="8" s="1"/>
  <c r="B325" i="8"/>
  <c r="D325" i="8"/>
  <c r="F325" i="8"/>
  <c r="H325" i="8"/>
  <c r="J325" i="8"/>
  <c r="L325" i="8" s="1"/>
  <c r="B324" i="8"/>
  <c r="D324" i="8"/>
  <c r="F324" i="8"/>
  <c r="H324" i="8"/>
  <c r="J324" i="8"/>
  <c r="L324" i="8" s="1"/>
  <c r="B323" i="8"/>
  <c r="D323" i="8"/>
  <c r="F323" i="8"/>
  <c r="H323" i="8"/>
  <c r="J323" i="8"/>
  <c r="L323" i="8" s="1"/>
  <c r="B322" i="8"/>
  <c r="D322" i="8"/>
  <c r="F322" i="8"/>
  <c r="H322" i="8"/>
  <c r="J322" i="8"/>
  <c r="L322" i="8" s="1"/>
  <c r="B321" i="8"/>
  <c r="D321" i="8"/>
  <c r="F321" i="8"/>
  <c r="H321" i="8"/>
  <c r="J321" i="8"/>
  <c r="L321" i="8" s="1"/>
  <c r="B319" i="8"/>
  <c r="D319" i="8"/>
  <c r="F319" i="8"/>
  <c r="H319" i="8"/>
  <c r="J319" i="8"/>
  <c r="L319" i="8" s="1"/>
  <c r="C319" i="8"/>
  <c r="G319" i="8"/>
  <c r="B317" i="8"/>
  <c r="D317" i="8"/>
  <c r="F317" i="8"/>
  <c r="H317" i="8"/>
  <c r="J317" i="8"/>
  <c r="L317" i="8" s="1"/>
  <c r="C317" i="8"/>
  <c r="G317" i="8"/>
  <c r="B315" i="8"/>
  <c r="D315" i="8"/>
  <c r="F315" i="8"/>
  <c r="H315" i="8"/>
  <c r="J315" i="8"/>
  <c r="L315" i="8" s="1"/>
  <c r="C315" i="8"/>
  <c r="G315" i="8"/>
  <c r="B313" i="8"/>
  <c r="D313" i="8"/>
  <c r="F313" i="8"/>
  <c r="H313" i="8"/>
  <c r="J313" i="8"/>
  <c r="L313" i="8" s="1"/>
  <c r="C313" i="8"/>
  <c r="G313" i="8"/>
  <c r="B320" i="8"/>
  <c r="D320" i="8"/>
  <c r="F320" i="8"/>
  <c r="H320" i="8"/>
  <c r="J320" i="8"/>
  <c r="L320" i="8" s="1"/>
  <c r="C320" i="8"/>
  <c r="G320" i="8"/>
  <c r="B318" i="8"/>
  <c r="D318" i="8"/>
  <c r="F318" i="8"/>
  <c r="H318" i="8"/>
  <c r="J318" i="8"/>
  <c r="L318" i="8" s="1"/>
  <c r="C318" i="8"/>
  <c r="G318" i="8"/>
  <c r="B316" i="8"/>
  <c r="D316" i="8"/>
  <c r="F316" i="8"/>
  <c r="H316" i="8"/>
  <c r="J316" i="8"/>
  <c r="L316" i="8" s="1"/>
  <c r="C316" i="8"/>
  <c r="G316" i="8"/>
  <c r="B314" i="8"/>
  <c r="D314" i="8"/>
  <c r="F314" i="8"/>
  <c r="H314" i="8"/>
  <c r="J314" i="8"/>
  <c r="L314" i="8" s="1"/>
  <c r="C314" i="8"/>
  <c r="G314" i="8"/>
  <c r="B312" i="8"/>
  <c r="D312" i="8"/>
  <c r="F312" i="8"/>
  <c r="H312" i="8"/>
  <c r="J312" i="8"/>
  <c r="L312" i="8" s="1"/>
  <c r="C312" i="8"/>
  <c r="G312" i="8"/>
  <c r="B311" i="8"/>
  <c r="D311" i="8"/>
  <c r="F311" i="8"/>
  <c r="H311" i="8"/>
  <c r="J311" i="8"/>
  <c r="L311" i="8" s="1"/>
  <c r="B310" i="8"/>
  <c r="D310" i="8"/>
  <c r="F310" i="8"/>
  <c r="H310" i="8"/>
  <c r="J310" i="8"/>
  <c r="L310" i="8" s="1"/>
  <c r="G311" i="8"/>
  <c r="C311" i="8"/>
  <c r="G310" i="8"/>
  <c r="C310" i="8"/>
  <c r="J309" i="8"/>
  <c r="L309" i="8" s="1"/>
  <c r="H309" i="8"/>
  <c r="F309" i="8"/>
  <c r="D309" i="8"/>
  <c r="J308" i="8"/>
  <c r="L308" i="8" s="1"/>
  <c r="H308" i="8"/>
  <c r="F308" i="8"/>
  <c r="D308" i="8"/>
  <c r="J307" i="8"/>
  <c r="L307" i="8" s="1"/>
  <c r="H307" i="8"/>
  <c r="F307" i="8"/>
  <c r="D307" i="8"/>
  <c r="F299" i="8"/>
  <c r="H299" i="8"/>
  <c r="D299" i="8"/>
  <c r="E299" i="8"/>
  <c r="G299" i="8"/>
  <c r="F291" i="8"/>
  <c r="H291" i="8"/>
  <c r="G291" i="8"/>
  <c r="D291" i="8"/>
  <c r="E291" i="8"/>
  <c r="F285" i="8"/>
  <c r="H285" i="8"/>
  <c r="G285" i="8"/>
  <c r="D285" i="8"/>
  <c r="E285" i="8"/>
  <c r="F277" i="8"/>
  <c r="H277" i="8"/>
  <c r="G277" i="8"/>
  <c r="D277" i="8"/>
  <c r="E277" i="8"/>
  <c r="F271" i="8"/>
  <c r="H271" i="8"/>
  <c r="G271" i="8"/>
  <c r="D271" i="8"/>
  <c r="E271" i="8"/>
  <c r="F263" i="8"/>
  <c r="H263" i="8"/>
  <c r="G263" i="8"/>
  <c r="D263" i="8"/>
  <c r="E263" i="8"/>
  <c r="F257" i="8"/>
  <c r="H257" i="8"/>
  <c r="G257" i="8"/>
  <c r="D257" i="8"/>
  <c r="E257" i="8"/>
  <c r="F251" i="8"/>
  <c r="H251" i="8"/>
  <c r="G251" i="8"/>
  <c r="D251" i="8"/>
  <c r="E251" i="8"/>
  <c r="F245" i="8"/>
  <c r="H245" i="8"/>
  <c r="G245" i="8"/>
  <c r="D245" i="8"/>
  <c r="E245" i="8"/>
  <c r="F239" i="8"/>
  <c r="H239" i="8"/>
  <c r="G239" i="8"/>
  <c r="D239" i="8"/>
  <c r="E239" i="8"/>
  <c r="F231" i="8"/>
  <c r="H231" i="8"/>
  <c r="G231" i="8"/>
  <c r="D231" i="8"/>
  <c r="E231" i="8"/>
  <c r="F225" i="8"/>
  <c r="H225" i="8"/>
  <c r="E225" i="8"/>
  <c r="G225" i="8"/>
  <c r="D225" i="8"/>
  <c r="F215" i="8"/>
  <c r="H215" i="8"/>
  <c r="E215" i="8"/>
  <c r="G215" i="8"/>
  <c r="D215" i="8"/>
  <c r="F209" i="8"/>
  <c r="H209" i="8"/>
  <c r="E209" i="8"/>
  <c r="G209" i="8"/>
  <c r="D209" i="8"/>
  <c r="F205" i="8"/>
  <c r="H205" i="8"/>
  <c r="E205" i="8"/>
  <c r="G205" i="8"/>
  <c r="D205" i="8"/>
  <c r="F201" i="8"/>
  <c r="H201" i="8"/>
  <c r="E201" i="8"/>
  <c r="G201" i="8"/>
  <c r="D201" i="8"/>
  <c r="F195" i="8"/>
  <c r="H195" i="8"/>
  <c r="E195" i="8"/>
  <c r="G195" i="8"/>
  <c r="D195" i="8"/>
  <c r="F189" i="8"/>
  <c r="H189" i="8"/>
  <c r="E189" i="8"/>
  <c r="G189" i="8"/>
  <c r="D189" i="8"/>
  <c r="F185" i="8"/>
  <c r="H185" i="8"/>
  <c r="E185" i="8"/>
  <c r="G185" i="8"/>
  <c r="D185" i="8"/>
  <c r="F183" i="8"/>
  <c r="H183" i="8"/>
  <c r="E183" i="8"/>
  <c r="G183" i="8"/>
  <c r="D183" i="8"/>
  <c r="F179" i="8"/>
  <c r="H179" i="8"/>
  <c r="E179" i="8"/>
  <c r="G179" i="8"/>
  <c r="D179" i="8"/>
  <c r="F177" i="8"/>
  <c r="H177" i="8"/>
  <c r="E177" i="8"/>
  <c r="G177" i="8"/>
  <c r="D177" i="8"/>
  <c r="F175" i="8"/>
  <c r="H175" i="8"/>
  <c r="E175" i="8"/>
  <c r="G175" i="8"/>
  <c r="D175" i="8"/>
  <c r="F173" i="8"/>
  <c r="H173" i="8"/>
  <c r="E173" i="8"/>
  <c r="G173" i="8"/>
  <c r="D173" i="8"/>
  <c r="F171" i="8"/>
  <c r="H171" i="8"/>
  <c r="E171" i="8"/>
  <c r="G171" i="8"/>
  <c r="D171" i="8"/>
  <c r="F169" i="8"/>
  <c r="H169" i="8"/>
  <c r="E169" i="8"/>
  <c r="G169" i="8"/>
  <c r="D169" i="8"/>
  <c r="F167" i="8"/>
  <c r="H167" i="8"/>
  <c r="E167" i="8"/>
  <c r="G167" i="8"/>
  <c r="D167" i="8"/>
  <c r="F165" i="8"/>
  <c r="H165" i="8"/>
  <c r="E165" i="8"/>
  <c r="G165" i="8"/>
  <c r="D165" i="8"/>
  <c r="F163" i="8"/>
  <c r="H163" i="8"/>
  <c r="E163" i="8"/>
  <c r="G163" i="8"/>
  <c r="D163" i="8"/>
  <c r="E161" i="8"/>
  <c r="G161" i="8"/>
  <c r="H161" i="8"/>
  <c r="F161" i="8"/>
  <c r="D161" i="8"/>
  <c r="E159" i="8"/>
  <c r="G159" i="8"/>
  <c r="H159" i="8"/>
  <c r="F159" i="8"/>
  <c r="D159" i="8"/>
  <c r="E157" i="8"/>
  <c r="G157" i="8"/>
  <c r="H157" i="8"/>
  <c r="F157" i="8"/>
  <c r="D157" i="8"/>
  <c r="E155" i="8"/>
  <c r="G155" i="8"/>
  <c r="H155" i="8"/>
  <c r="F155" i="8"/>
  <c r="D155" i="8"/>
  <c r="E153" i="8"/>
  <c r="G153" i="8"/>
  <c r="H153" i="8"/>
  <c r="F153" i="8"/>
  <c r="D153" i="8"/>
  <c r="E151" i="8"/>
  <c r="G151" i="8"/>
  <c r="H151" i="8"/>
  <c r="F151" i="8"/>
  <c r="D151" i="8"/>
  <c r="E149" i="8"/>
  <c r="G149" i="8"/>
  <c r="H149" i="8"/>
  <c r="F149" i="8"/>
  <c r="D149" i="8"/>
  <c r="E147" i="8"/>
  <c r="G147" i="8"/>
  <c r="H147" i="8"/>
  <c r="F147" i="8"/>
  <c r="D147" i="8"/>
  <c r="E145" i="8"/>
  <c r="G145" i="8"/>
  <c r="H145" i="8"/>
  <c r="F145" i="8"/>
  <c r="D145" i="8"/>
  <c r="E143" i="8"/>
  <c r="G143" i="8"/>
  <c r="H143" i="8"/>
  <c r="F143" i="8"/>
  <c r="D143" i="8"/>
  <c r="E141" i="8"/>
  <c r="G141" i="8"/>
  <c r="H141" i="8"/>
  <c r="F141" i="8"/>
  <c r="D141" i="8"/>
  <c r="E139" i="8"/>
  <c r="G139" i="8"/>
  <c r="H139" i="8"/>
  <c r="F139" i="8"/>
  <c r="D139" i="8"/>
  <c r="E137" i="8"/>
  <c r="G137" i="8"/>
  <c r="H137" i="8"/>
  <c r="F137" i="8"/>
  <c r="D137" i="8"/>
  <c r="E135" i="8"/>
  <c r="G135" i="8"/>
  <c r="H135" i="8"/>
  <c r="F135" i="8"/>
  <c r="D135" i="8"/>
  <c r="C135" i="8"/>
  <c r="E133" i="8"/>
  <c r="G133" i="8"/>
  <c r="H133" i="8"/>
  <c r="F133" i="8"/>
  <c r="D133" i="8"/>
  <c r="C133" i="8"/>
  <c r="E131" i="8"/>
  <c r="G131" i="8"/>
  <c r="H131" i="8"/>
  <c r="F131" i="8"/>
  <c r="D131" i="8"/>
  <c r="C131" i="8"/>
  <c r="E129" i="8"/>
  <c r="G129" i="8"/>
  <c r="H129" i="8"/>
  <c r="F129" i="8"/>
  <c r="D129" i="8"/>
  <c r="C129" i="8"/>
  <c r="E127" i="8"/>
  <c r="G127" i="8"/>
  <c r="H127" i="8"/>
  <c r="F127" i="8"/>
  <c r="D127" i="8"/>
  <c r="C127" i="8"/>
  <c r="E125" i="8"/>
  <c r="G125" i="8"/>
  <c r="H125" i="8"/>
  <c r="F125" i="8"/>
  <c r="D125" i="8"/>
  <c r="C125" i="8"/>
  <c r="E123" i="8"/>
  <c r="G123" i="8"/>
  <c r="F123" i="8"/>
  <c r="H123" i="8"/>
  <c r="D123" i="8"/>
  <c r="C123" i="8"/>
  <c r="E121" i="8"/>
  <c r="G121" i="8"/>
  <c r="F121" i="8"/>
  <c r="H121" i="8"/>
  <c r="D121" i="8"/>
  <c r="C121" i="8"/>
  <c r="E119" i="8"/>
  <c r="G119" i="8"/>
  <c r="F119" i="8"/>
  <c r="H119" i="8"/>
  <c r="D119" i="8"/>
  <c r="C119" i="8"/>
  <c r="E117" i="8"/>
  <c r="G117" i="8"/>
  <c r="F117" i="8"/>
  <c r="H117" i="8"/>
  <c r="D117" i="8"/>
  <c r="C117" i="8"/>
  <c r="E115" i="8"/>
  <c r="G115" i="8"/>
  <c r="F115" i="8"/>
  <c r="H115" i="8"/>
  <c r="D115" i="8"/>
  <c r="C115" i="8"/>
  <c r="E113" i="8"/>
  <c r="G113" i="8"/>
  <c r="F113" i="8"/>
  <c r="H113" i="8"/>
  <c r="D113" i="8"/>
  <c r="C113" i="8"/>
  <c r="E111" i="8"/>
  <c r="G111" i="8"/>
  <c r="F111" i="8"/>
  <c r="H111" i="8"/>
  <c r="D111" i="8"/>
  <c r="C111" i="8"/>
  <c r="E109" i="8"/>
  <c r="G109" i="8"/>
  <c r="F109" i="8"/>
  <c r="H109" i="8"/>
  <c r="D109" i="8"/>
  <c r="C109" i="8"/>
  <c r="E107" i="8"/>
  <c r="G107" i="8"/>
  <c r="F107" i="8"/>
  <c r="H107" i="8"/>
  <c r="D107" i="8"/>
  <c r="C107" i="8"/>
  <c r="E105" i="8"/>
  <c r="G105" i="8"/>
  <c r="F105" i="8"/>
  <c r="H105" i="8"/>
  <c r="D105" i="8"/>
  <c r="C105" i="8"/>
  <c r="E103" i="8"/>
  <c r="G103" i="8"/>
  <c r="F103" i="8"/>
  <c r="H103" i="8"/>
  <c r="D103" i="8"/>
  <c r="C103" i="8"/>
  <c r="E101" i="8"/>
  <c r="G101" i="8"/>
  <c r="F101" i="8"/>
  <c r="H101" i="8"/>
  <c r="D101" i="8"/>
  <c r="C101" i="8"/>
  <c r="E99" i="8"/>
  <c r="G99" i="8"/>
  <c r="F99" i="8"/>
  <c r="H99" i="8"/>
  <c r="D99" i="8"/>
  <c r="C99" i="8"/>
  <c r="E97" i="8"/>
  <c r="G97" i="8"/>
  <c r="F97" i="8"/>
  <c r="H97" i="8"/>
  <c r="D97" i="8"/>
  <c r="C97" i="8"/>
  <c r="E95" i="8"/>
  <c r="G95" i="8"/>
  <c r="F95" i="8"/>
  <c r="H95" i="8"/>
  <c r="D95" i="8"/>
  <c r="C95" i="8"/>
  <c r="E93" i="8"/>
  <c r="G93" i="8"/>
  <c r="F93" i="8"/>
  <c r="H93" i="8"/>
  <c r="D93" i="8"/>
  <c r="C93" i="8"/>
  <c r="E91" i="8"/>
  <c r="G91" i="8"/>
  <c r="F91" i="8"/>
  <c r="H91" i="8"/>
  <c r="D91" i="8"/>
  <c r="C91" i="8"/>
  <c r="E89" i="8"/>
  <c r="G89" i="8"/>
  <c r="F89" i="8"/>
  <c r="H89" i="8"/>
  <c r="D89" i="8"/>
  <c r="C89" i="8"/>
  <c r="E87" i="8"/>
  <c r="G87" i="8"/>
  <c r="F87" i="8"/>
  <c r="H87" i="8"/>
  <c r="D87" i="8"/>
  <c r="C87" i="8"/>
  <c r="E85" i="8"/>
  <c r="G85" i="8"/>
  <c r="F85" i="8"/>
  <c r="H85" i="8"/>
  <c r="D85" i="8"/>
  <c r="C85" i="8"/>
  <c r="E83" i="8"/>
  <c r="G83" i="8"/>
  <c r="F83" i="8"/>
  <c r="H83" i="8"/>
  <c r="D83" i="8"/>
  <c r="C83" i="8"/>
  <c r="E81" i="8"/>
  <c r="G81" i="8"/>
  <c r="F81" i="8"/>
  <c r="H81" i="8"/>
  <c r="D81" i="8"/>
  <c r="C81" i="8"/>
  <c r="E79" i="8"/>
  <c r="G79" i="8"/>
  <c r="F79" i="8"/>
  <c r="H79" i="8"/>
  <c r="D79" i="8"/>
  <c r="C79" i="8"/>
  <c r="E77" i="8"/>
  <c r="G77" i="8"/>
  <c r="F77" i="8"/>
  <c r="H77" i="8"/>
  <c r="D77" i="8"/>
  <c r="C77" i="8"/>
  <c r="E75" i="8"/>
  <c r="G75" i="8"/>
  <c r="F75" i="8"/>
  <c r="H75" i="8"/>
  <c r="D75" i="8"/>
  <c r="C75" i="8"/>
  <c r="E73" i="8"/>
  <c r="G73" i="8"/>
  <c r="F73" i="8"/>
  <c r="H73" i="8"/>
  <c r="D73" i="8"/>
  <c r="C73" i="8"/>
  <c r="E71" i="8"/>
  <c r="G71" i="8"/>
  <c r="F71" i="8"/>
  <c r="H71" i="8"/>
  <c r="D71" i="8"/>
  <c r="C71" i="8"/>
  <c r="E69" i="8"/>
  <c r="G69" i="8"/>
  <c r="F69" i="8"/>
  <c r="H69" i="8"/>
  <c r="D69" i="8"/>
  <c r="C69" i="8"/>
  <c r="E67" i="8"/>
  <c r="G67" i="8"/>
  <c r="F67" i="8"/>
  <c r="H67" i="8"/>
  <c r="D67" i="8"/>
  <c r="C67" i="8"/>
  <c r="E65" i="8"/>
  <c r="G65" i="8"/>
  <c r="F65" i="8"/>
  <c r="H65" i="8"/>
  <c r="D65" i="8"/>
  <c r="C65" i="8"/>
  <c r="E63" i="8"/>
  <c r="G63" i="8"/>
  <c r="F63" i="8"/>
  <c r="H63" i="8"/>
  <c r="D63" i="8"/>
  <c r="C63" i="8"/>
  <c r="E61" i="8"/>
  <c r="G61" i="8"/>
  <c r="F61" i="8"/>
  <c r="H61" i="8"/>
  <c r="D61" i="8"/>
  <c r="C61" i="8"/>
  <c r="E59" i="8"/>
  <c r="G59" i="8"/>
  <c r="F59" i="8"/>
  <c r="H59" i="8"/>
  <c r="D59" i="8"/>
  <c r="C59" i="8"/>
  <c r="E57" i="8"/>
  <c r="G57" i="8"/>
  <c r="F57" i="8"/>
  <c r="H57" i="8"/>
  <c r="D57" i="8"/>
  <c r="C57" i="8"/>
  <c r="E55" i="8"/>
  <c r="G55" i="8"/>
  <c r="F55" i="8"/>
  <c r="H55" i="8"/>
  <c r="D55" i="8"/>
  <c r="C55" i="8"/>
  <c r="E53" i="8"/>
  <c r="G53" i="8"/>
  <c r="F53" i="8"/>
  <c r="H53" i="8"/>
  <c r="D53" i="8"/>
  <c r="C53" i="8"/>
  <c r="E51" i="8"/>
  <c r="G51" i="8"/>
  <c r="F51" i="8"/>
  <c r="H51" i="8"/>
  <c r="D51" i="8"/>
  <c r="C51" i="8"/>
  <c r="E49" i="8"/>
  <c r="G49" i="8"/>
  <c r="F49" i="8"/>
  <c r="H49" i="8"/>
  <c r="D49" i="8"/>
  <c r="C49" i="8"/>
  <c r="E47" i="8"/>
  <c r="G47" i="8"/>
  <c r="F47" i="8"/>
  <c r="H47" i="8"/>
  <c r="D47" i="8"/>
  <c r="C47" i="8"/>
  <c r="E45" i="8"/>
  <c r="G45" i="8"/>
  <c r="F45" i="8"/>
  <c r="H45" i="8"/>
  <c r="D45" i="8"/>
  <c r="C45" i="8"/>
  <c r="E43" i="8"/>
  <c r="G43" i="8"/>
  <c r="F43" i="8"/>
  <c r="H43" i="8"/>
  <c r="D43" i="8"/>
  <c r="C43" i="8"/>
  <c r="E41" i="8"/>
  <c r="G41" i="8"/>
  <c r="F41" i="8"/>
  <c r="H41" i="8"/>
  <c r="D41" i="8"/>
  <c r="C41" i="8"/>
  <c r="E39" i="8"/>
  <c r="G39" i="8"/>
  <c r="F39" i="8"/>
  <c r="H39" i="8"/>
  <c r="D39" i="8"/>
  <c r="C39" i="8"/>
  <c r="E37" i="8"/>
  <c r="G37" i="8"/>
  <c r="F37" i="8"/>
  <c r="H37" i="8"/>
  <c r="D37" i="8"/>
  <c r="C37" i="8"/>
  <c r="E35" i="8"/>
  <c r="G35" i="8"/>
  <c r="F35" i="8"/>
  <c r="H35" i="8"/>
  <c r="D35" i="8"/>
  <c r="C35" i="8"/>
  <c r="E33" i="8"/>
  <c r="G33" i="8"/>
  <c r="F33" i="8"/>
  <c r="H33" i="8"/>
  <c r="D33" i="8"/>
  <c r="C33" i="8"/>
  <c r="E31" i="8"/>
  <c r="G31" i="8"/>
  <c r="F31" i="8"/>
  <c r="H31" i="8"/>
  <c r="D31" i="8"/>
  <c r="C31" i="8"/>
  <c r="E29" i="8"/>
  <c r="G29" i="8"/>
  <c r="F29" i="8"/>
  <c r="H29" i="8"/>
  <c r="D29" i="8"/>
  <c r="C29" i="8"/>
  <c r="E27" i="8"/>
  <c r="G27" i="8"/>
  <c r="F27" i="8"/>
  <c r="H27" i="8"/>
  <c r="D27" i="8"/>
  <c r="C27" i="8"/>
  <c r="E25" i="8"/>
  <c r="G25" i="8"/>
  <c r="F25" i="8"/>
  <c r="H25" i="8"/>
  <c r="D25" i="8"/>
  <c r="C25" i="8"/>
  <c r="E23" i="8"/>
  <c r="G23" i="8"/>
  <c r="F23" i="8"/>
  <c r="H23" i="8"/>
  <c r="D23" i="8"/>
  <c r="C23" i="8"/>
  <c r="E21" i="8"/>
  <c r="G21" i="8"/>
  <c r="F21" i="8"/>
  <c r="H21" i="8"/>
  <c r="D21" i="8"/>
  <c r="C21" i="8"/>
  <c r="E19" i="8"/>
  <c r="G19" i="8"/>
  <c r="F19" i="8"/>
  <c r="H19" i="8"/>
  <c r="D19" i="8"/>
  <c r="C19" i="8"/>
  <c r="E17" i="8"/>
  <c r="G17" i="8"/>
  <c r="H17" i="8"/>
  <c r="D17" i="8"/>
  <c r="C17" i="8"/>
  <c r="E15" i="8"/>
  <c r="G15" i="8"/>
  <c r="F15" i="8"/>
  <c r="H15" i="8"/>
  <c r="D15" i="8"/>
  <c r="C15" i="8"/>
  <c r="E13" i="8"/>
  <c r="G13" i="8"/>
  <c r="F13" i="8"/>
  <c r="H13" i="8"/>
  <c r="D13" i="8"/>
  <c r="C13" i="8"/>
  <c r="E11" i="8"/>
  <c r="G11" i="8"/>
  <c r="F11" i="8"/>
  <c r="H11" i="8"/>
  <c r="D11" i="8"/>
  <c r="C11" i="8"/>
  <c r="E9" i="8"/>
  <c r="G9" i="8"/>
  <c r="F9" i="8"/>
  <c r="H9" i="8"/>
  <c r="D9" i="8"/>
  <c r="C9" i="8"/>
  <c r="E7" i="8"/>
  <c r="G7" i="8"/>
  <c r="F7" i="8"/>
  <c r="H7" i="8"/>
  <c r="D7" i="8"/>
  <c r="C7" i="8"/>
  <c r="E5" i="8"/>
  <c r="G5" i="8"/>
  <c r="F5" i="8"/>
  <c r="H5" i="8"/>
  <c r="D5" i="8"/>
  <c r="C5" i="8"/>
  <c r="E3" i="8"/>
  <c r="G3" i="8"/>
  <c r="F3" i="8"/>
  <c r="H3" i="8"/>
  <c r="D3" i="8"/>
  <c r="C3" i="8"/>
  <c r="B134" i="8"/>
  <c r="B130" i="8"/>
  <c r="B126" i="8"/>
  <c r="B122" i="8"/>
  <c r="B118" i="8"/>
  <c r="B114" i="8"/>
  <c r="B110" i="8"/>
  <c r="B106" i="8"/>
  <c r="B102" i="8"/>
  <c r="B98" i="8"/>
  <c r="B94" i="8"/>
  <c r="B90" i="8"/>
  <c r="B86" i="8"/>
  <c r="B82" i="8"/>
  <c r="B78" i="8"/>
  <c r="B74" i="8"/>
  <c r="B70" i="8"/>
  <c r="B66" i="8"/>
  <c r="B62" i="8"/>
  <c r="B58" i="8"/>
  <c r="B54" i="8"/>
  <c r="B50" i="8"/>
  <c r="B46" i="8"/>
  <c r="B5" i="8"/>
  <c r="B3" i="8"/>
  <c r="C299" i="8"/>
  <c r="C291" i="8"/>
  <c r="C285" i="8"/>
  <c r="C277" i="8"/>
  <c r="C271" i="8"/>
  <c r="C263" i="8"/>
  <c r="C257" i="8"/>
  <c r="C251" i="8"/>
  <c r="C245" i="8"/>
  <c r="C239" i="8"/>
  <c r="C231" i="8"/>
  <c r="C225" i="8"/>
  <c r="C215" i="8"/>
  <c r="C209" i="8"/>
  <c r="C205" i="8"/>
  <c r="C201" i="8"/>
  <c r="C195" i="8"/>
  <c r="C189" i="8"/>
  <c r="C185" i="8"/>
  <c r="C183" i="8"/>
  <c r="C179" i="8"/>
  <c r="C177" i="8"/>
  <c r="C175" i="8"/>
  <c r="C173" i="8"/>
  <c r="C171" i="8"/>
  <c r="C169" i="8"/>
  <c r="C167" i="8"/>
  <c r="C165" i="8"/>
  <c r="C163" i="8"/>
  <c r="C161" i="8"/>
  <c r="C159" i="8"/>
  <c r="C157" i="8"/>
  <c r="C155" i="8"/>
  <c r="C153" i="8"/>
  <c r="C151" i="8"/>
  <c r="C149" i="8"/>
  <c r="C147" i="8"/>
  <c r="C145" i="8"/>
  <c r="C143" i="8"/>
  <c r="C141" i="8"/>
  <c r="C139" i="8"/>
  <c r="C137" i="8"/>
  <c r="G2" i="8"/>
  <c r="E2" i="8"/>
  <c r="D2" i="8"/>
  <c r="H2" i="8"/>
  <c r="F2" i="8"/>
  <c r="F297" i="8"/>
  <c r="H297" i="8"/>
  <c r="D297" i="8"/>
  <c r="E297" i="8"/>
  <c r="G297" i="8"/>
  <c r="F295" i="8"/>
  <c r="H295" i="8"/>
  <c r="D295" i="8"/>
  <c r="E295" i="8"/>
  <c r="G295" i="8"/>
  <c r="F293" i="8"/>
  <c r="H293" i="8"/>
  <c r="D293" i="8"/>
  <c r="E293" i="8"/>
  <c r="G293" i="8"/>
  <c r="F289" i="8"/>
  <c r="H289" i="8"/>
  <c r="G289" i="8"/>
  <c r="D289" i="8"/>
  <c r="E289" i="8"/>
  <c r="F287" i="8"/>
  <c r="H287" i="8"/>
  <c r="G287" i="8"/>
  <c r="D287" i="8"/>
  <c r="E287" i="8"/>
  <c r="F283" i="8"/>
  <c r="H283" i="8"/>
  <c r="G283" i="8"/>
  <c r="D283" i="8"/>
  <c r="E283" i="8"/>
  <c r="F281" i="8"/>
  <c r="H281" i="8"/>
  <c r="G281" i="8"/>
  <c r="D281" i="8"/>
  <c r="E281" i="8"/>
  <c r="F279" i="8"/>
  <c r="H279" i="8"/>
  <c r="G279" i="8"/>
  <c r="D279" i="8"/>
  <c r="E279" i="8"/>
  <c r="F275" i="8"/>
  <c r="H275" i="8"/>
  <c r="G275" i="8"/>
  <c r="D275" i="8"/>
  <c r="E275" i="8"/>
  <c r="F273" i="8"/>
  <c r="H273" i="8"/>
  <c r="G273" i="8"/>
  <c r="D273" i="8"/>
  <c r="E273" i="8"/>
  <c r="F269" i="8"/>
  <c r="H269" i="8"/>
  <c r="G269" i="8"/>
  <c r="D269" i="8"/>
  <c r="E269" i="8"/>
  <c r="F267" i="8"/>
  <c r="H267" i="8"/>
  <c r="G267" i="8"/>
  <c r="D267" i="8"/>
  <c r="E267" i="8"/>
  <c r="F265" i="8"/>
  <c r="H265" i="8"/>
  <c r="G265" i="8"/>
  <c r="D265" i="8"/>
  <c r="E265" i="8"/>
  <c r="F261" i="8"/>
  <c r="H261" i="8"/>
  <c r="G261" i="8"/>
  <c r="D261" i="8"/>
  <c r="E261" i="8"/>
  <c r="F259" i="8"/>
  <c r="H259" i="8"/>
  <c r="G259" i="8"/>
  <c r="D259" i="8"/>
  <c r="E259" i="8"/>
  <c r="F255" i="8"/>
  <c r="H255" i="8"/>
  <c r="G255" i="8"/>
  <c r="D255" i="8"/>
  <c r="E255" i="8"/>
  <c r="F253" i="8"/>
  <c r="H253" i="8"/>
  <c r="G253" i="8"/>
  <c r="D253" i="8"/>
  <c r="E253" i="8"/>
  <c r="F249" i="8"/>
  <c r="H249" i="8"/>
  <c r="G249" i="8"/>
  <c r="D249" i="8"/>
  <c r="E249" i="8"/>
  <c r="F247" i="8"/>
  <c r="H247" i="8"/>
  <c r="G247" i="8"/>
  <c r="D247" i="8"/>
  <c r="E247" i="8"/>
  <c r="F243" i="8"/>
  <c r="H243" i="8"/>
  <c r="G243" i="8"/>
  <c r="D243" i="8"/>
  <c r="E243" i="8"/>
  <c r="F241" i="8"/>
  <c r="H241" i="8"/>
  <c r="G241" i="8"/>
  <c r="D241" i="8"/>
  <c r="E241" i="8"/>
  <c r="F237" i="8"/>
  <c r="H237" i="8"/>
  <c r="G237" i="8"/>
  <c r="D237" i="8"/>
  <c r="E237" i="8"/>
  <c r="F235" i="8"/>
  <c r="H235" i="8"/>
  <c r="G235" i="8"/>
  <c r="D235" i="8"/>
  <c r="E235" i="8"/>
  <c r="F233" i="8"/>
  <c r="H233" i="8"/>
  <c r="G233" i="8"/>
  <c r="D233" i="8"/>
  <c r="E233" i="8"/>
  <c r="F229" i="8"/>
  <c r="H229" i="8"/>
  <c r="G229" i="8"/>
  <c r="D229" i="8"/>
  <c r="E229" i="8"/>
  <c r="F227" i="8"/>
  <c r="H227" i="8"/>
  <c r="E227" i="8"/>
  <c r="G227" i="8"/>
  <c r="D227" i="8"/>
  <c r="F223" i="8"/>
  <c r="H223" i="8"/>
  <c r="E223" i="8"/>
  <c r="G223" i="8"/>
  <c r="D223" i="8"/>
  <c r="F221" i="8"/>
  <c r="H221" i="8"/>
  <c r="E221" i="8"/>
  <c r="G221" i="8"/>
  <c r="D221" i="8"/>
  <c r="F219" i="8"/>
  <c r="H219" i="8"/>
  <c r="E219" i="8"/>
  <c r="G219" i="8"/>
  <c r="D219" i="8"/>
  <c r="F217" i="8"/>
  <c r="H217" i="8"/>
  <c r="E217" i="8"/>
  <c r="G217" i="8"/>
  <c r="D217" i="8"/>
  <c r="F213" i="8"/>
  <c r="H213" i="8"/>
  <c r="E213" i="8"/>
  <c r="G213" i="8"/>
  <c r="D213" i="8"/>
  <c r="F211" i="8"/>
  <c r="H211" i="8"/>
  <c r="E211" i="8"/>
  <c r="G211" i="8"/>
  <c r="D211" i="8"/>
  <c r="F207" i="8"/>
  <c r="H207" i="8"/>
  <c r="E207" i="8"/>
  <c r="G207" i="8"/>
  <c r="D207" i="8"/>
  <c r="F203" i="8"/>
  <c r="H203" i="8"/>
  <c r="E203" i="8"/>
  <c r="G203" i="8"/>
  <c r="D203" i="8"/>
  <c r="F199" i="8"/>
  <c r="H199" i="8"/>
  <c r="E199" i="8"/>
  <c r="G199" i="8"/>
  <c r="D199" i="8"/>
  <c r="F197" i="8"/>
  <c r="H197" i="8"/>
  <c r="E197" i="8"/>
  <c r="G197" i="8"/>
  <c r="D197" i="8"/>
  <c r="F193" i="8"/>
  <c r="H193" i="8"/>
  <c r="E193" i="8"/>
  <c r="G193" i="8"/>
  <c r="D193" i="8"/>
  <c r="F191" i="8"/>
  <c r="H191" i="8"/>
  <c r="E191" i="8"/>
  <c r="G191" i="8"/>
  <c r="D191" i="8"/>
  <c r="F187" i="8"/>
  <c r="H187" i="8"/>
  <c r="E187" i="8"/>
  <c r="G187" i="8"/>
  <c r="D187" i="8"/>
  <c r="F181" i="8"/>
  <c r="H181" i="8"/>
  <c r="E181" i="8"/>
  <c r="G181" i="8"/>
  <c r="D181" i="8"/>
  <c r="F300" i="8"/>
  <c r="H300" i="8"/>
  <c r="E300" i="8"/>
  <c r="G300" i="8"/>
  <c r="D300" i="8"/>
  <c r="C300" i="8"/>
  <c r="F298" i="8"/>
  <c r="H298" i="8"/>
  <c r="E298" i="8"/>
  <c r="G298" i="8"/>
  <c r="D298" i="8"/>
  <c r="F296" i="8"/>
  <c r="H296" i="8"/>
  <c r="E296" i="8"/>
  <c r="G296" i="8"/>
  <c r="D296" i="8"/>
  <c r="F294" i="8"/>
  <c r="H294" i="8"/>
  <c r="E294" i="8"/>
  <c r="G294" i="8"/>
  <c r="D294" i="8"/>
  <c r="F292" i="8"/>
  <c r="H292" i="8"/>
  <c r="G292" i="8"/>
  <c r="E292" i="8"/>
  <c r="D292" i="8"/>
  <c r="F290" i="8"/>
  <c r="H290" i="8"/>
  <c r="G290" i="8"/>
  <c r="E290" i="8"/>
  <c r="D290" i="8"/>
  <c r="F288" i="8"/>
  <c r="H288" i="8"/>
  <c r="G288" i="8"/>
  <c r="E288" i="8"/>
  <c r="D288" i="8"/>
  <c r="F286" i="8"/>
  <c r="H286" i="8"/>
  <c r="G286" i="8"/>
  <c r="E286" i="8"/>
  <c r="D286" i="8"/>
  <c r="F284" i="8"/>
  <c r="H284" i="8"/>
  <c r="G284" i="8"/>
  <c r="E284" i="8"/>
  <c r="D284" i="8"/>
  <c r="F282" i="8"/>
  <c r="H282" i="8"/>
  <c r="G282" i="8"/>
  <c r="E282" i="8"/>
  <c r="D282" i="8"/>
  <c r="F280" i="8"/>
  <c r="H280" i="8"/>
  <c r="G280" i="8"/>
  <c r="E280" i="8"/>
  <c r="D280" i="8"/>
  <c r="F278" i="8"/>
  <c r="H278" i="8"/>
  <c r="G278" i="8"/>
  <c r="E278" i="8"/>
  <c r="D278" i="8"/>
  <c r="F276" i="8"/>
  <c r="H276" i="8"/>
  <c r="G276" i="8"/>
  <c r="E276" i="8"/>
  <c r="D276" i="8"/>
  <c r="F274" i="8"/>
  <c r="H274" i="8"/>
  <c r="G274" i="8"/>
  <c r="E274" i="8"/>
  <c r="D274" i="8"/>
  <c r="F272" i="8"/>
  <c r="H272" i="8"/>
  <c r="G272" i="8"/>
  <c r="E272" i="8"/>
  <c r="D272" i="8"/>
  <c r="F270" i="8"/>
  <c r="H270" i="8"/>
  <c r="G270" i="8"/>
  <c r="E270" i="8"/>
  <c r="D270" i="8"/>
  <c r="F268" i="8"/>
  <c r="H268" i="8"/>
  <c r="G268" i="8"/>
  <c r="E268" i="8"/>
  <c r="D268" i="8"/>
  <c r="F266" i="8"/>
  <c r="H266" i="8"/>
  <c r="G266" i="8"/>
  <c r="E266" i="8"/>
  <c r="D266" i="8"/>
  <c r="F264" i="8"/>
  <c r="H264" i="8"/>
  <c r="G264" i="8"/>
  <c r="E264" i="8"/>
  <c r="D264" i="8"/>
  <c r="F262" i="8"/>
  <c r="H262" i="8"/>
  <c r="G262" i="8"/>
  <c r="E262" i="8"/>
  <c r="D262" i="8"/>
  <c r="F260" i="8"/>
  <c r="H260" i="8"/>
  <c r="G260" i="8"/>
  <c r="E260" i="8"/>
  <c r="D260" i="8"/>
  <c r="F258" i="8"/>
  <c r="H258" i="8"/>
  <c r="G258" i="8"/>
  <c r="E258" i="8"/>
  <c r="D258" i="8"/>
  <c r="F256" i="8"/>
  <c r="H256" i="8"/>
  <c r="G256" i="8"/>
  <c r="E256" i="8"/>
  <c r="D256" i="8"/>
  <c r="F254" i="8"/>
  <c r="H254" i="8"/>
  <c r="G254" i="8"/>
  <c r="E254" i="8"/>
  <c r="D254" i="8"/>
  <c r="F252" i="8"/>
  <c r="H252" i="8"/>
  <c r="G252" i="8"/>
  <c r="E252" i="8"/>
  <c r="D252" i="8"/>
  <c r="F250" i="8"/>
  <c r="H250" i="8"/>
  <c r="G250" i="8"/>
  <c r="E250" i="8"/>
  <c r="D250" i="8"/>
  <c r="F248" i="8"/>
  <c r="H248" i="8"/>
  <c r="G248" i="8"/>
  <c r="E248" i="8"/>
  <c r="D248" i="8"/>
  <c r="F246" i="8"/>
  <c r="H246" i="8"/>
  <c r="G246" i="8"/>
  <c r="E246" i="8"/>
  <c r="D246" i="8"/>
  <c r="F244" i="8"/>
  <c r="H244" i="8"/>
  <c r="G244" i="8"/>
  <c r="E244" i="8"/>
  <c r="D244" i="8"/>
  <c r="F242" i="8"/>
  <c r="H242" i="8"/>
  <c r="G242" i="8"/>
  <c r="E242" i="8"/>
  <c r="D242" i="8"/>
  <c r="F240" i="8"/>
  <c r="H240" i="8"/>
  <c r="G240" i="8"/>
  <c r="E240" i="8"/>
  <c r="D240" i="8"/>
  <c r="F238" i="8"/>
  <c r="H238" i="8"/>
  <c r="G238" i="8"/>
  <c r="E238" i="8"/>
  <c r="D238" i="8"/>
  <c r="F236" i="8"/>
  <c r="H236" i="8"/>
  <c r="G236" i="8"/>
  <c r="E236" i="8"/>
  <c r="D236" i="8"/>
  <c r="F234" i="8"/>
  <c r="H234" i="8"/>
  <c r="G234" i="8"/>
  <c r="E234" i="8"/>
  <c r="D234" i="8"/>
  <c r="F232" i="8"/>
  <c r="H232" i="8"/>
  <c r="G232" i="8"/>
  <c r="E232" i="8"/>
  <c r="D232" i="8"/>
  <c r="F230" i="8"/>
  <c r="H230" i="8"/>
  <c r="G230" i="8"/>
  <c r="E230" i="8"/>
  <c r="D230" i="8"/>
  <c r="F228" i="8"/>
  <c r="H228" i="8"/>
  <c r="E228" i="8"/>
  <c r="G228" i="8"/>
  <c r="D228" i="8"/>
  <c r="F226" i="8"/>
  <c r="H226" i="8"/>
  <c r="E226" i="8"/>
  <c r="G226" i="8"/>
  <c r="D226" i="8"/>
  <c r="F224" i="8"/>
  <c r="H224" i="8"/>
  <c r="E224" i="8"/>
  <c r="G224" i="8"/>
  <c r="D224" i="8"/>
  <c r="F222" i="8"/>
  <c r="H222" i="8"/>
  <c r="E222" i="8"/>
  <c r="G222" i="8"/>
  <c r="D222" i="8"/>
  <c r="F220" i="8"/>
  <c r="H220" i="8"/>
  <c r="E220" i="8"/>
  <c r="G220" i="8"/>
  <c r="D220" i="8"/>
  <c r="F218" i="8"/>
  <c r="H218" i="8"/>
  <c r="E218" i="8"/>
  <c r="G218" i="8"/>
  <c r="D218" i="8"/>
  <c r="F216" i="8"/>
  <c r="H216" i="8"/>
  <c r="E216" i="8"/>
  <c r="G216" i="8"/>
  <c r="D216" i="8"/>
  <c r="F214" i="8"/>
  <c r="H214" i="8"/>
  <c r="E214" i="8"/>
  <c r="G214" i="8"/>
  <c r="D214" i="8"/>
  <c r="F212" i="8"/>
  <c r="H212" i="8"/>
  <c r="E212" i="8"/>
  <c r="G212" i="8"/>
  <c r="D212" i="8"/>
  <c r="F210" i="8"/>
  <c r="H210" i="8"/>
  <c r="E210" i="8"/>
  <c r="G210" i="8"/>
  <c r="D210" i="8"/>
  <c r="F208" i="8"/>
  <c r="H208" i="8"/>
  <c r="E208" i="8"/>
  <c r="G208" i="8"/>
  <c r="D208" i="8"/>
  <c r="F206" i="8"/>
  <c r="H206" i="8"/>
  <c r="E206" i="8"/>
  <c r="G206" i="8"/>
  <c r="D206" i="8"/>
  <c r="F204" i="8"/>
  <c r="H204" i="8"/>
  <c r="E204" i="8"/>
  <c r="G204" i="8"/>
  <c r="D204" i="8"/>
  <c r="F202" i="8"/>
  <c r="H202" i="8"/>
  <c r="E202" i="8"/>
  <c r="G202" i="8"/>
  <c r="D202" i="8"/>
  <c r="F200" i="8"/>
  <c r="H200" i="8"/>
  <c r="E200" i="8"/>
  <c r="G200" i="8"/>
  <c r="D200" i="8"/>
  <c r="F198" i="8"/>
  <c r="H198" i="8"/>
  <c r="E198" i="8"/>
  <c r="G198" i="8"/>
  <c r="D198" i="8"/>
  <c r="F196" i="8"/>
  <c r="H196" i="8"/>
  <c r="E196" i="8"/>
  <c r="G196" i="8"/>
  <c r="D196" i="8"/>
  <c r="F194" i="8"/>
  <c r="H194" i="8"/>
  <c r="E194" i="8"/>
  <c r="G194" i="8"/>
  <c r="D194" i="8"/>
  <c r="F192" i="8"/>
  <c r="H192" i="8"/>
  <c r="E192" i="8"/>
  <c r="G192" i="8"/>
  <c r="D192" i="8"/>
  <c r="F190" i="8"/>
  <c r="H190" i="8"/>
  <c r="E190" i="8"/>
  <c r="G190" i="8"/>
  <c r="D190" i="8"/>
  <c r="F188" i="8"/>
  <c r="H188" i="8"/>
  <c r="E188" i="8"/>
  <c r="G188" i="8"/>
  <c r="D188" i="8"/>
  <c r="F186" i="8"/>
  <c r="H186" i="8"/>
  <c r="E186" i="8"/>
  <c r="G186" i="8"/>
  <c r="D186" i="8"/>
  <c r="F184" i="8"/>
  <c r="H184" i="8"/>
  <c r="E184" i="8"/>
  <c r="G184" i="8"/>
  <c r="D184" i="8"/>
  <c r="F182" i="8"/>
  <c r="H182" i="8"/>
  <c r="E182" i="8"/>
  <c r="G182" i="8"/>
  <c r="D182" i="8"/>
  <c r="F180" i="8"/>
  <c r="H180" i="8"/>
  <c r="E180" i="8"/>
  <c r="G180" i="8"/>
  <c r="D180" i="8"/>
  <c r="F178" i="8"/>
  <c r="H178" i="8"/>
  <c r="E178" i="8"/>
  <c r="G178" i="8"/>
  <c r="D178" i="8"/>
  <c r="F176" i="8"/>
  <c r="H176" i="8"/>
  <c r="E176" i="8"/>
  <c r="G176" i="8"/>
  <c r="D176" i="8"/>
  <c r="F174" i="8"/>
  <c r="H174" i="8"/>
  <c r="E174" i="8"/>
  <c r="G174" i="8"/>
  <c r="D174" i="8"/>
  <c r="F172" i="8"/>
  <c r="H172" i="8"/>
  <c r="E172" i="8"/>
  <c r="G172" i="8"/>
  <c r="D172" i="8"/>
  <c r="F170" i="8"/>
  <c r="H170" i="8"/>
  <c r="E170" i="8"/>
  <c r="G170" i="8"/>
  <c r="D170" i="8"/>
  <c r="F168" i="8"/>
  <c r="H168" i="8"/>
  <c r="E168" i="8"/>
  <c r="G168" i="8"/>
  <c r="D168" i="8"/>
  <c r="F166" i="8"/>
  <c r="H166" i="8"/>
  <c r="E166" i="8"/>
  <c r="G166" i="8"/>
  <c r="D166" i="8"/>
  <c r="F164" i="8"/>
  <c r="H164" i="8"/>
  <c r="E164" i="8"/>
  <c r="G164" i="8"/>
  <c r="D164" i="8"/>
  <c r="F162" i="8"/>
  <c r="H162" i="8"/>
  <c r="E162" i="8"/>
  <c r="G162" i="8"/>
  <c r="D162" i="8"/>
  <c r="E160" i="8"/>
  <c r="G160" i="8"/>
  <c r="H160" i="8"/>
  <c r="F160" i="8"/>
  <c r="D160" i="8"/>
  <c r="E158" i="8"/>
  <c r="G158" i="8"/>
  <c r="H158" i="8"/>
  <c r="F158" i="8"/>
  <c r="D158" i="8"/>
  <c r="E156" i="8"/>
  <c r="G156" i="8"/>
  <c r="H156" i="8"/>
  <c r="F156" i="8"/>
  <c r="D156" i="8"/>
  <c r="E154" i="8"/>
  <c r="G154" i="8"/>
  <c r="H154" i="8"/>
  <c r="F154" i="8"/>
  <c r="D154" i="8"/>
  <c r="E152" i="8"/>
  <c r="G152" i="8"/>
  <c r="H152" i="8"/>
  <c r="F152" i="8"/>
  <c r="D152" i="8"/>
  <c r="E150" i="8"/>
  <c r="G150" i="8"/>
  <c r="H150" i="8"/>
  <c r="F150" i="8"/>
  <c r="D150" i="8"/>
  <c r="E148" i="8"/>
  <c r="G148" i="8"/>
  <c r="H148" i="8"/>
  <c r="F148" i="8"/>
  <c r="D148" i="8"/>
  <c r="E146" i="8"/>
  <c r="G146" i="8"/>
  <c r="H146" i="8"/>
  <c r="F146" i="8"/>
  <c r="D146" i="8"/>
  <c r="E144" i="8"/>
  <c r="G144" i="8"/>
  <c r="H144" i="8"/>
  <c r="F144" i="8"/>
  <c r="D144" i="8"/>
  <c r="E142" i="8"/>
  <c r="G142" i="8"/>
  <c r="H142" i="8"/>
  <c r="F142" i="8"/>
  <c r="D142" i="8"/>
  <c r="E140" i="8"/>
  <c r="G140" i="8"/>
  <c r="H140" i="8"/>
  <c r="F140" i="8"/>
  <c r="D140" i="8"/>
  <c r="E138" i="8"/>
  <c r="G138" i="8"/>
  <c r="H138" i="8"/>
  <c r="F138" i="8"/>
  <c r="D138" i="8"/>
  <c r="E136" i="8"/>
  <c r="G136" i="8"/>
  <c r="H136" i="8"/>
  <c r="F136" i="8"/>
  <c r="D136" i="8"/>
  <c r="E134" i="8"/>
  <c r="G134" i="8"/>
  <c r="H134" i="8"/>
  <c r="F134" i="8"/>
  <c r="D134" i="8"/>
  <c r="E132" i="8"/>
  <c r="G132" i="8"/>
  <c r="H132" i="8"/>
  <c r="F132" i="8"/>
  <c r="D132" i="8"/>
  <c r="E130" i="8"/>
  <c r="G130" i="8"/>
  <c r="H130" i="8"/>
  <c r="F130" i="8"/>
  <c r="D130" i="8"/>
  <c r="E128" i="8"/>
  <c r="G128" i="8"/>
  <c r="H128" i="8"/>
  <c r="F128" i="8"/>
  <c r="D128" i="8"/>
  <c r="E126" i="8"/>
  <c r="G126" i="8"/>
  <c r="H126" i="8"/>
  <c r="F126" i="8"/>
  <c r="D126" i="8"/>
  <c r="E124" i="8"/>
  <c r="G124" i="8"/>
  <c r="F124" i="8"/>
  <c r="H124" i="8"/>
  <c r="D124" i="8"/>
  <c r="E122" i="8"/>
  <c r="G122" i="8"/>
  <c r="F122" i="8"/>
  <c r="H122" i="8"/>
  <c r="D122" i="8"/>
  <c r="E120" i="8"/>
  <c r="G120" i="8"/>
  <c r="F120" i="8"/>
  <c r="H120" i="8"/>
  <c r="D120" i="8"/>
  <c r="E118" i="8"/>
  <c r="G118" i="8"/>
  <c r="F118" i="8"/>
  <c r="H118" i="8"/>
  <c r="D118" i="8"/>
  <c r="E116" i="8"/>
  <c r="G116" i="8"/>
  <c r="F116" i="8"/>
  <c r="H116" i="8"/>
  <c r="D116" i="8"/>
  <c r="E114" i="8"/>
  <c r="G114" i="8"/>
  <c r="F114" i="8"/>
  <c r="H114" i="8"/>
  <c r="D114" i="8"/>
  <c r="E112" i="8"/>
  <c r="G112" i="8"/>
  <c r="F112" i="8"/>
  <c r="H112" i="8"/>
  <c r="D112" i="8"/>
  <c r="E110" i="8"/>
  <c r="G110" i="8"/>
  <c r="F110" i="8"/>
  <c r="H110" i="8"/>
  <c r="D110" i="8"/>
  <c r="E108" i="8"/>
  <c r="G108" i="8"/>
  <c r="F108" i="8"/>
  <c r="H108" i="8"/>
  <c r="D108" i="8"/>
  <c r="E106" i="8"/>
  <c r="G106" i="8"/>
  <c r="F106" i="8"/>
  <c r="H106" i="8"/>
  <c r="D106" i="8"/>
  <c r="E104" i="8"/>
  <c r="G104" i="8"/>
  <c r="F104" i="8"/>
  <c r="H104" i="8"/>
  <c r="D104" i="8"/>
  <c r="E102" i="8"/>
  <c r="G102" i="8"/>
  <c r="F102" i="8"/>
  <c r="H102" i="8"/>
  <c r="D102" i="8"/>
  <c r="E100" i="8"/>
  <c r="G100" i="8"/>
  <c r="F100" i="8"/>
  <c r="H100" i="8"/>
  <c r="D100" i="8"/>
  <c r="E98" i="8"/>
  <c r="G98" i="8"/>
  <c r="F98" i="8"/>
  <c r="H98" i="8"/>
  <c r="D98" i="8"/>
  <c r="E96" i="8"/>
  <c r="G96" i="8"/>
  <c r="F96" i="8"/>
  <c r="H96" i="8"/>
  <c r="D96" i="8"/>
  <c r="E94" i="8"/>
  <c r="G94" i="8"/>
  <c r="F94" i="8"/>
  <c r="H94" i="8"/>
  <c r="D94" i="8"/>
  <c r="E92" i="8"/>
  <c r="G92" i="8"/>
  <c r="F92" i="8"/>
  <c r="H92" i="8"/>
  <c r="D92" i="8"/>
  <c r="E90" i="8"/>
  <c r="G90" i="8"/>
  <c r="F90" i="8"/>
  <c r="H90" i="8"/>
  <c r="D90" i="8"/>
  <c r="E88" i="8"/>
  <c r="G88" i="8"/>
  <c r="F88" i="8"/>
  <c r="H88" i="8"/>
  <c r="D88" i="8"/>
  <c r="E86" i="8"/>
  <c r="G86" i="8"/>
  <c r="F86" i="8"/>
  <c r="H86" i="8"/>
  <c r="D86" i="8"/>
  <c r="E84" i="8"/>
  <c r="G84" i="8"/>
  <c r="F84" i="8"/>
  <c r="H84" i="8"/>
  <c r="D84" i="8"/>
  <c r="E82" i="8"/>
  <c r="G82" i="8"/>
  <c r="F82" i="8"/>
  <c r="H82" i="8"/>
  <c r="D82" i="8"/>
  <c r="E80" i="8"/>
  <c r="G80" i="8"/>
  <c r="F80" i="8"/>
  <c r="H80" i="8"/>
  <c r="D80" i="8"/>
  <c r="E78" i="8"/>
  <c r="G78" i="8"/>
  <c r="F78" i="8"/>
  <c r="H78" i="8"/>
  <c r="D78" i="8"/>
  <c r="E76" i="8"/>
  <c r="G76" i="8"/>
  <c r="F76" i="8"/>
  <c r="H76" i="8"/>
  <c r="D76" i="8"/>
  <c r="E74" i="8"/>
  <c r="G74" i="8"/>
  <c r="F74" i="8"/>
  <c r="H74" i="8"/>
  <c r="D74" i="8"/>
  <c r="E72" i="8"/>
  <c r="G72" i="8"/>
  <c r="F72" i="8"/>
  <c r="H72" i="8"/>
  <c r="D72" i="8"/>
  <c r="E70" i="8"/>
  <c r="G70" i="8"/>
  <c r="F70" i="8"/>
  <c r="H70" i="8"/>
  <c r="D70" i="8"/>
  <c r="E68" i="8"/>
  <c r="G68" i="8"/>
  <c r="F68" i="8"/>
  <c r="H68" i="8"/>
  <c r="D68" i="8"/>
  <c r="E66" i="8"/>
  <c r="G66" i="8"/>
  <c r="F66" i="8"/>
  <c r="H66" i="8"/>
  <c r="D66" i="8"/>
  <c r="E64" i="8"/>
  <c r="G64" i="8"/>
  <c r="F64" i="8"/>
  <c r="H64" i="8"/>
  <c r="D64" i="8"/>
  <c r="E62" i="8"/>
  <c r="G62" i="8"/>
  <c r="F62" i="8"/>
  <c r="H62" i="8"/>
  <c r="D62" i="8"/>
  <c r="E60" i="8"/>
  <c r="G60" i="8"/>
  <c r="F60" i="8"/>
  <c r="H60" i="8"/>
  <c r="D60" i="8"/>
  <c r="E58" i="8"/>
  <c r="G58" i="8"/>
  <c r="F58" i="8"/>
  <c r="H58" i="8"/>
  <c r="D58" i="8"/>
  <c r="E56" i="8"/>
  <c r="G56" i="8"/>
  <c r="F56" i="8"/>
  <c r="H56" i="8"/>
  <c r="D56" i="8"/>
  <c r="E54" i="8"/>
  <c r="G54" i="8"/>
  <c r="F54" i="8"/>
  <c r="H54" i="8"/>
  <c r="D54" i="8"/>
  <c r="E52" i="8"/>
  <c r="G52" i="8"/>
  <c r="F52" i="8"/>
  <c r="H52" i="8"/>
  <c r="D52" i="8"/>
  <c r="E50" i="8"/>
  <c r="G50" i="8"/>
  <c r="F50" i="8"/>
  <c r="H50" i="8"/>
  <c r="D50" i="8"/>
  <c r="E48" i="8"/>
  <c r="G48" i="8"/>
  <c r="F48" i="8"/>
  <c r="H48" i="8"/>
  <c r="D48" i="8"/>
  <c r="E46" i="8"/>
  <c r="F46" i="8"/>
  <c r="G46" i="8"/>
  <c r="H46" i="8"/>
  <c r="D46" i="8"/>
  <c r="E44" i="8"/>
  <c r="G44" i="8"/>
  <c r="F44" i="8"/>
  <c r="H44" i="8"/>
  <c r="D44" i="8"/>
  <c r="E42" i="8"/>
  <c r="G42" i="8"/>
  <c r="F42" i="8"/>
  <c r="H42" i="8"/>
  <c r="C42" i="8"/>
  <c r="D42" i="8"/>
  <c r="E40" i="8"/>
  <c r="G40" i="8"/>
  <c r="F40" i="8"/>
  <c r="H40" i="8"/>
  <c r="C40" i="8"/>
  <c r="D40" i="8"/>
  <c r="E38" i="8"/>
  <c r="G38" i="8"/>
  <c r="F38" i="8"/>
  <c r="H38" i="8"/>
  <c r="C38" i="8"/>
  <c r="D38" i="8"/>
  <c r="E36" i="8"/>
  <c r="G36" i="8"/>
  <c r="F36" i="8"/>
  <c r="H36" i="8"/>
  <c r="C36" i="8"/>
  <c r="D36" i="8"/>
  <c r="E34" i="8"/>
  <c r="G34" i="8"/>
  <c r="F34" i="8"/>
  <c r="H34" i="8"/>
  <c r="C34" i="8"/>
  <c r="D34" i="8"/>
  <c r="E32" i="8"/>
  <c r="G32" i="8"/>
  <c r="F32" i="8"/>
  <c r="H32" i="8"/>
  <c r="C32" i="8"/>
  <c r="D32" i="8"/>
  <c r="E30" i="8"/>
  <c r="G30" i="8"/>
  <c r="F30" i="8"/>
  <c r="H30" i="8"/>
  <c r="C30" i="8"/>
  <c r="D30" i="8"/>
  <c r="E28" i="8"/>
  <c r="G28" i="8"/>
  <c r="F28" i="8"/>
  <c r="H28" i="8"/>
  <c r="C28" i="8"/>
  <c r="D28" i="8"/>
  <c r="E26" i="8"/>
  <c r="G26" i="8"/>
  <c r="F26" i="8"/>
  <c r="H26" i="8"/>
  <c r="C26" i="8"/>
  <c r="D26" i="8"/>
  <c r="E24" i="8"/>
  <c r="G24" i="8"/>
  <c r="F24" i="8"/>
  <c r="H24" i="8"/>
  <c r="C24" i="8"/>
  <c r="D24" i="8"/>
  <c r="E22" i="8"/>
  <c r="G22" i="8"/>
  <c r="F22" i="8"/>
  <c r="H22" i="8"/>
  <c r="C22" i="8"/>
  <c r="D22" i="8"/>
  <c r="E20" i="8"/>
  <c r="G20" i="8"/>
  <c r="F20" i="8"/>
  <c r="H20" i="8"/>
  <c r="C20" i="8"/>
  <c r="D20" i="8"/>
  <c r="E18" i="8"/>
  <c r="G18" i="8"/>
  <c r="F18" i="8"/>
  <c r="H18" i="8"/>
  <c r="C18" i="8"/>
  <c r="D18" i="8"/>
  <c r="E16" i="8"/>
  <c r="G16" i="8"/>
  <c r="F16" i="8"/>
  <c r="H16" i="8"/>
  <c r="C16" i="8"/>
  <c r="D16" i="8"/>
  <c r="E14" i="8"/>
  <c r="G14" i="8"/>
  <c r="F14" i="8"/>
  <c r="H14" i="8"/>
  <c r="C14" i="8"/>
  <c r="D14" i="8"/>
  <c r="E12" i="8"/>
  <c r="G12" i="8"/>
  <c r="F12" i="8"/>
  <c r="H12" i="8"/>
  <c r="C12" i="8"/>
  <c r="D12" i="8"/>
  <c r="E10" i="8"/>
  <c r="G10" i="8"/>
  <c r="F10" i="8"/>
  <c r="H10" i="8"/>
  <c r="C10" i="8"/>
  <c r="D10" i="8"/>
  <c r="E8" i="8"/>
  <c r="G8" i="8"/>
  <c r="F8" i="8"/>
  <c r="H8" i="8"/>
  <c r="D8" i="8"/>
  <c r="C8" i="8"/>
  <c r="E4" i="8"/>
  <c r="G4" i="8"/>
  <c r="F4" i="8"/>
  <c r="H4" i="8"/>
  <c r="D4" i="8"/>
  <c r="C4" i="8"/>
  <c r="B2" i="8"/>
  <c r="B299" i="8"/>
  <c r="B297" i="8"/>
  <c r="B295" i="8"/>
  <c r="B293" i="8"/>
  <c r="B291" i="8"/>
  <c r="B289" i="8"/>
  <c r="B287" i="8"/>
  <c r="B285" i="8"/>
  <c r="B283" i="8"/>
  <c r="B281" i="8"/>
  <c r="B279" i="8"/>
  <c r="B277" i="8"/>
  <c r="B275" i="8"/>
  <c r="B273" i="8"/>
  <c r="B271" i="8"/>
  <c r="B269" i="8"/>
  <c r="B267" i="8"/>
  <c r="B265" i="8"/>
  <c r="B263" i="8"/>
  <c r="B261" i="8"/>
  <c r="B259" i="8"/>
  <c r="B257" i="8"/>
  <c r="B255" i="8"/>
  <c r="B253" i="8"/>
  <c r="B251" i="8"/>
  <c r="B249" i="8"/>
  <c r="B247" i="8"/>
  <c r="B245" i="8"/>
  <c r="B243" i="8"/>
  <c r="B241" i="8"/>
  <c r="B239" i="8"/>
  <c r="B237" i="8"/>
  <c r="B235" i="8"/>
  <c r="B233" i="8"/>
  <c r="B231" i="8"/>
  <c r="B229" i="8"/>
  <c r="B227" i="8"/>
  <c r="B225" i="8"/>
  <c r="B223" i="8"/>
  <c r="B221" i="8"/>
  <c r="B219" i="8"/>
  <c r="B217" i="8"/>
  <c r="B215" i="8"/>
  <c r="B213" i="8"/>
  <c r="B211" i="8"/>
  <c r="B209" i="8"/>
  <c r="B207" i="8"/>
  <c r="B205" i="8"/>
  <c r="B203" i="8"/>
  <c r="B201" i="8"/>
  <c r="B199" i="8"/>
  <c r="B197" i="8"/>
  <c r="B195" i="8"/>
  <c r="B193" i="8"/>
  <c r="B191" i="8"/>
  <c r="B189" i="8"/>
  <c r="B187" i="8"/>
  <c r="B185" i="8"/>
  <c r="B183" i="8"/>
  <c r="B181" i="8"/>
  <c r="B179" i="8"/>
  <c r="B177" i="8"/>
  <c r="B175" i="8"/>
  <c r="B173" i="8"/>
  <c r="B171" i="8"/>
  <c r="B169" i="8"/>
  <c r="B167" i="8"/>
  <c r="B165" i="8"/>
  <c r="B163" i="8"/>
  <c r="B161" i="8"/>
  <c r="B159" i="8"/>
  <c r="B157" i="8"/>
  <c r="B155" i="8"/>
  <c r="B153" i="8"/>
  <c r="B151" i="8"/>
  <c r="B149" i="8"/>
  <c r="B147" i="8"/>
  <c r="B145" i="8"/>
  <c r="B143" i="8"/>
  <c r="B141" i="8"/>
  <c r="B139" i="8"/>
  <c r="B137" i="8"/>
  <c r="B135" i="8"/>
  <c r="B133" i="8"/>
  <c r="B131" i="8"/>
  <c r="B129" i="8"/>
  <c r="B127" i="8"/>
  <c r="B125" i="8"/>
  <c r="B123" i="8"/>
  <c r="B121" i="8"/>
  <c r="B119" i="8"/>
  <c r="B117" i="8"/>
  <c r="B115" i="8"/>
  <c r="B113" i="8"/>
  <c r="B111" i="8"/>
  <c r="B109" i="8"/>
  <c r="B107" i="8"/>
  <c r="B105" i="8"/>
  <c r="B103" i="8"/>
  <c r="B101" i="8"/>
  <c r="B99" i="8"/>
  <c r="B97" i="8"/>
  <c r="B95" i="8"/>
  <c r="B93" i="8"/>
  <c r="B91" i="8"/>
  <c r="B89" i="8"/>
  <c r="B87" i="8"/>
  <c r="B85" i="8"/>
  <c r="B83" i="8"/>
  <c r="B81" i="8"/>
  <c r="B79" i="8"/>
  <c r="B77" i="8"/>
  <c r="B75" i="8"/>
  <c r="B73" i="8"/>
  <c r="B71" i="8"/>
  <c r="B69" i="8"/>
  <c r="B67" i="8"/>
  <c r="B65" i="8"/>
  <c r="B63" i="8"/>
  <c r="B61" i="8"/>
  <c r="B59" i="8"/>
  <c r="B57" i="8"/>
  <c r="B55" i="8"/>
  <c r="B53" i="8"/>
  <c r="B51" i="8"/>
  <c r="B49" i="8"/>
  <c r="B47" i="8"/>
  <c r="B45" i="8"/>
  <c r="B43" i="8"/>
  <c r="B41" i="8"/>
  <c r="B39" i="8"/>
  <c r="B37" i="8"/>
  <c r="B35" i="8"/>
  <c r="B33" i="8"/>
  <c r="B31" i="8"/>
  <c r="B29" i="8"/>
  <c r="B27" i="8"/>
  <c r="B25" i="8"/>
  <c r="B23" i="8"/>
  <c r="B21" i="8"/>
  <c r="B19" i="8"/>
  <c r="B17" i="8"/>
  <c r="B15" i="8"/>
  <c r="B13" i="8"/>
  <c r="B11" i="8"/>
  <c r="B9" i="8"/>
  <c r="B7" i="8"/>
  <c r="B4" i="8"/>
  <c r="C2" i="8"/>
  <c r="C298" i="8"/>
  <c r="C296" i="8"/>
  <c r="C294" i="8"/>
  <c r="C292" i="8"/>
  <c r="C290" i="8"/>
  <c r="C288" i="8"/>
  <c r="C286" i="8"/>
  <c r="C284" i="8"/>
  <c r="C282" i="8"/>
  <c r="C280" i="8"/>
  <c r="C278" i="8"/>
  <c r="C276" i="8"/>
  <c r="C274" i="8"/>
  <c r="C272" i="8"/>
  <c r="C270" i="8"/>
  <c r="C268" i="8"/>
  <c r="C266" i="8"/>
  <c r="C264" i="8"/>
  <c r="C262" i="8"/>
  <c r="C260" i="8"/>
  <c r="C258" i="8"/>
  <c r="C256" i="8"/>
  <c r="C254" i="8"/>
  <c r="C252" i="8"/>
  <c r="C250" i="8"/>
  <c r="C248" i="8"/>
  <c r="C246" i="8"/>
  <c r="C244" i="8"/>
  <c r="C242" i="8"/>
  <c r="C240" i="8"/>
  <c r="C238" i="8"/>
  <c r="C236" i="8"/>
  <c r="C234" i="8"/>
  <c r="C232" i="8"/>
  <c r="C230" i="8"/>
  <c r="C228" i="8"/>
  <c r="C226" i="8"/>
  <c r="C224" i="8"/>
  <c r="C222" i="8"/>
  <c r="C220" i="8"/>
  <c r="C218" i="8"/>
  <c r="C216" i="8"/>
  <c r="C214" i="8"/>
  <c r="C212" i="8"/>
  <c r="C210" i="8"/>
  <c r="C208" i="8"/>
  <c r="C206" i="8"/>
  <c r="C204" i="8"/>
  <c r="C202" i="8"/>
  <c r="C200" i="8"/>
  <c r="C198" i="8"/>
  <c r="C196" i="8"/>
  <c r="C194" i="8"/>
  <c r="C192" i="8"/>
  <c r="C190" i="8"/>
  <c r="C188" i="8"/>
  <c r="C186" i="8"/>
  <c r="C184" i="8"/>
  <c r="C182" i="8"/>
  <c r="C180" i="8"/>
  <c r="C178" i="8"/>
  <c r="C176" i="8"/>
  <c r="C174" i="8"/>
  <c r="C172" i="8"/>
  <c r="C170" i="8"/>
  <c r="C168" i="8"/>
  <c r="C166" i="8"/>
  <c r="C164" i="8"/>
  <c r="C162" i="8"/>
  <c r="C160" i="8"/>
  <c r="C158" i="8"/>
  <c r="C156" i="8"/>
  <c r="C154" i="8"/>
  <c r="C152" i="8"/>
  <c r="C150" i="8"/>
  <c r="C148" i="8"/>
  <c r="C146" i="8"/>
  <c r="C144" i="8"/>
  <c r="C142" i="8"/>
  <c r="C140" i="8"/>
  <c r="C138" i="8"/>
  <c r="C136" i="8"/>
  <c r="C132" i="8"/>
  <c r="C128" i="8"/>
  <c r="C124" i="8"/>
  <c r="C120" i="8"/>
  <c r="C116" i="8"/>
  <c r="C112" i="8"/>
  <c r="C108" i="8"/>
  <c r="C104" i="8"/>
  <c r="C100" i="8"/>
  <c r="C96" i="8"/>
  <c r="C92" i="8"/>
  <c r="C88" i="8"/>
  <c r="C84" i="8"/>
  <c r="C80" i="8"/>
  <c r="C76" i="8"/>
  <c r="C72" i="8"/>
  <c r="C68" i="8"/>
  <c r="C64" i="8"/>
  <c r="C60" i="8"/>
  <c r="C56" i="8"/>
  <c r="C52" i="8"/>
  <c r="C48" i="8"/>
  <c r="C44" i="8"/>
  <c r="B6" i="8"/>
  <c r="C6" i="8"/>
  <c r="H6" i="8"/>
  <c r="F6" i="8"/>
  <c r="D6" i="8"/>
  <c r="G6" i="8"/>
  <c r="I269" i="8"/>
  <c r="K269" i="8" s="1"/>
  <c r="I271" i="8"/>
  <c r="K271" i="8" s="1"/>
  <c r="I67" i="8"/>
  <c r="K67" i="8" s="1"/>
  <c r="I51" i="8"/>
  <c r="K51" i="8" s="1"/>
  <c r="I35" i="8"/>
  <c r="K35" i="8" s="1"/>
  <c r="I19" i="8"/>
  <c r="K19" i="8" s="1"/>
  <c r="I69" i="8"/>
  <c r="K69" i="8" s="1"/>
  <c r="I53" i="8"/>
  <c r="K53" i="8" s="1"/>
  <c r="I37" i="8"/>
  <c r="K37" i="8" s="1"/>
  <c r="I21" i="8"/>
  <c r="K21" i="8" s="1"/>
  <c r="I167" i="8"/>
  <c r="K167" i="8" s="1"/>
  <c r="I159" i="8"/>
  <c r="K159" i="8" s="1"/>
  <c r="I151" i="8"/>
  <c r="K151" i="8" s="1"/>
  <c r="I143" i="8"/>
  <c r="K143" i="8" s="1"/>
  <c r="I135" i="8"/>
  <c r="K135" i="8" s="1"/>
  <c r="I127" i="8"/>
  <c r="K127" i="8" s="1"/>
  <c r="I119" i="8"/>
  <c r="K119" i="8" s="1"/>
  <c r="I111" i="8"/>
  <c r="K111" i="8" s="1"/>
  <c r="I103" i="8"/>
  <c r="K103" i="8" s="1"/>
  <c r="I95" i="8"/>
  <c r="K95" i="8" s="1"/>
  <c r="I87" i="8"/>
  <c r="K87" i="8" s="1"/>
  <c r="I79" i="8"/>
  <c r="K79" i="8" s="1"/>
  <c r="I169" i="8"/>
  <c r="K169" i="8" s="1"/>
  <c r="I161" i="8"/>
  <c r="K161" i="8" s="1"/>
  <c r="I153" i="8"/>
  <c r="K153" i="8" s="1"/>
  <c r="I145" i="8"/>
  <c r="K145" i="8" s="1"/>
  <c r="I137" i="8"/>
  <c r="K137" i="8" s="1"/>
  <c r="I129" i="8"/>
  <c r="K129" i="8" s="1"/>
  <c r="I121" i="8"/>
  <c r="K121" i="8" s="1"/>
  <c r="I113" i="8"/>
  <c r="K113" i="8" s="1"/>
  <c r="I105" i="8"/>
  <c r="K105" i="8" s="1"/>
  <c r="I97" i="8"/>
  <c r="K97" i="8" s="1"/>
  <c r="I89" i="8"/>
  <c r="K89" i="8" s="1"/>
  <c r="I81" i="8"/>
  <c r="K81" i="8" s="1"/>
  <c r="E23" i="1"/>
  <c r="E25" i="1" s="1"/>
  <c r="I3" i="8" l="1"/>
  <c r="K3" i="8" s="1"/>
  <c r="I13" i="8"/>
  <c r="K13" i="8" s="1"/>
  <c r="I27" i="8"/>
  <c r="K27" i="8" s="1"/>
  <c r="I29" i="8"/>
  <c r="K29" i="8" s="1"/>
  <c r="I43" i="8"/>
  <c r="K43" i="8" s="1"/>
  <c r="I45" i="8"/>
  <c r="K45" i="8" s="1"/>
  <c r="I59" i="8"/>
  <c r="K59" i="8" s="1"/>
  <c r="I61" i="8"/>
  <c r="K61" i="8" s="1"/>
  <c r="I5" i="8"/>
  <c r="K5" i="8" s="1"/>
  <c r="I11" i="8"/>
  <c r="K11" i="8" s="1"/>
  <c r="I301" i="8"/>
  <c r="K301" i="8" s="1"/>
  <c r="I302" i="8"/>
  <c r="K302" i="8" s="1"/>
  <c r="I304" i="8"/>
  <c r="K304" i="8" s="1"/>
  <c r="I306" i="8"/>
  <c r="K306" i="8" s="1"/>
  <c r="I288" i="8"/>
  <c r="K288" i="8" s="1"/>
  <c r="I298" i="8"/>
  <c r="K298" i="8" s="1"/>
  <c r="I290" i="8"/>
  <c r="K290" i="8" s="1"/>
  <c r="I296" i="8"/>
  <c r="K296" i="8" s="1"/>
  <c r="I274" i="8"/>
  <c r="K274" i="8" s="1"/>
  <c r="I280" i="8"/>
  <c r="K280" i="8" s="1"/>
  <c r="I174" i="8"/>
  <c r="K174" i="8" s="1"/>
  <c r="I258" i="8"/>
  <c r="K258" i="8" s="1"/>
  <c r="I248" i="8"/>
  <c r="K248" i="8" s="1"/>
  <c r="I264" i="8"/>
  <c r="K264" i="8" s="1"/>
  <c r="I282" i="8"/>
  <c r="K282" i="8" s="1"/>
  <c r="I184" i="8"/>
  <c r="K184" i="8" s="1"/>
  <c r="I202" i="8"/>
  <c r="K202" i="8" s="1"/>
  <c r="I216" i="8"/>
  <c r="K216" i="8" s="1"/>
  <c r="I250" i="8"/>
  <c r="K250" i="8" s="1"/>
  <c r="I256" i="8"/>
  <c r="K256" i="8" s="1"/>
  <c r="I266" i="8"/>
  <c r="K266" i="8" s="1"/>
  <c r="I276" i="8"/>
  <c r="K276" i="8" s="1"/>
  <c r="I278" i="8"/>
  <c r="K278" i="8" s="1"/>
  <c r="I284" i="8"/>
  <c r="K284" i="8" s="1"/>
  <c r="I286" i="8"/>
  <c r="K286" i="8" s="1"/>
  <c r="I292" i="8"/>
  <c r="K292" i="8" s="1"/>
  <c r="I294" i="8"/>
  <c r="K294" i="8" s="1"/>
  <c r="I300" i="8"/>
  <c r="K300" i="8" s="1"/>
  <c r="I7" i="8"/>
  <c r="K7" i="8" s="1"/>
  <c r="I9" i="8"/>
  <c r="K9" i="8" s="1"/>
  <c r="I15" i="8"/>
  <c r="K15" i="8" s="1"/>
  <c r="I17" i="8"/>
  <c r="K17" i="8" s="1"/>
  <c r="I23" i="8"/>
  <c r="K23" i="8" s="1"/>
  <c r="I25" i="8"/>
  <c r="K25" i="8" s="1"/>
  <c r="I31" i="8"/>
  <c r="K31" i="8" s="1"/>
  <c r="I33" i="8"/>
  <c r="K33" i="8" s="1"/>
  <c r="I39" i="8"/>
  <c r="K39" i="8" s="1"/>
  <c r="I41" i="8"/>
  <c r="K41" i="8" s="1"/>
  <c r="I47" i="8"/>
  <c r="K47" i="8" s="1"/>
  <c r="I49" i="8"/>
  <c r="K49" i="8" s="1"/>
  <c r="I55" i="8"/>
  <c r="K55" i="8" s="1"/>
  <c r="I57" i="8"/>
  <c r="K57" i="8" s="1"/>
  <c r="I63" i="8"/>
  <c r="K63" i="8" s="1"/>
  <c r="I65" i="8"/>
  <c r="K65" i="8" s="1"/>
  <c r="I71" i="8"/>
  <c r="K71" i="8" s="1"/>
  <c r="I73" i="8"/>
  <c r="K73" i="8" s="1"/>
  <c r="I75" i="8"/>
  <c r="K75" i="8" s="1"/>
  <c r="I77" i="8"/>
  <c r="K77" i="8" s="1"/>
  <c r="I83" i="8"/>
  <c r="K83" i="8" s="1"/>
  <c r="I85" i="8"/>
  <c r="K85" i="8" s="1"/>
  <c r="I91" i="8"/>
  <c r="K91" i="8" s="1"/>
  <c r="I93" i="8"/>
  <c r="K93" i="8" s="1"/>
  <c r="I99" i="8"/>
  <c r="K99" i="8" s="1"/>
  <c r="I101" i="8"/>
  <c r="K101" i="8" s="1"/>
  <c r="I107" i="8"/>
  <c r="K107" i="8" s="1"/>
  <c r="I109" i="8"/>
  <c r="K109" i="8" s="1"/>
  <c r="I115" i="8"/>
  <c r="K115" i="8" s="1"/>
  <c r="I117" i="8"/>
  <c r="K117" i="8" s="1"/>
  <c r="I123" i="8"/>
  <c r="K123" i="8" s="1"/>
  <c r="I125" i="8"/>
  <c r="K125" i="8" s="1"/>
  <c r="I131" i="8"/>
  <c r="K131" i="8" s="1"/>
  <c r="I133" i="8"/>
  <c r="K133" i="8" s="1"/>
  <c r="I139" i="8"/>
  <c r="K139" i="8" s="1"/>
  <c r="I141" i="8"/>
  <c r="K141" i="8" s="1"/>
  <c r="I147" i="8"/>
  <c r="K147" i="8" s="1"/>
  <c r="I149" i="8"/>
  <c r="K149" i="8" s="1"/>
  <c r="I155" i="8"/>
  <c r="K155" i="8" s="1"/>
  <c r="I157" i="8"/>
  <c r="K157" i="8" s="1"/>
  <c r="I163" i="8"/>
  <c r="K163" i="8" s="1"/>
  <c r="I165" i="8"/>
  <c r="K165" i="8" s="1"/>
  <c r="I171" i="8"/>
  <c r="K171" i="8" s="1"/>
  <c r="I186" i="8"/>
  <c r="K186" i="8" s="1"/>
  <c r="I200" i="8"/>
  <c r="K200" i="8" s="1"/>
  <c r="I218" i="8"/>
  <c r="K218" i="8" s="1"/>
  <c r="I232" i="8"/>
  <c r="K232" i="8" s="1"/>
  <c r="I234" i="8"/>
  <c r="K234" i="8" s="1"/>
  <c r="I252" i="8"/>
  <c r="K252" i="8" s="1"/>
  <c r="I254" i="8"/>
  <c r="K254" i="8" s="1"/>
  <c r="I260" i="8"/>
  <c r="K260" i="8" s="1"/>
  <c r="I262" i="8"/>
  <c r="K262" i="8" s="1"/>
  <c r="I172" i="8"/>
  <c r="K172" i="8" s="1"/>
  <c r="I176" i="8"/>
  <c r="K176" i="8" s="1"/>
  <c r="I178" i="8"/>
  <c r="K178" i="8" s="1"/>
  <c r="I180" i="8"/>
  <c r="K180" i="8" s="1"/>
  <c r="I182" i="8"/>
  <c r="K182" i="8" s="1"/>
  <c r="I188" i="8"/>
  <c r="K188" i="8" s="1"/>
  <c r="I190" i="8"/>
  <c r="K190" i="8" s="1"/>
  <c r="I192" i="8"/>
  <c r="K192" i="8" s="1"/>
  <c r="I194" i="8"/>
  <c r="K194" i="8" s="1"/>
  <c r="I196" i="8"/>
  <c r="K196" i="8" s="1"/>
  <c r="I198" i="8"/>
  <c r="K198" i="8" s="1"/>
  <c r="I204" i="8"/>
  <c r="K204" i="8" s="1"/>
  <c r="I206" i="8"/>
  <c r="K206" i="8" s="1"/>
  <c r="I208" i="8"/>
  <c r="K208" i="8" s="1"/>
  <c r="I210" i="8"/>
  <c r="K210" i="8" s="1"/>
  <c r="I212" i="8"/>
  <c r="K212" i="8" s="1"/>
  <c r="I214" i="8"/>
  <c r="K214" i="8" s="1"/>
  <c r="I220" i="8"/>
  <c r="K220" i="8" s="1"/>
  <c r="I222" i="8"/>
  <c r="K222" i="8" s="1"/>
  <c r="I224" i="8"/>
  <c r="K224" i="8" s="1"/>
  <c r="I226" i="8"/>
  <c r="K226" i="8" s="1"/>
  <c r="I228" i="8"/>
  <c r="K228" i="8" s="1"/>
  <c r="I230" i="8"/>
  <c r="K230" i="8" s="1"/>
  <c r="I236" i="8"/>
  <c r="K236" i="8" s="1"/>
  <c r="I238" i="8"/>
  <c r="K238" i="8" s="1"/>
  <c r="I240" i="8"/>
  <c r="K240" i="8" s="1"/>
  <c r="I242" i="8"/>
  <c r="K242" i="8" s="1"/>
  <c r="I244" i="8"/>
  <c r="K244" i="8" s="1"/>
  <c r="I246" i="8"/>
  <c r="K246" i="8" s="1"/>
  <c r="I8" i="8"/>
  <c r="K8" i="8" s="1"/>
  <c r="I46" i="8"/>
  <c r="K46" i="8" s="1"/>
  <c r="I50" i="8"/>
  <c r="K50" i="8" s="1"/>
  <c r="I54" i="8"/>
  <c r="K54" i="8" s="1"/>
  <c r="I58" i="8"/>
  <c r="K58" i="8" s="1"/>
  <c r="I62" i="8"/>
  <c r="K62" i="8" s="1"/>
  <c r="I66" i="8"/>
  <c r="K66" i="8" s="1"/>
  <c r="I70" i="8"/>
  <c r="K70" i="8" s="1"/>
  <c r="I74" i="8"/>
  <c r="K74" i="8" s="1"/>
  <c r="I78" i="8"/>
  <c r="K78" i="8" s="1"/>
  <c r="I82" i="8"/>
  <c r="K82" i="8" s="1"/>
  <c r="I86" i="8"/>
  <c r="K86" i="8" s="1"/>
  <c r="I94" i="8"/>
  <c r="K94" i="8" s="1"/>
  <c r="I98" i="8"/>
  <c r="K98" i="8" s="1"/>
  <c r="I102" i="8"/>
  <c r="K102" i="8" s="1"/>
  <c r="I106" i="8"/>
  <c r="K106" i="8" s="1"/>
  <c r="I110" i="8"/>
  <c r="K110" i="8" s="1"/>
  <c r="I114" i="8"/>
  <c r="K114" i="8" s="1"/>
  <c r="I118" i="8"/>
  <c r="K118" i="8" s="1"/>
  <c r="I122" i="8"/>
  <c r="K122" i="8" s="1"/>
  <c r="I126" i="8"/>
  <c r="K126" i="8" s="1"/>
  <c r="I130" i="8"/>
  <c r="K130" i="8" s="1"/>
  <c r="I134" i="8"/>
  <c r="K134" i="8" s="1"/>
  <c r="I138" i="8"/>
  <c r="K138" i="8" s="1"/>
  <c r="I142" i="8"/>
  <c r="K142" i="8" s="1"/>
  <c r="I146" i="8"/>
  <c r="K146" i="8" s="1"/>
  <c r="I150" i="8"/>
  <c r="K150" i="8" s="1"/>
  <c r="I154" i="8"/>
  <c r="K154" i="8" s="1"/>
  <c r="I158" i="8"/>
  <c r="K158" i="8" s="1"/>
  <c r="I162" i="8"/>
  <c r="K162" i="8" s="1"/>
  <c r="I166" i="8"/>
  <c r="K166" i="8" s="1"/>
  <c r="I170" i="8"/>
  <c r="K170" i="8" s="1"/>
  <c r="I270" i="8"/>
  <c r="K270" i="8" s="1"/>
  <c r="I187" i="8"/>
  <c r="K187" i="8" s="1"/>
  <c r="I193" i="8"/>
  <c r="K193" i="8" s="1"/>
  <c r="I199" i="8"/>
  <c r="K199" i="8" s="1"/>
  <c r="I207" i="8"/>
  <c r="K207" i="8" s="1"/>
  <c r="I213" i="8"/>
  <c r="K213" i="8" s="1"/>
  <c r="I219" i="8"/>
  <c r="K219" i="8" s="1"/>
  <c r="I223" i="8"/>
  <c r="K223" i="8" s="1"/>
  <c r="I233" i="8"/>
  <c r="K233" i="8" s="1"/>
  <c r="I237" i="8"/>
  <c r="K237" i="8" s="1"/>
  <c r="I243" i="8"/>
  <c r="K243" i="8" s="1"/>
  <c r="I249" i="8"/>
  <c r="K249" i="8" s="1"/>
  <c r="I255" i="8"/>
  <c r="K255" i="8" s="1"/>
  <c r="I261" i="8"/>
  <c r="K261" i="8" s="1"/>
  <c r="I267" i="8"/>
  <c r="K267" i="8" s="1"/>
  <c r="I273" i="8"/>
  <c r="K273" i="8" s="1"/>
  <c r="I279" i="8"/>
  <c r="K279" i="8" s="1"/>
  <c r="I283" i="8"/>
  <c r="K283" i="8" s="1"/>
  <c r="I289" i="8"/>
  <c r="K289" i="8" s="1"/>
  <c r="I173" i="8"/>
  <c r="K173" i="8" s="1"/>
  <c r="I177" i="8"/>
  <c r="K177" i="8" s="1"/>
  <c r="I183" i="8"/>
  <c r="K183" i="8" s="1"/>
  <c r="I189" i="8"/>
  <c r="K189" i="8" s="1"/>
  <c r="I201" i="8"/>
  <c r="K201" i="8" s="1"/>
  <c r="I209" i="8"/>
  <c r="K209" i="8" s="1"/>
  <c r="I225" i="8"/>
  <c r="K225" i="8" s="1"/>
  <c r="I231" i="8"/>
  <c r="K231" i="8" s="1"/>
  <c r="I245" i="8"/>
  <c r="K245" i="8" s="1"/>
  <c r="I257" i="8"/>
  <c r="K257" i="8" s="1"/>
  <c r="I285" i="8"/>
  <c r="K285" i="8" s="1"/>
  <c r="I307" i="8"/>
  <c r="K307" i="8" s="1"/>
  <c r="I308" i="8"/>
  <c r="K308" i="8" s="1"/>
  <c r="I309" i="8"/>
  <c r="K309" i="8" s="1"/>
  <c r="I329" i="8"/>
  <c r="K329" i="8" s="1"/>
  <c r="I310" i="8"/>
  <c r="K310" i="8" s="1"/>
  <c r="I312" i="8"/>
  <c r="K312" i="8" s="1"/>
  <c r="I316" i="8"/>
  <c r="K316" i="8" s="1"/>
  <c r="I320" i="8"/>
  <c r="K320" i="8" s="1"/>
  <c r="I315" i="8"/>
  <c r="K315" i="8" s="1"/>
  <c r="I319" i="8"/>
  <c r="K319" i="8" s="1"/>
  <c r="I322" i="8"/>
  <c r="K322" i="8" s="1"/>
  <c r="I324" i="8"/>
  <c r="K324" i="8" s="1"/>
  <c r="I326" i="8"/>
  <c r="K326" i="8" s="1"/>
  <c r="I328" i="8"/>
  <c r="K328" i="8" s="1"/>
  <c r="I330" i="8"/>
  <c r="K330" i="8" s="1"/>
  <c r="I332" i="8"/>
  <c r="K332" i="8" s="1"/>
  <c r="I334" i="8"/>
  <c r="K334" i="8" s="1"/>
  <c r="I336" i="8"/>
  <c r="K336" i="8" s="1"/>
  <c r="I338" i="8"/>
  <c r="K338" i="8" s="1"/>
  <c r="I340" i="8"/>
  <c r="K340" i="8" s="1"/>
  <c r="I342" i="8"/>
  <c r="K342" i="8" s="1"/>
  <c r="I344" i="8"/>
  <c r="K344" i="8" s="1"/>
  <c r="I346" i="8"/>
  <c r="K346" i="8" s="1"/>
  <c r="I348" i="8"/>
  <c r="K348" i="8" s="1"/>
  <c r="I349" i="8"/>
  <c r="K349" i="8" s="1"/>
  <c r="I351" i="8"/>
  <c r="K351" i="8" s="1"/>
  <c r="I353" i="8"/>
  <c r="K353" i="8" s="1"/>
  <c r="I352" i="8"/>
  <c r="K352" i="8" s="1"/>
  <c r="I358" i="8"/>
  <c r="K358" i="8" s="1"/>
  <c r="I362" i="8"/>
  <c r="K362" i="8" s="1"/>
  <c r="I366" i="8"/>
  <c r="K366" i="8" s="1"/>
  <c r="I372" i="8"/>
  <c r="K372" i="8" s="1"/>
  <c r="I375" i="8"/>
  <c r="K375" i="8" s="1"/>
  <c r="I379" i="8"/>
  <c r="K379" i="8" s="1"/>
  <c r="I354" i="8"/>
  <c r="K354" i="8" s="1"/>
  <c r="I357" i="8"/>
  <c r="K357" i="8" s="1"/>
  <c r="I361" i="8"/>
  <c r="K361" i="8" s="1"/>
  <c r="I365" i="8"/>
  <c r="K365" i="8" s="1"/>
  <c r="I369" i="8"/>
  <c r="K369" i="8" s="1"/>
  <c r="I371" i="8"/>
  <c r="K371" i="8" s="1"/>
  <c r="I377" i="8"/>
  <c r="K377" i="8" s="1"/>
  <c r="I381" i="8"/>
  <c r="K381" i="8" s="1"/>
  <c r="I385" i="8"/>
  <c r="K385" i="8" s="1"/>
  <c r="I389" i="8"/>
  <c r="K389" i="8" s="1"/>
  <c r="I393" i="8"/>
  <c r="K393" i="8" s="1"/>
  <c r="I400" i="8"/>
  <c r="K400" i="8" s="1"/>
  <c r="I382" i="8"/>
  <c r="K382" i="8" s="1"/>
  <c r="I386" i="8"/>
  <c r="K386" i="8" s="1"/>
  <c r="I390" i="8"/>
  <c r="K390" i="8" s="1"/>
  <c r="I394" i="8"/>
  <c r="K394" i="8" s="1"/>
  <c r="I396" i="8"/>
  <c r="K396" i="8" s="1"/>
  <c r="I398" i="8"/>
  <c r="K398" i="8" s="1"/>
  <c r="I397" i="8"/>
  <c r="K397" i="8" s="1"/>
  <c r="I311" i="8"/>
  <c r="K311" i="8" s="1"/>
  <c r="I314" i="8"/>
  <c r="K314" i="8" s="1"/>
  <c r="I318" i="8"/>
  <c r="K318" i="8" s="1"/>
  <c r="I313" i="8"/>
  <c r="K313" i="8" s="1"/>
  <c r="I317" i="8"/>
  <c r="K317" i="8" s="1"/>
  <c r="I321" i="8"/>
  <c r="K321" i="8" s="1"/>
  <c r="I323" i="8"/>
  <c r="K323" i="8" s="1"/>
  <c r="I325" i="8"/>
  <c r="K325" i="8" s="1"/>
  <c r="I327" i="8"/>
  <c r="K327" i="8" s="1"/>
  <c r="I331" i="8"/>
  <c r="K331" i="8" s="1"/>
  <c r="I333" i="8"/>
  <c r="K333" i="8" s="1"/>
  <c r="I335" i="8"/>
  <c r="K335" i="8" s="1"/>
  <c r="I337" i="8"/>
  <c r="K337" i="8" s="1"/>
  <c r="I339" i="8"/>
  <c r="K339" i="8" s="1"/>
  <c r="I341" i="8"/>
  <c r="K341" i="8" s="1"/>
  <c r="I343" i="8"/>
  <c r="K343" i="8" s="1"/>
  <c r="I345" i="8"/>
  <c r="K345" i="8" s="1"/>
  <c r="I347" i="8"/>
  <c r="K347" i="8" s="1"/>
  <c r="I356" i="8"/>
  <c r="K356" i="8" s="1"/>
  <c r="I360" i="8"/>
  <c r="K360" i="8" s="1"/>
  <c r="I364" i="8"/>
  <c r="K364" i="8" s="1"/>
  <c r="I368" i="8"/>
  <c r="K368" i="8" s="1"/>
  <c r="I374" i="8"/>
  <c r="K374" i="8" s="1"/>
  <c r="I376" i="8"/>
  <c r="K376" i="8" s="1"/>
  <c r="I350" i="8"/>
  <c r="K350" i="8" s="1"/>
  <c r="I355" i="8"/>
  <c r="K355" i="8" s="1"/>
  <c r="I359" i="8"/>
  <c r="K359" i="8" s="1"/>
  <c r="I363" i="8"/>
  <c r="K363" i="8" s="1"/>
  <c r="I367" i="8"/>
  <c r="K367" i="8" s="1"/>
  <c r="I370" i="8"/>
  <c r="K370" i="8" s="1"/>
  <c r="I373" i="8"/>
  <c r="K373" i="8" s="1"/>
  <c r="I378" i="8"/>
  <c r="K378" i="8" s="1"/>
  <c r="I383" i="8"/>
  <c r="K383" i="8" s="1"/>
  <c r="I387" i="8"/>
  <c r="K387" i="8" s="1"/>
  <c r="I391" i="8"/>
  <c r="K391" i="8" s="1"/>
  <c r="I399" i="8"/>
  <c r="K399" i="8" s="1"/>
  <c r="I380" i="8"/>
  <c r="K380" i="8" s="1"/>
  <c r="I384" i="8"/>
  <c r="K384" i="8" s="1"/>
  <c r="I388" i="8"/>
  <c r="K388" i="8" s="1"/>
  <c r="I392" i="8"/>
  <c r="K392" i="8" s="1"/>
  <c r="I395" i="8"/>
  <c r="K395" i="8" s="1"/>
  <c r="I4" i="8"/>
  <c r="K4" i="8" s="1"/>
  <c r="I10" i="8"/>
  <c r="K10" i="8" s="1"/>
  <c r="I12" i="8"/>
  <c r="K12" i="8" s="1"/>
  <c r="I14" i="8"/>
  <c r="K14" i="8" s="1"/>
  <c r="I16" i="8"/>
  <c r="K16" i="8" s="1"/>
  <c r="I18" i="8"/>
  <c r="K18" i="8" s="1"/>
  <c r="I20" i="8"/>
  <c r="K20" i="8" s="1"/>
  <c r="I22" i="8"/>
  <c r="K22" i="8" s="1"/>
  <c r="I24" i="8"/>
  <c r="K24" i="8" s="1"/>
  <c r="I26" i="8"/>
  <c r="K26" i="8" s="1"/>
  <c r="I28" i="8"/>
  <c r="K28" i="8" s="1"/>
  <c r="I30" i="8"/>
  <c r="K30" i="8" s="1"/>
  <c r="I32" i="8"/>
  <c r="K32" i="8" s="1"/>
  <c r="I34" i="8"/>
  <c r="K34" i="8" s="1"/>
  <c r="I36" i="8"/>
  <c r="K36" i="8" s="1"/>
  <c r="I38" i="8"/>
  <c r="K38" i="8" s="1"/>
  <c r="I40" i="8"/>
  <c r="K40" i="8" s="1"/>
  <c r="I42" i="8"/>
  <c r="K42" i="8" s="1"/>
  <c r="I44" i="8"/>
  <c r="K44" i="8" s="1"/>
  <c r="I48" i="8"/>
  <c r="K48" i="8" s="1"/>
  <c r="I52" i="8"/>
  <c r="K52" i="8" s="1"/>
  <c r="I56" i="8"/>
  <c r="K56" i="8" s="1"/>
  <c r="I60" i="8"/>
  <c r="K60" i="8" s="1"/>
  <c r="I64" i="8"/>
  <c r="K64" i="8" s="1"/>
  <c r="I68" i="8"/>
  <c r="K68" i="8" s="1"/>
  <c r="I72" i="8"/>
  <c r="K72" i="8" s="1"/>
  <c r="I76" i="8"/>
  <c r="K76" i="8" s="1"/>
  <c r="I80" i="8"/>
  <c r="K80" i="8" s="1"/>
  <c r="I84" i="8"/>
  <c r="K84" i="8" s="1"/>
  <c r="I88" i="8"/>
  <c r="K88" i="8" s="1"/>
  <c r="I92" i="8"/>
  <c r="K92" i="8" s="1"/>
  <c r="I96" i="8"/>
  <c r="K96" i="8" s="1"/>
  <c r="I100" i="8"/>
  <c r="K100" i="8" s="1"/>
  <c r="I104" i="8"/>
  <c r="K104" i="8" s="1"/>
  <c r="I108" i="8"/>
  <c r="K108" i="8" s="1"/>
  <c r="I112" i="8"/>
  <c r="K112" i="8" s="1"/>
  <c r="I116" i="8"/>
  <c r="K116" i="8" s="1"/>
  <c r="I120" i="8"/>
  <c r="K120" i="8" s="1"/>
  <c r="I124" i="8"/>
  <c r="K124" i="8" s="1"/>
  <c r="I128" i="8"/>
  <c r="K128" i="8" s="1"/>
  <c r="I132" i="8"/>
  <c r="K132" i="8" s="1"/>
  <c r="I136" i="8"/>
  <c r="K136" i="8" s="1"/>
  <c r="I140" i="8"/>
  <c r="K140" i="8" s="1"/>
  <c r="I144" i="8"/>
  <c r="K144" i="8" s="1"/>
  <c r="I148" i="8"/>
  <c r="K148" i="8" s="1"/>
  <c r="I152" i="8"/>
  <c r="K152" i="8" s="1"/>
  <c r="I156" i="8"/>
  <c r="K156" i="8" s="1"/>
  <c r="I160" i="8"/>
  <c r="K160" i="8" s="1"/>
  <c r="I164" i="8"/>
  <c r="K164" i="8" s="1"/>
  <c r="I168" i="8"/>
  <c r="K168" i="8" s="1"/>
  <c r="I268" i="8"/>
  <c r="K268" i="8" s="1"/>
  <c r="I272" i="8"/>
  <c r="K272" i="8" s="1"/>
  <c r="I181" i="8"/>
  <c r="K181" i="8" s="1"/>
  <c r="I191" i="8"/>
  <c r="K191" i="8" s="1"/>
  <c r="I197" i="8"/>
  <c r="K197" i="8" s="1"/>
  <c r="I203" i="8"/>
  <c r="K203" i="8" s="1"/>
  <c r="I211" i="8"/>
  <c r="K211" i="8" s="1"/>
  <c r="I217" i="8"/>
  <c r="K217" i="8" s="1"/>
  <c r="I221" i="8"/>
  <c r="K221" i="8" s="1"/>
  <c r="I227" i="8"/>
  <c r="K227" i="8" s="1"/>
  <c r="I229" i="8"/>
  <c r="K229" i="8" s="1"/>
  <c r="I235" i="8"/>
  <c r="K235" i="8" s="1"/>
  <c r="I241" i="8"/>
  <c r="K241" i="8" s="1"/>
  <c r="I247" i="8"/>
  <c r="K247" i="8" s="1"/>
  <c r="I253" i="8"/>
  <c r="K253" i="8" s="1"/>
  <c r="I259" i="8"/>
  <c r="K259" i="8" s="1"/>
  <c r="I265" i="8"/>
  <c r="K265" i="8" s="1"/>
  <c r="I275" i="8"/>
  <c r="K275" i="8" s="1"/>
  <c r="I281" i="8"/>
  <c r="K281" i="8" s="1"/>
  <c r="I287" i="8"/>
  <c r="K287" i="8" s="1"/>
  <c r="I295" i="8"/>
  <c r="K295" i="8" s="1"/>
  <c r="I2" i="8"/>
  <c r="K2" i="8" s="1"/>
  <c r="I90" i="8"/>
  <c r="K90" i="8" s="1"/>
  <c r="I293" i="8"/>
  <c r="K293" i="8" s="1"/>
  <c r="I297" i="8"/>
  <c r="K297" i="8" s="1"/>
  <c r="I175" i="8"/>
  <c r="K175" i="8" s="1"/>
  <c r="I179" i="8"/>
  <c r="K179" i="8" s="1"/>
  <c r="I185" i="8"/>
  <c r="K185" i="8" s="1"/>
  <c r="I195" i="8"/>
  <c r="K195" i="8" s="1"/>
  <c r="I205" i="8"/>
  <c r="K205" i="8" s="1"/>
  <c r="I215" i="8"/>
  <c r="K215" i="8" s="1"/>
  <c r="I239" i="8"/>
  <c r="K239" i="8" s="1"/>
  <c r="I251" i="8"/>
  <c r="K251" i="8" s="1"/>
  <c r="I263" i="8"/>
  <c r="K263" i="8" s="1"/>
  <c r="I277" i="8"/>
  <c r="K277" i="8" s="1"/>
  <c r="I291" i="8"/>
  <c r="K291" i="8" s="1"/>
  <c r="I299" i="8"/>
  <c r="K299" i="8" s="1"/>
  <c r="I6" i="8"/>
  <c r="K6" i="8" s="1"/>
</calcChain>
</file>

<file path=xl/sharedStrings.xml><?xml version="1.0" encoding="utf-8"?>
<sst xmlns="http://schemas.openxmlformats.org/spreadsheetml/2006/main" count="89" uniqueCount="74">
  <si>
    <t>Skolens navn:</t>
  </si>
  <si>
    <t>Skolekode:</t>
  </si>
  <si>
    <t>Afviklet undervisning i minutter:</t>
  </si>
  <si>
    <t>Omregnet til lektioner à 45 minutter:</t>
  </si>
  <si>
    <t>Lærerens navn</t>
  </si>
  <si>
    <t xml:space="preserve">Protokol (Individuel undervisning) </t>
  </si>
  <si>
    <t xml:space="preserve">Protokol (Holdbaseret undervisning) </t>
  </si>
  <si>
    <t>Hold navn</t>
  </si>
  <si>
    <t xml:space="preserve">Undertegnede erklærer på tro og love, at skolens ovenfor anførte samlede antal lektioner á 45 minutter </t>
  </si>
  <si>
    <t>underskrift</t>
  </si>
  <si>
    <t>Dato og skoleleders</t>
  </si>
  <si>
    <t>Undervisningens varighed i minutter</t>
  </si>
  <si>
    <t>Minutter i alt:</t>
  </si>
  <si>
    <t>Dato og bestyrelsesformandens</t>
  </si>
  <si>
    <r>
      <t xml:space="preserve">Lærerens Cpr.nr.
</t>
    </r>
    <r>
      <rPr>
        <sz val="10"/>
        <rFont val="Arial"/>
        <family val="2"/>
      </rPr>
      <t>tastes sådan:
010171-5555</t>
    </r>
  </si>
  <si>
    <t>Denne side indsendes i underskrevet stand sikkert til Fordelingssekretariatet via Eunomia - "Send fil" sammen med protokollen ved skoleårets afslutning.</t>
  </si>
  <si>
    <t>Oversigt over alle lærer, der har undervist elever i supplerende</t>
  </si>
  <si>
    <t>Lærerens initialer</t>
  </si>
  <si>
    <t>Elevens navn</t>
  </si>
  <si>
    <r>
      <t xml:space="preserve">Elevens Cpr.nr.
</t>
    </r>
    <r>
      <rPr>
        <sz val="10"/>
        <rFont val="Arial"/>
        <family val="2"/>
      </rPr>
      <t>tastes sådan:
010171-5555</t>
    </r>
  </si>
  <si>
    <t>Elevens initialer</t>
  </si>
  <si>
    <t>Navn</t>
  </si>
  <si>
    <t>CPR-nr</t>
  </si>
  <si>
    <t>Initialer</t>
  </si>
  <si>
    <t>Minutter 1</t>
  </si>
  <si>
    <t>Minutter 2</t>
  </si>
  <si>
    <t>Minutter 3</t>
  </si>
  <si>
    <t>Minutter 4</t>
  </si>
  <si>
    <t>Minutter 5</t>
  </si>
  <si>
    <t>Dato</t>
  </si>
  <si>
    <t>Hold: Minutter i alt</t>
  </si>
  <si>
    <t>Individuel: Minutter i alt</t>
  </si>
  <si>
    <t>Hold: Antal lektioner</t>
  </si>
  <si>
    <t>Individuel: Antal lektioner</t>
  </si>
  <si>
    <t>Antal elever</t>
  </si>
  <si>
    <t>Hold</t>
  </si>
  <si>
    <t>Sæt x, hvis der har været mere end 5 elever på holdet</t>
  </si>
  <si>
    <t>Oversigt over alle elever, hvortil der er søgt om tilskud til supplerende</t>
  </si>
  <si>
    <t>Elev 5 initialer</t>
  </si>
  <si>
    <t>Elev 4 initialer</t>
  </si>
  <si>
    <t>Elev 3 initialer</t>
  </si>
  <si>
    <t>Elev 2 initialer</t>
  </si>
  <si>
    <t>Elev 1 initialer</t>
  </si>
  <si>
    <r>
      <t xml:space="preserve">Undervisningen er </t>
    </r>
    <r>
      <rPr>
        <u/>
        <sz val="9"/>
        <color rgb="FFFF0000"/>
        <rFont val="Arial"/>
        <family val="2"/>
      </rPr>
      <t>ikke tilskudsberettiget, hvis der har
deltaget mere end 5 elever på holdet</t>
    </r>
    <r>
      <rPr>
        <sz val="9"/>
        <color rgb="FFFF0000"/>
        <rFont val="Arial"/>
        <family val="2"/>
      </rPr>
      <t xml:space="preserve"> og undervisningens varighed registreres med "0" </t>
    </r>
  </si>
  <si>
    <t>Ekstra rækker kan tilføjes:
stå i sidste felt i tabellen og tryk "tabulator"</t>
  </si>
  <si>
    <t>er afviklet jf. Administrationsgrundlag for tilskud til supplerende sprogstøtteundervisning i dansk for tosprogede elever, herunder at ovenstående betingelser er opfyldt.</t>
  </si>
  <si>
    <t xml:space="preserve">Skolen skal orientere elevens forældre om, at oplysningerne på ansøgningen er videregivet til Fordelingssekretariatet og henvise til ”Persondatapolitik”
på Fordelingssekretariatets hjemmeside. </t>
  </si>
  <si>
    <r>
      <t>Forside (ledelseserklæring) til protokol -  Supplerende sprogstøtte-undervisning i dansk for tosprogede elever for skoleåret 2023/24</t>
    </r>
    <r>
      <rPr>
        <sz val="14"/>
        <color theme="1"/>
        <rFont val="Times New Roman"/>
        <family val="1"/>
      </rPr>
      <t xml:space="preserve">                                                                         </t>
    </r>
  </si>
  <si>
    <t>Supplerende sprogstøtteundervisning i dansk for tosprogede elever for skoleåret 2023/24</t>
  </si>
  <si>
    <t>Holdnavn</t>
  </si>
  <si>
    <t>Oversigt over alle hold i</t>
  </si>
  <si>
    <t>sprogstøtteundervisning i dansk for tosprogede i skoleåret 2023/24</t>
  </si>
  <si>
    <t>Navn elev 1</t>
  </si>
  <si>
    <t>Navn elev 2</t>
  </si>
  <si>
    <t>Navn elev 3</t>
  </si>
  <si>
    <t>Navn elev 4</t>
  </si>
  <si>
    <t>Navn elev 5</t>
  </si>
  <si>
    <r>
      <t xml:space="preserve">Dato 
</t>
    </r>
    <r>
      <rPr>
        <sz val="10"/>
        <rFont val="Arial"/>
        <family val="2"/>
      </rPr>
      <t xml:space="preserve">tastes sådan:
01-08-2023
</t>
    </r>
  </si>
  <si>
    <r>
      <t xml:space="preserve">Dato
</t>
    </r>
    <r>
      <rPr>
        <sz val="10"/>
        <rFont val="Arial"/>
        <family val="2"/>
      </rPr>
      <t>tastes sådan: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01-08-2023</t>
    </r>
  </si>
  <si>
    <t>Bilag</t>
  </si>
  <si>
    <t>Ansøgte lektioner</t>
  </si>
  <si>
    <t>Omfordeling</t>
  </si>
  <si>
    <t>Ansøgte lektioner revideret</t>
  </si>
  <si>
    <t>Protokol</t>
  </si>
  <si>
    <t xml:space="preserve">Ikke godkendt lektioner
(Afvist af sagsbehandler) </t>
  </si>
  <si>
    <t>Årsagskode</t>
  </si>
  <si>
    <t>Lektioner jf. protokol, revideret</t>
  </si>
  <si>
    <t xml:space="preserve">Opkræves </t>
  </si>
  <si>
    <t>Indsæt pivot fra hold og Individuel her</t>
  </si>
  <si>
    <t>Protokol gennemgået:</t>
  </si>
  <si>
    <t>xx-xx-xxxx</t>
  </si>
  <si>
    <t>Indsæt 
som værdi</t>
  </si>
  <si>
    <t>Sum</t>
  </si>
  <si>
    <t>Under udarbejdelse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</si>
</sst>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3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8" fillId="0" borderId="0" xfId="0" applyFont="1" applyBorder="1"/>
    <xf numFmtId="0" fontId="0" fillId="0" borderId="0" xfId="0" applyAlignment="1" applyProtection="1">
      <alignment vertical="top"/>
      <protection locked="0"/>
    </xf>
    <xf numFmtId="0" fontId="9" fillId="0" borderId="0" xfId="0" applyFont="1"/>
    <xf numFmtId="0" fontId="4" fillId="2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Border="1"/>
    <xf numFmtId="0" fontId="12" fillId="0" borderId="0" xfId="0" applyFont="1"/>
    <xf numFmtId="0" fontId="13" fillId="0" borderId="0" xfId="0" applyFont="1"/>
    <xf numFmtId="0" fontId="4" fillId="0" borderId="0" xfId="0" applyFont="1" applyFill="1" applyBorder="1" applyAlignment="1" applyProtection="1">
      <alignment horizontal="center" vertical="top"/>
      <protection locked="0"/>
    </xf>
    <xf numFmtId="49" fontId="16" fillId="3" borderId="4" xfId="0" applyNumberFormat="1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0" fontId="16" fillId="3" borderId="5" xfId="0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protection locked="0"/>
    </xf>
    <xf numFmtId="49" fontId="4" fillId="0" borderId="9" xfId="0" applyNumberFormat="1" applyFont="1" applyBorder="1" applyAlignment="1" applyProtection="1">
      <protection locked="0"/>
    </xf>
    <xf numFmtId="49" fontId="4" fillId="0" borderId="0" xfId="0" applyNumberFormat="1" applyFont="1" applyBorder="1"/>
    <xf numFmtId="2" fontId="6" fillId="0" borderId="0" xfId="0" applyNumberFormat="1" applyFont="1" applyFill="1" applyBorder="1" applyAlignment="1" applyProtection="1">
      <protection locked="0"/>
    </xf>
    <xf numFmtId="2" fontId="7" fillId="0" borderId="0" xfId="0" applyNumberFormat="1" applyFont="1" applyAlignment="1" applyProtection="1">
      <protection locked="0"/>
    </xf>
    <xf numFmtId="0" fontId="4" fillId="0" borderId="2" xfId="0" applyNumberFormat="1" applyFont="1" applyBorder="1" applyAlignment="1" applyProtection="1">
      <protection locked="0"/>
    </xf>
    <xf numFmtId="0" fontId="4" fillId="0" borderId="8" xfId="0" applyNumberFormat="1" applyFont="1" applyBorder="1" applyAlignment="1" applyProtection="1">
      <protection locked="0"/>
    </xf>
    <xf numFmtId="49" fontId="4" fillId="0" borderId="6" xfId="0" applyNumberFormat="1" applyFont="1" applyBorder="1" applyProtection="1">
      <protection locked="0"/>
    </xf>
    <xf numFmtId="49" fontId="0" fillId="0" borderId="0" xfId="0" applyNumberFormat="1"/>
    <xf numFmtId="49" fontId="1" fillId="0" borderId="0" xfId="0" applyNumberFormat="1" applyFont="1"/>
    <xf numFmtId="49" fontId="5" fillId="0" borderId="0" xfId="0" applyNumberFormat="1" applyFont="1" applyBorder="1"/>
    <xf numFmtId="49" fontId="16" fillId="3" borderId="3" xfId="0" applyNumberFormat="1" applyFont="1" applyFill="1" applyBorder="1" applyAlignment="1">
      <alignment vertical="top" wrapText="1"/>
    </xf>
    <xf numFmtId="49" fontId="4" fillId="0" borderId="7" xfId="0" applyNumberFormat="1" applyFont="1" applyBorder="1" applyProtection="1">
      <protection locked="0"/>
    </xf>
    <xf numFmtId="49" fontId="4" fillId="0" borderId="2" xfId="0" applyNumberFormat="1" applyFont="1" applyBorder="1" applyAlignment="1" applyProtection="1">
      <protection locked="0"/>
    </xf>
    <xf numFmtId="49" fontId="4" fillId="0" borderId="8" xfId="0" applyNumberFormat="1" applyFont="1" applyBorder="1" applyAlignment="1" applyProtection="1">
      <protection locked="0"/>
    </xf>
    <xf numFmtId="0" fontId="4" fillId="0" borderId="2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6" fillId="3" borderId="3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4" fillId="0" borderId="7" xfId="0" applyNumberFormat="1" applyFont="1" applyFill="1" applyBorder="1" applyAlignment="1"/>
    <xf numFmtId="49" fontId="4" fillId="0" borderId="9" xfId="0" applyNumberFormat="1" applyFont="1" applyFill="1" applyBorder="1" applyAlignment="1"/>
    <xf numFmtId="0" fontId="16" fillId="3" borderId="10" xfId="0" applyFont="1" applyFill="1" applyBorder="1" applyAlignment="1">
      <alignment vertical="top" wrapText="1"/>
    </xf>
    <xf numFmtId="49" fontId="4" fillId="0" borderId="4" xfId="0" applyNumberFormat="1" applyFont="1" applyBorder="1" applyAlignment="1" applyProtection="1">
      <protection locked="0"/>
    </xf>
    <xf numFmtId="49" fontId="4" fillId="0" borderId="5" xfId="0" applyNumberFormat="1" applyFont="1" applyBorder="1" applyAlignment="1" applyProtection="1">
      <protection locked="0"/>
    </xf>
    <xf numFmtId="0" fontId="4" fillId="0" borderId="4" xfId="0" applyNumberFormat="1" applyFont="1" applyBorder="1" applyAlignment="1" applyProtection="1">
      <protection locked="0"/>
    </xf>
    <xf numFmtId="0" fontId="4" fillId="0" borderId="0" xfId="0" applyNumberFormat="1" applyFont="1" applyBorder="1" applyAlignment="1" applyProtection="1">
      <protection locked="0"/>
    </xf>
    <xf numFmtId="0" fontId="18" fillId="0" borderId="0" xfId="0" applyFont="1"/>
    <xf numFmtId="0" fontId="0" fillId="0" borderId="0" xfId="0" applyFont="1"/>
    <xf numFmtId="2" fontId="0" fillId="0" borderId="0" xfId="0" applyNumberFormat="1"/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 wrapText="1"/>
    </xf>
    <xf numFmtId="0" fontId="9" fillId="0" borderId="0" xfId="0" applyFont="1" applyAlignment="1"/>
    <xf numFmtId="0" fontId="0" fillId="0" borderId="0" xfId="0" applyAlignment="1"/>
    <xf numFmtId="49" fontId="4" fillId="0" borderId="0" xfId="0" applyNumberFormat="1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protection locked="0"/>
    </xf>
    <xf numFmtId="49" fontId="19" fillId="0" borderId="6" xfId="0" applyNumberFormat="1" applyFont="1" applyBorder="1" applyProtection="1">
      <protection locked="0"/>
    </xf>
    <xf numFmtId="0" fontId="19" fillId="0" borderId="2" xfId="0" applyNumberFormat="1" applyFont="1" applyBorder="1" applyAlignment="1" applyProtection="1">
      <protection locked="0"/>
    </xf>
    <xf numFmtId="49" fontId="19" fillId="0" borderId="1" xfId="0" applyNumberFormat="1" applyFont="1" applyBorder="1" applyAlignment="1" applyProtection="1">
      <protection locked="0"/>
    </xf>
    <xf numFmtId="49" fontId="19" fillId="0" borderId="0" xfId="0" applyNumberFormat="1" applyFont="1" applyBorder="1" applyProtection="1">
      <protection locked="0"/>
    </xf>
    <xf numFmtId="0" fontId="19" fillId="0" borderId="0" xfId="0" applyNumberFormat="1" applyFont="1" applyBorder="1" applyAlignment="1" applyProtection="1">
      <protection locked="0"/>
    </xf>
    <xf numFmtId="49" fontId="19" fillId="0" borderId="0" xfId="0" applyNumberFormat="1" applyFont="1" applyBorder="1" applyAlignment="1" applyProtection="1">
      <protection locked="0"/>
    </xf>
    <xf numFmtId="49" fontId="0" fillId="0" borderId="0" xfId="0" applyNumberFormat="1" applyBorder="1"/>
    <xf numFmtId="0" fontId="15" fillId="0" borderId="0" xfId="0" applyFont="1" applyBorder="1" applyAlignment="1">
      <alignment wrapText="1"/>
    </xf>
    <xf numFmtId="0" fontId="20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Border="1"/>
    <xf numFmtId="0" fontId="22" fillId="0" borderId="0" xfId="0" applyFont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 wrapText="1"/>
    </xf>
    <xf numFmtId="0" fontId="15" fillId="0" borderId="0" xfId="0" applyFont="1" applyBorder="1"/>
    <xf numFmtId="0" fontId="22" fillId="0" borderId="0" xfId="0" applyFont="1" applyBorder="1" applyAlignment="1">
      <alignment wrapText="1"/>
    </xf>
    <xf numFmtId="3" fontId="0" fillId="5" borderId="1" xfId="1" applyNumberFormat="1" applyFont="1" applyFill="1" applyBorder="1" applyAlignment="1" applyProtection="1"/>
    <xf numFmtId="0" fontId="0" fillId="0" borderId="0" xfId="0" applyNumberFormat="1"/>
    <xf numFmtId="0" fontId="0" fillId="0" borderId="12" xfId="0" applyBorder="1"/>
    <xf numFmtId="0" fontId="0" fillId="0" borderId="0" xfId="0" applyAlignment="1">
      <alignment wrapText="1"/>
    </xf>
    <xf numFmtId="14" fontId="0" fillId="0" borderId="0" xfId="0" applyNumberFormat="1"/>
    <xf numFmtId="0" fontId="0" fillId="6" borderId="12" xfId="0" applyFill="1" applyBorder="1"/>
    <xf numFmtId="0" fontId="0" fillId="6" borderId="12" xfId="0" applyFill="1" applyBorder="1" applyAlignment="1">
      <alignment wrapText="1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12" xfId="0" applyFill="1" applyBorder="1"/>
    <xf numFmtId="0" fontId="1" fillId="0" borderId="0" xfId="0" applyFont="1" applyAlignment="1">
      <alignment vertical="center" wrapText="1"/>
    </xf>
    <xf numFmtId="3" fontId="4" fillId="5" borderId="0" xfId="0" applyNumberFormat="1" applyFont="1" applyFill="1" applyBorder="1" applyAlignment="1" applyProtection="1">
      <protection locked="0"/>
    </xf>
    <xf numFmtId="4" fontId="4" fillId="5" borderId="0" xfId="0" applyNumberFormat="1" applyFont="1" applyFill="1" applyBorder="1" applyAlignment="1" applyProtection="1">
      <protection locked="0"/>
    </xf>
    <xf numFmtId="4" fontId="0" fillId="5" borderId="0" xfId="0" applyNumberFormat="1" applyFill="1" applyAlignment="1" applyProtection="1">
      <protection locked="0"/>
    </xf>
    <xf numFmtId="0" fontId="6" fillId="2" borderId="0" xfId="0" applyNumberFormat="1" applyFont="1" applyFill="1" applyBorder="1" applyAlignment="1" applyProtection="1">
      <protection locked="0"/>
    </xf>
    <xf numFmtId="0" fontId="7" fillId="0" borderId="0" xfId="0" applyNumberFormat="1" applyFont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22" fillId="0" borderId="0" xfId="0" applyFont="1" applyBorder="1" applyAlignment="1">
      <alignment wrapText="1"/>
    </xf>
    <xf numFmtId="0" fontId="3" fillId="0" borderId="0" xfId="0" applyFont="1" applyAlignment="1"/>
    <xf numFmtId="0" fontId="2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0" fillId="0" borderId="0" xfId="0" applyAlignment="1"/>
    <xf numFmtId="0" fontId="15" fillId="4" borderId="0" xfId="0" applyFont="1" applyFill="1" applyAlignment="1">
      <alignment wrapText="1"/>
    </xf>
    <xf numFmtId="0" fontId="2" fillId="4" borderId="0" xfId="0" applyFont="1" applyFill="1" applyAlignment="1"/>
    <xf numFmtId="0" fontId="15" fillId="0" borderId="0" xfId="0" applyFont="1" applyAlignment="1">
      <alignment horizontal="left" wrapText="1"/>
    </xf>
  </cellXfs>
  <cellStyles count="2">
    <cellStyle name="Komma" xfId="1" builtinId="3"/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theme="0" tint="-0.14999847407452621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theme="0" tint="-0.14999847407452621"/>
          <bgColor auto="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theme="0" tint="-0.14999847407452621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theme="0" tint="-0.14999847407452621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120015</xdr:colOff>
      <xdr:row>0</xdr:row>
      <xdr:rowOff>0</xdr:rowOff>
    </xdr:from>
    <xdr:to>
      <xdr:col>13</xdr:col>
      <xdr:colOff>385953</xdr:colOff>
      <xdr:row>1</xdr:row>
      <xdr:rowOff>137160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215" y="0"/>
          <a:ext cx="2180463" cy="59436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</xdr:row>
      <xdr:rowOff>40004</xdr:rowOff>
    </xdr:from>
    <xdr:to>
      <xdr:col>13</xdr:col>
      <xdr:colOff>306160</xdr:colOff>
      <xdr:row>13</xdr:row>
      <xdr:rowOff>76540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625" y="669334"/>
          <a:ext cx="8711973" cy="2205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>
            <a:lnSpc>
              <a:spcPct val="100000"/>
            </a:lnSpc>
            <a:spcBef>
              <a:spcPts val="0"/>
            </a:spcBef>
            <a:spcAft>
              <a:spcPts val="300"/>
            </a:spcAft>
          </a:pPr>
          <a:endParaRPr lang="da-DK" sz="900" b="1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>
            <a:lnSpc>
              <a:spcPct val="100000"/>
            </a:lnSpc>
            <a:spcBef>
              <a:spcPts val="0"/>
            </a:spcBef>
            <a:spcAft>
              <a:spcPts val="300"/>
            </a:spcAft>
          </a:pPr>
          <a:r>
            <a:rPr lang="da-DK" sz="9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Protokolmaterialet er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udarbejdet i excel-fil og indeholder 6 faner som består af: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1)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Denne forside</a:t>
          </a: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hvorpå skolens leder og bestyrelsesformanden ved skoleårets afslutning erklærer på tro og love, at skolens anførte lektioner á 45 minutter til supplerende sprogstøtteundervisning i dansk for tosprogede elever er afviklet.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2)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Protokol til holdundervisning</a:t>
          </a: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- For hver gang, der er givet holdundervisning, skal der i protokollen skrives: </a:t>
          </a:r>
          <a:r>
            <a:rPr lang="da-DK" sz="900" u="sng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Dato, holdets navn, deltagende elevers initialer, lærerens initialer og undervisningens varighed i minutter. </a:t>
          </a: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(Deltager mere end 5 elever på holdet skal dette anføres med et "X" og undervisningens varighed registreres med "0").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Protokol</a:t>
          </a:r>
          <a:r>
            <a:rPr lang="da-DK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a-DK" sz="9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til individuel undervisning </a:t>
          </a:r>
          <a:r>
            <a:rPr lang="da-DK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For hver gang en elev har modtaget individuel undervisning, skal der i protokollen skrives: </a:t>
          </a:r>
          <a:r>
            <a:rPr lang="da-DK" sz="900" u="sng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Dato, elevens initialer, lærerens initialer og undervisningens varighed i minutter.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</a:t>
          </a:r>
          <a:r>
            <a:rPr lang="da-DK" sz="900" b="1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 cpr for lærere </a:t>
          </a: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Oversigten skal opdateres med alle lærere (lærerens initialer, lærerens navn og lærerens cpr.nr.), der indgår i protokollen, og som har varetaget undervisningen i supplerende sprogstøtte i dansk for tosprogede.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</a:t>
          </a:r>
          <a:r>
            <a:rPr lang="da-DK" sz="900" b="1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 cpr for elever - </a:t>
          </a:r>
          <a:r>
            <a:rPr lang="da-DK" sz="9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Oversigten skal opdateres med alle elever (elevens initialer, elevens navn og elevens cpr.nr.), der indgår i protokollen, og som har modtaget supplerende sprogstøtteundervisning i dansk for tosprogede.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</a:t>
          </a:r>
          <a:r>
            <a:rPr lang="da-DK" sz="900" b="1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Oversigt over hold </a:t>
          </a:r>
          <a:r>
            <a:rPr lang="da-DK" sz="9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Oversigten skal opdateres med alle hold, der er søgt supplerende sprogstøtteundervisning i dansk for tosprogede til.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endParaRPr lang="da-DK" sz="900" b="0" u="non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da-DK" sz="900" b="0" u="non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da-DK" sz="900" u="none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352950</xdr:colOff>
      <xdr:row>0</xdr:row>
      <xdr:rowOff>12470</xdr:rowOff>
    </xdr:from>
    <xdr:to>
      <xdr:col>12</xdr:col>
      <xdr:colOff>3803</xdr:colOff>
      <xdr:row>2</xdr:row>
      <xdr:rowOff>83821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7041" y="12470"/>
          <a:ext cx="2152753" cy="6082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356235</xdr:colOff>
      <xdr:row>0</xdr:row>
      <xdr:rowOff>3810</xdr:rowOff>
    </xdr:from>
    <xdr:to>
      <xdr:col>10</xdr:col>
      <xdr:colOff>606933</xdr:colOff>
      <xdr:row>2</xdr:row>
      <xdr:rowOff>167640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8485" y="3810"/>
          <a:ext cx="2165223" cy="6019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24" displayName="Tabel24" ref="B9:K26" totalsRowShown="0" headerRowDxfId="42" headerRowBorderDxfId="41" tableBorderDxfId="40" totalsRowBorderDxfId="39">
  <tableColumns count="10">
    <tableColumn id="1" xr3:uid="{00000000-0010-0000-0000-000001000000}" name="Dato _x000a__x000a_tastes sådan:_x000a_01-08-2023_x000a_" dataDxfId="38"/>
    <tableColumn id="2" xr3:uid="{00000000-0010-0000-0000-000002000000}" name="Hold navn" dataDxfId="37"/>
    <tableColumn id="3" xr3:uid="{00000000-0010-0000-0000-000003000000}" name="Elev 1 initialer" dataDxfId="36"/>
    <tableColumn id="7" xr3:uid="{CDAC14AE-2780-4203-A307-F2B16FD2C81B}" name="Elev 2 initialer" dataDxfId="35"/>
    <tableColumn id="9" xr3:uid="{D42B4F37-8FE5-4850-AD91-EBD657D3FDF9}" name="Elev 3 initialer" dataDxfId="34"/>
    <tableColumn id="8" xr3:uid="{DA59E4EE-C3B2-4E78-9A59-134E47EE1A42}" name="Elev 4 initialer" dataDxfId="33"/>
    <tableColumn id="4" xr3:uid="{2E337A4F-99EA-43A6-9BAC-6356413CE2F7}" name="Elev 5 initialer" dataDxfId="32"/>
    <tableColumn id="10" xr3:uid="{5DF29D2E-D534-480B-88FF-3CAC5858CE14}" name="Sæt x, hvis der har været mere end 5 elever på holdet" dataDxfId="31"/>
    <tableColumn id="5" xr3:uid="{BF9A25ED-7CA9-444D-812C-9B93F666A850}" name="Lærerens initialer" dataDxfId="30"/>
    <tableColumn id="6" xr3:uid="{00000000-0010-0000-0000-000006000000}" name="Undervisningens varighed i minutter" dataDxfId="29">
      <calculatedColumnFormula>IF(Tabel24[[#This Row],[Sæt x, hvis der har været mere end 5 elever på holdet]]="x",0,"")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245" displayName="Tabel245" ref="B9:E27" totalsRowShown="0" headerRowDxfId="28" headerRowBorderDxfId="27" tableBorderDxfId="26" totalsRowBorderDxfId="25">
  <tableColumns count="4">
    <tableColumn id="1" xr3:uid="{00000000-0010-0000-0100-000001000000}" name="Dato_x000a__x000a_tastes sådan:_x000a_01-08-2023" dataDxfId="24"/>
    <tableColumn id="2" xr3:uid="{00000000-0010-0000-0100-000002000000}" name="Elevens initialer" dataDxfId="23"/>
    <tableColumn id="3" xr3:uid="{00000000-0010-0000-0100-000003000000}" name="Lærerens initialer" dataDxfId="22"/>
    <tableColumn id="6" xr3:uid="{00000000-0010-0000-0100-000006000000}" name="Undervisningens varighed i minutter" dataDxfId="2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DB8CA7-3D28-470B-A5D6-C27BE850E0AE}" name="Tabel1" displayName="Tabel1" ref="A5:C29" totalsRowShown="0" headerRowDxfId="20" dataDxfId="18" headerRowBorderDxfId="19" tableBorderDxfId="17" totalsRowBorderDxfId="16">
  <autoFilter ref="A5:C29" xr:uid="{D1DB8CA7-3D28-470B-A5D6-C27BE850E0AE}"/>
  <tableColumns count="3">
    <tableColumn id="1" xr3:uid="{EE05352E-2B8C-45FC-B798-C6B3DD250963}" name="Lærerens initialer" dataDxfId="15"/>
    <tableColumn id="2" xr3:uid="{D5301C13-C355-49A3-B17C-B5C0B83F2154}" name="Lærerens navn" dataDxfId="14"/>
    <tableColumn id="3" xr3:uid="{F2A9A34D-1F28-423D-A290-1B8C3C7895C0}" name="Lærerens Cpr.nr._x000a_tastes sådan:_x000a_010171-5555" dataDxfId="13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6CF4A-FA37-4F06-BB9B-AC8E5D71F284}" name="Tabel2" displayName="Tabel2" ref="A5:C26" totalsRowShown="0" headerRowDxfId="12" headerRowBorderDxfId="11" tableBorderDxfId="10" totalsRowBorderDxfId="9">
  <autoFilter ref="A5:C26" xr:uid="{D186CF4A-FA37-4F06-BB9B-AC8E5D71F284}"/>
  <tableColumns count="3">
    <tableColumn id="1" xr3:uid="{91A125B0-5061-4561-ADC5-AC91FC19417F}" name="Elevens initialer" dataDxfId="8"/>
    <tableColumn id="3" xr3:uid="{2ED9279B-FDE6-4683-8270-0016FDB692C3}" name="Elevens navn" dataDxfId="7"/>
    <tableColumn id="2" xr3:uid="{04D1550C-5B22-46EB-8598-8C148F952D89}" name="Elevens Cpr.nr._x000a_tastes sådan:_x000a_010171-5555" dataDxfId="6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C7495A-7378-4916-BCED-986D03995283}" name="Tabel16" displayName="Tabel16" ref="A5:A29" totalsRowShown="0" headerRowDxfId="5" dataDxfId="3" headerRowBorderDxfId="4" tableBorderDxfId="2" totalsRowBorderDxfId="1">
  <autoFilter ref="A5:A29" xr:uid="{D1DB8CA7-3D28-470B-A5D6-C27BE850E0AE}"/>
  <tableColumns count="1">
    <tableColumn id="1" xr3:uid="{0354E9D9-6E2E-483B-B732-F8D483FF9613}" name="Holdnavn" data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R35"/>
  <sheetViews>
    <sheetView showGridLines="0" showRowColHeaders="0" tabSelected="1" showRuler="0" view="pageLayout" zoomScale="91" zoomScaleNormal="100" zoomScalePageLayoutView="91" workbookViewId="0">
      <selection activeCell="C19" sqref="C19:I19"/>
    </sheetView>
  </sheetViews>
  <sheetFormatPr defaultRowHeight="15" x14ac:dyDescent="0.25"/>
  <cols>
    <col min="1" max="1" width="9.7109375" customWidth="1"/>
    <col min="6" max="6" width="8.42578125" customWidth="1"/>
    <col min="10" max="10" width="9.140625" customWidth="1"/>
    <col min="13" max="13" width="8.42578125" customWidth="1"/>
    <col min="14" max="14" width="6.7109375" customWidth="1"/>
  </cols>
  <sheetData>
    <row r="1" spans="1:14" ht="36.6" customHeight="1" x14ac:dyDescent="0.25">
      <c r="A1" s="85" t="s">
        <v>47</v>
      </c>
      <c r="B1" s="85"/>
      <c r="C1" s="85"/>
      <c r="D1" s="85"/>
      <c r="E1" s="85"/>
      <c r="F1" s="85"/>
      <c r="G1" s="85"/>
      <c r="H1" s="85"/>
      <c r="I1" s="85"/>
      <c r="J1" s="85"/>
    </row>
    <row r="2" spans="1:14" ht="13.5" customHeight="1" x14ac:dyDescent="0.3">
      <c r="A2" s="53"/>
      <c r="B2" s="54"/>
      <c r="C2" s="54"/>
      <c r="D2" s="54"/>
      <c r="E2" s="54"/>
      <c r="F2" s="54"/>
      <c r="G2" s="54"/>
      <c r="H2" s="54"/>
      <c r="I2" s="54"/>
      <c r="J2" s="54"/>
    </row>
    <row r="3" spans="1:14" ht="13.5" customHeight="1" x14ac:dyDescent="0.3">
      <c r="A3" s="53"/>
      <c r="B3" s="54"/>
      <c r="C3" s="54"/>
      <c r="D3" s="54"/>
      <c r="E3" s="54"/>
      <c r="F3" s="54"/>
      <c r="G3" s="54"/>
      <c r="H3" s="54"/>
      <c r="I3" s="54"/>
      <c r="J3" s="54"/>
    </row>
    <row r="5" spans="1:14" x14ac:dyDescent="0.25">
      <c r="A5" s="10"/>
      <c r="B5" s="10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11" spans="1:14" ht="30" customHeight="1" x14ac:dyDescent="0.25"/>
    <row r="12" spans="1:14" ht="12" customHeight="1" x14ac:dyDescent="0.25">
      <c r="A12" s="71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2"/>
      <c r="M12" s="2"/>
      <c r="N12" s="2"/>
    </row>
    <row r="13" spans="1:14" ht="12" customHeight="1" x14ac:dyDescent="0.25">
      <c r="A13" s="71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2"/>
      <c r="M13" s="2"/>
      <c r="N13" s="2"/>
    </row>
    <row r="14" spans="1:14" ht="12" customHeight="1" x14ac:dyDescent="0.25">
      <c r="A14" s="72"/>
      <c r="B14" s="73"/>
      <c r="C14" s="69"/>
      <c r="D14" s="69"/>
      <c r="E14" s="69"/>
      <c r="F14" s="69"/>
      <c r="G14" s="69"/>
      <c r="H14" s="69"/>
      <c r="I14" s="69"/>
      <c r="J14" s="69"/>
      <c r="K14" s="69"/>
      <c r="L14" s="2"/>
      <c r="M14" s="2"/>
      <c r="N14" s="2"/>
    </row>
    <row r="15" spans="1:14" ht="24.75" customHeight="1" x14ac:dyDescent="0.25">
      <c r="A15" s="95" t="s">
        <v>46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</row>
    <row r="16" spans="1:14" ht="11.25" hidden="1" customHeight="1" x14ac:dyDescent="0.25">
      <c r="A16" s="71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</row>
    <row r="17" spans="1:18" ht="12" customHeight="1" x14ac:dyDescent="0.25">
      <c r="A17" s="71"/>
      <c r="B17" s="74"/>
      <c r="C17" s="69"/>
      <c r="D17" s="69"/>
      <c r="E17" s="69"/>
      <c r="F17" s="69"/>
      <c r="G17" s="69"/>
      <c r="H17" s="69"/>
      <c r="I17" s="69"/>
      <c r="J17" s="69"/>
      <c r="K17" s="69"/>
      <c r="L17" s="2"/>
      <c r="M17" s="2"/>
      <c r="N17" s="2"/>
    </row>
    <row r="18" spans="1:18" ht="7.5" customHeight="1" x14ac:dyDescent="0.25"/>
    <row r="19" spans="1:18" x14ac:dyDescent="0.25">
      <c r="A19" s="7" t="s">
        <v>0</v>
      </c>
      <c r="B19" s="3"/>
      <c r="C19" s="91"/>
      <c r="D19" s="92"/>
      <c r="E19" s="92"/>
      <c r="F19" s="92"/>
      <c r="G19" s="92"/>
      <c r="H19" s="92"/>
      <c r="I19" s="92"/>
      <c r="J19" s="3"/>
      <c r="K19" s="3"/>
      <c r="L19" s="5"/>
    </row>
    <row r="20" spans="1:18" ht="7.9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5"/>
    </row>
    <row r="21" spans="1:18" x14ac:dyDescent="0.25">
      <c r="A21" s="7" t="s">
        <v>1</v>
      </c>
      <c r="B21" s="3"/>
      <c r="C21" s="89"/>
      <c r="D21" s="90"/>
      <c r="E21" s="3"/>
      <c r="F21" s="3"/>
      <c r="G21" s="3"/>
      <c r="H21" s="3"/>
      <c r="I21" s="3"/>
      <c r="J21" s="3"/>
      <c r="K21" s="3"/>
      <c r="L21" s="5"/>
    </row>
    <row r="22" spans="1:18" ht="9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"/>
    </row>
    <row r="23" spans="1:18" ht="15.75" customHeight="1" x14ac:dyDescent="0.25">
      <c r="A23" s="7" t="s">
        <v>2</v>
      </c>
      <c r="B23" s="3"/>
      <c r="C23" s="3"/>
      <c r="D23" s="3"/>
      <c r="E23" s="86">
        <f>SUM('Hold (protokol)'!C7+'Individuel (protokol)'!C7)</f>
        <v>0</v>
      </c>
      <c r="F23" s="8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"/>
    </row>
    <row r="24" spans="1:18" ht="8.25" customHeight="1" x14ac:dyDescent="0.25">
      <c r="A24" s="3"/>
      <c r="B24" s="3"/>
      <c r="C24" s="3"/>
      <c r="D24" s="3"/>
      <c r="E24" s="6"/>
      <c r="F24" s="6"/>
      <c r="G24" s="3"/>
      <c r="H24" s="3"/>
      <c r="I24" s="3"/>
      <c r="J24" s="3"/>
      <c r="K24" s="3"/>
      <c r="L24" s="5"/>
    </row>
    <row r="25" spans="1:18" x14ac:dyDescent="0.25">
      <c r="A25" s="7" t="s">
        <v>3</v>
      </c>
      <c r="B25" s="3"/>
      <c r="C25" s="3"/>
      <c r="D25" s="3"/>
      <c r="E25" s="87">
        <f>SUM(E23/45)</f>
        <v>0</v>
      </c>
      <c r="F25" s="88"/>
      <c r="G25" s="3"/>
      <c r="H25" s="3"/>
      <c r="I25" s="3"/>
      <c r="J25" s="3"/>
      <c r="K25" s="3"/>
      <c r="L25" s="5"/>
    </row>
    <row r="26" spans="1:18" ht="10.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5"/>
    </row>
    <row r="27" spans="1:18" x14ac:dyDescent="0.25">
      <c r="A27" s="68" t="s">
        <v>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2"/>
      <c r="N27" s="2"/>
      <c r="O27" s="2"/>
    </row>
    <row r="28" spans="1:18" x14ac:dyDescent="0.25">
      <c r="A28" s="68" t="s">
        <v>45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2"/>
      <c r="N28" s="2"/>
      <c r="O28" s="2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5"/>
    </row>
    <row r="30" spans="1:18" ht="6.6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5"/>
    </row>
    <row r="31" spans="1:18" x14ac:dyDescent="0.25">
      <c r="A31" s="7" t="s">
        <v>10</v>
      </c>
      <c r="B31" s="7"/>
      <c r="C31" s="6"/>
      <c r="D31" s="13"/>
      <c r="E31" s="13"/>
      <c r="F31" s="13"/>
      <c r="G31" s="17"/>
      <c r="H31" s="7" t="s">
        <v>13</v>
      </c>
      <c r="I31" s="7"/>
      <c r="J31" s="6"/>
      <c r="K31" s="13"/>
      <c r="L31" s="13"/>
      <c r="M31" s="13"/>
      <c r="N31" s="17"/>
      <c r="O31" s="17"/>
    </row>
    <row r="32" spans="1:18" x14ac:dyDescent="0.25">
      <c r="A32" s="8" t="s">
        <v>9</v>
      </c>
      <c r="B32" s="7"/>
      <c r="C32" s="6"/>
      <c r="D32" s="13"/>
      <c r="E32" s="13"/>
      <c r="F32" s="13"/>
      <c r="G32" s="17"/>
      <c r="H32" s="8" t="s">
        <v>9</v>
      </c>
      <c r="I32" s="7"/>
      <c r="J32" s="6"/>
      <c r="K32" s="13"/>
      <c r="L32" s="13"/>
      <c r="M32" s="13"/>
      <c r="N32" s="17"/>
      <c r="O32" s="17"/>
    </row>
    <row r="33" spans="1:12" ht="7.9" customHeight="1" x14ac:dyDescent="0.25">
      <c r="A33" s="3"/>
      <c r="B33" s="3"/>
      <c r="C33" s="6"/>
      <c r="D33" s="11"/>
      <c r="E33" s="11"/>
      <c r="F33" s="11"/>
      <c r="G33" s="11"/>
      <c r="H33" s="11"/>
      <c r="I33" s="11"/>
      <c r="J33" s="3"/>
      <c r="K33" s="3"/>
      <c r="L33" s="5"/>
    </row>
    <row r="34" spans="1:12" x14ac:dyDescent="0.25">
      <c r="A34" s="14" t="s">
        <v>15</v>
      </c>
      <c r="B34" s="14"/>
      <c r="C34" s="14"/>
      <c r="D34" s="14"/>
      <c r="E34" s="14"/>
      <c r="F34" s="14"/>
      <c r="G34" s="14"/>
      <c r="H34" s="14"/>
      <c r="I34" s="14"/>
      <c r="J34" s="14"/>
      <c r="K34" s="15"/>
      <c r="L34" s="16"/>
    </row>
    <row r="35" spans="1:1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5"/>
      <c r="L35" s="16"/>
    </row>
  </sheetData>
  <mergeCells count="7">
    <mergeCell ref="A1:J1"/>
    <mergeCell ref="E23:F23"/>
    <mergeCell ref="E25:F25"/>
    <mergeCell ref="C21:D21"/>
    <mergeCell ref="C19:I19"/>
    <mergeCell ref="B16:N16"/>
    <mergeCell ref="A15:N15"/>
  </mergeCells>
  <pageMargins left="0.7" right="0.7" top="0.75" bottom="0.75" header="0.3" footer="0.3"/>
  <pageSetup paperSize="9" fitToHeight="0" orientation="landscape" r:id="rId1"/>
  <headerFooter>
    <oddHeader xml:space="preserve">&amp;C </oddHeader>
    <oddFooter xml:space="preserve">&amp;C </oddFooter>
  </headerFooter>
  <ignoredErrors>
    <ignoredError sqref="E25 E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L40"/>
  <sheetViews>
    <sheetView showGridLines="0" showRowColHeaders="0" showRuler="0" view="pageLayout" zoomScale="110" zoomScaleNormal="100" zoomScalePageLayoutView="110" workbookViewId="0">
      <selection activeCell="B10" sqref="B10"/>
    </sheetView>
  </sheetViews>
  <sheetFormatPr defaultColWidth="8.85546875" defaultRowHeight="15" x14ac:dyDescent="0.25"/>
  <cols>
    <col min="2" max="2" width="13.7109375" style="29" customWidth="1"/>
    <col min="3" max="3" width="15.42578125" customWidth="1"/>
    <col min="4" max="4" width="8.28515625" customWidth="1"/>
    <col min="5" max="5" width="8.5703125" customWidth="1"/>
    <col min="6" max="6" width="8.28515625" customWidth="1"/>
    <col min="7" max="7" width="8.42578125" customWidth="1"/>
    <col min="8" max="8" width="8" customWidth="1"/>
    <col min="9" max="9" width="15" bestFit="1" customWidth="1"/>
    <col min="10" max="10" width="9.85546875" customWidth="1"/>
    <col min="11" max="11" width="16.7109375" style="47" customWidth="1"/>
  </cols>
  <sheetData>
    <row r="1" spans="2:11" x14ac:dyDescent="0.25">
      <c r="C1" s="1"/>
      <c r="K1"/>
    </row>
    <row r="2" spans="2:11" ht="27" customHeight="1" x14ac:dyDescent="0.25">
      <c r="K2"/>
    </row>
    <row r="3" spans="2:11" ht="18.75" x14ac:dyDescent="0.3">
      <c r="B3" s="30" t="s">
        <v>6</v>
      </c>
      <c r="C3" s="12"/>
      <c r="D3" s="12"/>
      <c r="E3" s="12"/>
      <c r="F3" s="12"/>
      <c r="G3" s="12"/>
      <c r="H3" s="12"/>
      <c r="I3" s="12"/>
      <c r="J3" s="12"/>
      <c r="K3" s="12"/>
    </row>
    <row r="4" spans="2:11" ht="18.75" x14ac:dyDescent="0.3">
      <c r="B4" s="30" t="s">
        <v>48</v>
      </c>
      <c r="C4" s="12"/>
      <c r="D4" s="12"/>
      <c r="E4" s="12"/>
      <c r="F4" s="12"/>
      <c r="G4" s="12"/>
      <c r="H4" s="12"/>
      <c r="I4" s="12"/>
      <c r="J4" s="12"/>
      <c r="K4" s="12"/>
    </row>
    <row r="5" spans="2:11" x14ac:dyDescent="0.25">
      <c r="K5"/>
    </row>
    <row r="6" spans="2:11" ht="9" customHeight="1" x14ac:dyDescent="0.25">
      <c r="B6" s="31"/>
      <c r="C6" s="23"/>
      <c r="D6" s="24"/>
      <c r="E6" s="24"/>
      <c r="F6" s="24"/>
      <c r="G6" s="24"/>
      <c r="H6" s="24"/>
      <c r="I6" s="24"/>
      <c r="J6" s="24"/>
      <c r="K6" s="25"/>
    </row>
    <row r="7" spans="2:11" ht="15" customHeight="1" x14ac:dyDescent="0.25">
      <c r="B7" s="31" t="s">
        <v>12</v>
      </c>
      <c r="C7" s="75">
        <f>SUM(K10:K4002)</f>
        <v>0</v>
      </c>
      <c r="D7" s="7"/>
      <c r="E7" s="7"/>
      <c r="F7" s="7"/>
      <c r="G7" s="7"/>
      <c r="H7" s="7"/>
      <c r="I7" s="66"/>
      <c r="J7" s="67"/>
      <c r="K7" s="67"/>
    </row>
    <row r="8" spans="2:11" ht="41.25" customHeight="1" x14ac:dyDescent="0.25">
      <c r="B8" s="97" t="s">
        <v>44</v>
      </c>
      <c r="C8" s="98"/>
      <c r="D8" s="98"/>
      <c r="E8" s="98"/>
      <c r="F8" s="98"/>
      <c r="G8" s="98"/>
      <c r="H8" s="55"/>
      <c r="I8" s="99" t="s">
        <v>43</v>
      </c>
      <c r="J8" s="100"/>
      <c r="K8" s="100"/>
    </row>
    <row r="9" spans="2:11" ht="59.25" customHeight="1" x14ac:dyDescent="0.25">
      <c r="B9" s="32" t="s">
        <v>57</v>
      </c>
      <c r="C9" s="19" t="s">
        <v>7</v>
      </c>
      <c r="D9" s="19" t="s">
        <v>42</v>
      </c>
      <c r="E9" s="19" t="s">
        <v>41</v>
      </c>
      <c r="F9" s="19" t="s">
        <v>40</v>
      </c>
      <c r="G9" s="19" t="s">
        <v>39</v>
      </c>
      <c r="H9" s="19" t="s">
        <v>38</v>
      </c>
      <c r="I9" s="19" t="s">
        <v>36</v>
      </c>
      <c r="J9" s="19" t="s">
        <v>17</v>
      </c>
      <c r="K9" s="19" t="s">
        <v>11</v>
      </c>
    </row>
    <row r="10" spans="2:11" x14ac:dyDescent="0.25">
      <c r="B10" s="28"/>
      <c r="C10" s="21"/>
      <c r="D10" s="44"/>
      <c r="E10" s="45"/>
      <c r="F10" s="45"/>
      <c r="G10" s="45"/>
      <c r="H10" s="34"/>
      <c r="I10" s="51"/>
      <c r="J10" s="34"/>
      <c r="K10" s="46"/>
    </row>
    <row r="11" spans="2:11" x14ac:dyDescent="0.25">
      <c r="B11" s="28"/>
      <c r="C11" s="21"/>
      <c r="D11" s="21"/>
      <c r="E11" s="34"/>
      <c r="F11" s="34"/>
      <c r="G11" s="34"/>
      <c r="H11" s="34"/>
      <c r="I11" s="51"/>
      <c r="J11" s="34"/>
      <c r="K11" s="46" t="str">
        <f>IF(Tabel24[[#This Row],[Sæt x, hvis der har været mere end 5 elever på holdet]]="x",0,"")</f>
        <v/>
      </c>
    </row>
    <row r="12" spans="2:11" x14ac:dyDescent="0.25">
      <c r="B12" s="28"/>
      <c r="C12" s="21"/>
      <c r="D12" s="21"/>
      <c r="E12" s="34"/>
      <c r="F12" s="34"/>
      <c r="G12" s="34"/>
      <c r="H12" s="34"/>
      <c r="I12" s="51"/>
      <c r="J12" s="34"/>
      <c r="K12" s="46" t="str">
        <f>IF(Tabel24[[#This Row],[Sæt x, hvis der har været mere end 5 elever på holdet]]="x",0,"")</f>
        <v/>
      </c>
    </row>
    <row r="13" spans="2:11" x14ac:dyDescent="0.25">
      <c r="B13" s="28"/>
      <c r="C13" s="21"/>
      <c r="D13" s="21"/>
      <c r="E13" s="34"/>
      <c r="F13" s="34"/>
      <c r="G13" s="34"/>
      <c r="H13" s="34"/>
      <c r="I13" s="51"/>
      <c r="J13" s="34"/>
      <c r="K13" s="46" t="str">
        <f>IF(Tabel24[[#This Row],[Sæt x, hvis der har været mere end 5 elever på holdet]]="x",0,"")</f>
        <v/>
      </c>
    </row>
    <row r="14" spans="2:11" x14ac:dyDescent="0.25">
      <c r="B14" s="28"/>
      <c r="C14" s="26"/>
      <c r="D14" s="21"/>
      <c r="E14" s="34"/>
      <c r="F14" s="34"/>
      <c r="G14" s="34"/>
      <c r="H14" s="34"/>
      <c r="I14" s="51"/>
      <c r="J14" s="34"/>
      <c r="K14" s="46" t="str">
        <f>IF(Tabel24[[#This Row],[Sæt x, hvis der har været mere end 5 elever på holdet]]="x",0,"")</f>
        <v/>
      </c>
    </row>
    <row r="15" spans="2:11" x14ac:dyDescent="0.25">
      <c r="B15" s="28"/>
      <c r="C15" s="26"/>
      <c r="D15" s="21"/>
      <c r="E15" s="34"/>
      <c r="F15" s="34"/>
      <c r="G15" s="34"/>
      <c r="H15" s="34"/>
      <c r="I15" s="51"/>
      <c r="J15" s="34"/>
      <c r="K15" s="46" t="str">
        <f>IF(Tabel24[[#This Row],[Sæt x, hvis der har været mere end 5 elever på holdet]]="x",0,"")</f>
        <v/>
      </c>
    </row>
    <row r="16" spans="2:11" x14ac:dyDescent="0.25">
      <c r="B16" s="28"/>
      <c r="C16" s="26"/>
      <c r="D16" s="21"/>
      <c r="E16" s="34"/>
      <c r="F16" s="34"/>
      <c r="G16" s="34"/>
      <c r="H16" s="34"/>
      <c r="I16" s="51"/>
      <c r="J16" s="34"/>
      <c r="K16" s="46" t="str">
        <f>IF(Tabel24[[#This Row],[Sæt x, hvis der har været mere end 5 elever på holdet]]="x",0,"")</f>
        <v/>
      </c>
    </row>
    <row r="17" spans="1:12" x14ac:dyDescent="0.25">
      <c r="B17" s="33"/>
      <c r="C17" s="27"/>
      <c r="D17" s="22"/>
      <c r="E17" s="35"/>
      <c r="F17" s="35"/>
      <c r="G17" s="35"/>
      <c r="H17" s="35"/>
      <c r="I17" s="52"/>
      <c r="J17" s="35"/>
      <c r="K17" s="46" t="str">
        <f>IF(Tabel24[[#This Row],[Sæt x, hvis der har været mere end 5 elever på holdet]]="x",0,"")</f>
        <v/>
      </c>
    </row>
    <row r="18" spans="1:12" x14ac:dyDescent="0.25">
      <c r="B18" s="33"/>
      <c r="C18" s="27"/>
      <c r="D18" s="22"/>
      <c r="E18" s="35"/>
      <c r="F18" s="35"/>
      <c r="G18" s="35"/>
      <c r="H18" s="35"/>
      <c r="I18" s="52"/>
      <c r="J18" s="35"/>
      <c r="K18" s="46" t="str">
        <f>IF(Tabel24[[#This Row],[Sæt x, hvis der har været mere end 5 elever på holdet]]="x",0,"")</f>
        <v/>
      </c>
    </row>
    <row r="19" spans="1:12" x14ac:dyDescent="0.25">
      <c r="B19" s="33"/>
      <c r="C19" s="27"/>
      <c r="D19" s="22"/>
      <c r="E19" s="35"/>
      <c r="F19" s="35"/>
      <c r="G19" s="35"/>
      <c r="H19" s="35"/>
      <c r="I19" s="52"/>
      <c r="J19" s="35"/>
      <c r="K19" s="46" t="str">
        <f>IF(Tabel24[[#This Row],[Sæt x, hvis der har været mere end 5 elever på holdet]]="x",0,"")</f>
        <v/>
      </c>
    </row>
    <row r="20" spans="1:12" x14ac:dyDescent="0.25">
      <c r="B20" s="33"/>
      <c r="C20" s="27"/>
      <c r="D20" s="22"/>
      <c r="E20" s="35"/>
      <c r="F20" s="35"/>
      <c r="G20" s="35"/>
      <c r="H20" s="35"/>
      <c r="I20" s="52"/>
      <c r="J20" s="35"/>
      <c r="K20" s="46" t="str">
        <f>IF(Tabel24[[#This Row],[Sæt x, hvis der har været mere end 5 elever på holdet]]="x",0,"")</f>
        <v/>
      </c>
    </row>
    <row r="21" spans="1:12" x14ac:dyDescent="0.25">
      <c r="B21" s="33"/>
      <c r="C21" s="27"/>
      <c r="D21" s="22"/>
      <c r="E21" s="35"/>
      <c r="F21" s="35"/>
      <c r="G21" s="35"/>
      <c r="H21" s="35"/>
      <c r="I21" s="52"/>
      <c r="J21" s="35"/>
      <c r="K21" s="46" t="str">
        <f>IF(Tabel24[[#This Row],[Sæt x, hvis der har været mere end 5 elever på holdet]]="x",0,"")</f>
        <v/>
      </c>
    </row>
    <row r="22" spans="1:12" x14ac:dyDescent="0.25">
      <c r="A22" s="9"/>
      <c r="B22" s="59"/>
      <c r="C22" s="60"/>
      <c r="D22" s="61"/>
      <c r="E22" s="34"/>
      <c r="F22" s="34"/>
      <c r="G22" s="34"/>
      <c r="H22" s="21"/>
      <c r="I22" s="51"/>
      <c r="J22" s="58"/>
      <c r="K22" s="46" t="str">
        <f>IF(Tabel24[[#This Row],[Sæt x, hvis der har været mere end 5 elever på holdet]]="x",0,"")</f>
        <v/>
      </c>
      <c r="L22" s="9"/>
    </row>
    <row r="23" spans="1:12" x14ac:dyDescent="0.25">
      <c r="A23" s="9"/>
      <c r="B23" s="59"/>
      <c r="C23" s="60"/>
      <c r="D23" s="61"/>
      <c r="E23" s="34"/>
      <c r="F23" s="34"/>
      <c r="G23" s="34"/>
      <c r="H23" s="21"/>
      <c r="I23" s="51"/>
      <c r="J23" s="58"/>
      <c r="K23" s="46" t="str">
        <f>IF(Tabel24[[#This Row],[Sæt x, hvis der har været mere end 5 elever på holdet]]="x",0,"")</f>
        <v/>
      </c>
      <c r="L23" s="9"/>
    </row>
    <row r="24" spans="1:12" x14ac:dyDescent="0.25">
      <c r="A24" s="9"/>
      <c r="B24" s="59"/>
      <c r="C24" s="60"/>
      <c r="D24" s="61"/>
      <c r="E24" s="34"/>
      <c r="F24" s="34"/>
      <c r="G24" s="34"/>
      <c r="H24" s="21"/>
      <c r="I24" s="51"/>
      <c r="J24" s="58"/>
      <c r="K24" s="46" t="str">
        <f>IF(Tabel24[[#This Row],[Sæt x, hvis der har været mere end 5 elever på holdet]]="x",0,"")</f>
        <v/>
      </c>
      <c r="L24" s="9"/>
    </row>
    <row r="25" spans="1:12" x14ac:dyDescent="0.25">
      <c r="A25" s="9"/>
      <c r="B25" s="59"/>
      <c r="C25" s="60"/>
      <c r="D25" s="61"/>
      <c r="E25" s="34"/>
      <c r="F25" s="34"/>
      <c r="G25" s="34"/>
      <c r="H25" s="21"/>
      <c r="I25" s="51"/>
      <c r="J25" s="58"/>
      <c r="K25" s="46" t="str">
        <f>IF(Tabel24[[#This Row],[Sæt x, hvis der har været mere end 5 elever på holdet]]="x",0,"")</f>
        <v/>
      </c>
      <c r="L25" s="9"/>
    </row>
    <row r="26" spans="1:12" x14ac:dyDescent="0.25">
      <c r="A26" s="9"/>
      <c r="B26" s="28"/>
      <c r="C26" s="26"/>
      <c r="D26" s="21"/>
      <c r="E26" s="34"/>
      <c r="F26" s="34"/>
      <c r="G26" s="34"/>
      <c r="H26" s="21"/>
      <c r="I26" s="51"/>
      <c r="J26" s="58"/>
      <c r="K26" s="46" t="str">
        <f>IF(Tabel24[[#This Row],[Sæt x, hvis der har været mere end 5 elever på holdet]]="x",0,"")</f>
        <v/>
      </c>
      <c r="L26" s="9"/>
    </row>
    <row r="27" spans="1:12" x14ac:dyDescent="0.25">
      <c r="A27" s="9"/>
      <c r="B27" s="62"/>
      <c r="C27" s="63"/>
      <c r="D27" s="64"/>
      <c r="E27" s="56"/>
      <c r="F27" s="56"/>
      <c r="G27" s="56"/>
      <c r="H27" s="56"/>
      <c r="I27" s="57"/>
      <c r="J27" s="56"/>
      <c r="L27" s="9"/>
    </row>
    <row r="28" spans="1:12" x14ac:dyDescent="0.25">
      <c r="A28" s="9"/>
      <c r="B28" s="62"/>
      <c r="C28" s="63"/>
      <c r="D28" s="64"/>
      <c r="E28" s="56"/>
      <c r="F28" s="56"/>
      <c r="G28" s="56"/>
      <c r="H28" s="56"/>
      <c r="I28" s="57"/>
      <c r="J28" s="56"/>
      <c r="L28" s="9"/>
    </row>
    <row r="29" spans="1:12" x14ac:dyDescent="0.25">
      <c r="A29" s="9"/>
      <c r="B29" s="62"/>
      <c r="C29" s="63"/>
      <c r="D29" s="64"/>
      <c r="E29" s="56"/>
      <c r="F29" s="56"/>
      <c r="G29" s="56"/>
      <c r="H29" s="56"/>
      <c r="I29" s="57"/>
      <c r="J29" s="56"/>
      <c r="L29" s="9"/>
    </row>
    <row r="30" spans="1:12" x14ac:dyDescent="0.25">
      <c r="A30" s="9"/>
      <c r="B30" s="62"/>
      <c r="C30" s="63"/>
      <c r="D30" s="64"/>
      <c r="E30" s="56"/>
      <c r="F30" s="56"/>
      <c r="G30" s="56"/>
      <c r="H30" s="56"/>
      <c r="I30" s="57"/>
      <c r="J30" s="56"/>
      <c r="L30" s="9"/>
    </row>
    <row r="31" spans="1:12" x14ac:dyDescent="0.25">
      <c r="A31" s="9"/>
      <c r="B31" s="62"/>
      <c r="C31" s="63"/>
      <c r="D31" s="64"/>
      <c r="E31" s="56"/>
      <c r="F31" s="56"/>
      <c r="G31" s="56"/>
      <c r="H31" s="56"/>
      <c r="I31" s="57"/>
      <c r="J31" s="56"/>
      <c r="L31" s="9"/>
    </row>
    <row r="32" spans="1:12" x14ac:dyDescent="0.25">
      <c r="A32" s="9"/>
      <c r="B32" s="62"/>
      <c r="C32" s="63"/>
      <c r="D32" s="64"/>
      <c r="E32" s="56"/>
      <c r="F32" s="56"/>
      <c r="G32" s="56"/>
      <c r="H32" s="56"/>
      <c r="I32" s="57"/>
      <c r="J32" s="56"/>
      <c r="L32" s="9"/>
    </row>
    <row r="33" spans="2:10" x14ac:dyDescent="0.25">
      <c r="B33" s="62"/>
      <c r="C33" s="63"/>
      <c r="D33" s="64"/>
      <c r="E33" s="56"/>
      <c r="F33" s="56"/>
      <c r="G33" s="56"/>
      <c r="H33" s="56"/>
      <c r="I33" s="57"/>
      <c r="J33" s="56"/>
    </row>
    <row r="34" spans="2:10" x14ac:dyDescent="0.25">
      <c r="B34" s="62"/>
      <c r="C34" s="63"/>
      <c r="D34" s="64"/>
      <c r="E34" s="56"/>
      <c r="F34" s="56"/>
      <c r="G34" s="56"/>
      <c r="H34" s="56"/>
      <c r="I34" s="57"/>
      <c r="J34" s="56"/>
    </row>
    <row r="35" spans="2:10" x14ac:dyDescent="0.25">
      <c r="B35" s="62"/>
      <c r="C35" s="63"/>
      <c r="D35" s="64"/>
      <c r="E35" s="56"/>
      <c r="F35" s="56"/>
      <c r="G35" s="56"/>
      <c r="H35" s="56"/>
      <c r="I35" s="57"/>
      <c r="J35" s="56"/>
    </row>
    <row r="36" spans="2:10" x14ac:dyDescent="0.25">
      <c r="B36" s="62"/>
      <c r="C36" s="63"/>
      <c r="D36" s="64"/>
      <c r="E36" s="56"/>
      <c r="F36" s="56"/>
      <c r="G36" s="56"/>
      <c r="H36" s="56"/>
      <c r="I36" s="57"/>
      <c r="J36" s="56"/>
    </row>
    <row r="37" spans="2:10" x14ac:dyDescent="0.25">
      <c r="B37" s="62"/>
      <c r="C37" s="63"/>
      <c r="D37" s="64"/>
      <c r="E37" s="56"/>
      <c r="F37" s="56"/>
      <c r="G37" s="56"/>
      <c r="H37" s="56"/>
      <c r="I37" s="57"/>
      <c r="J37" s="56"/>
    </row>
    <row r="38" spans="2:10" x14ac:dyDescent="0.25">
      <c r="B38" s="65"/>
      <c r="C38" s="9"/>
      <c r="D38" s="9"/>
      <c r="E38" s="9"/>
      <c r="F38" s="9"/>
      <c r="G38" s="9"/>
      <c r="H38" s="9"/>
      <c r="I38" s="9"/>
      <c r="J38" s="9"/>
    </row>
    <row r="39" spans="2:10" x14ac:dyDescent="0.25">
      <c r="H39" s="9"/>
      <c r="I39" s="9"/>
      <c r="J39" s="9"/>
    </row>
    <row r="40" spans="2:10" x14ac:dyDescent="0.25">
      <c r="H40" s="9"/>
      <c r="I40" s="9"/>
      <c r="J40" s="9"/>
    </row>
  </sheetData>
  <sheetProtection insertRows="0"/>
  <mergeCells count="2">
    <mergeCell ref="B8:G8"/>
    <mergeCell ref="I8:K8"/>
  </mergeCells>
  <phoneticPr fontId="17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 </oddHeader>
    <oddFooter xml:space="preserve">&amp;C </oddFooter>
  </headerFooter>
  <ignoredErrors>
    <ignoredError sqref="K24:K26 K11:K23" unlockedFormula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Ukendt lærer" error="De intastede initialer vedrører en lærer, der ikke er oprettet i &quot;Oversigt cpr for lærere&quot;. Du bedes oprette læreren i den pågældende fane og derefter indtaste initialerne på ny." xr:uid="{6058D3A2-9479-4122-BF51-736C3551083E}">
          <x14:formula1>
            <xm:f>'Oversigt cpr for lærere'!$A$6:$A$4000</xm:f>
          </x14:formula1>
          <xm:sqref>J10:J13</xm:sqref>
        </x14:dataValidation>
        <x14:dataValidation type="list" allowBlank="1" showDropDown="1" showInputMessage="1" showErrorMessage="1" errorTitle="Ukendt lærer" error="De indtastede initialer vedrører en lærer, der ikke er oprettet i &quot;Oversigt cpr for lærere&quot;. Du bedes oprette læreren i den pågældende fane og derefter indtaste initialerne på ny." xr:uid="{9C42F929-7556-4AE4-8F49-016DA04A31E3}">
          <x14:formula1>
            <xm:f>'Oversigt cpr for lærere'!$A$6:$A$4000</xm:f>
          </x14:formula1>
          <xm:sqref>J10:J4011</xm:sqref>
        </x14:dataValidation>
        <x14:dataValidation type="list" allowBlank="1" showDropDown="1" showInputMessage="1" showErrorMessage="1" errorTitle="Ukendt elev" error="De indtastede initialer vedrører en elev, der ikke er oprettet i &quot;Oversigt cpr for elever&quot;. Du bedes oprette eleven i den pågældende fane og derefter indtaste initialerne på ny." xr:uid="{E74E2823-8FBD-46B0-AB01-F67C38D24095}">
          <x14:formula1>
            <xm:f>'Oversigt cpr for elever '!$A$6:$A$4002</xm:f>
          </x14:formula1>
          <xm:sqref>D10:H4011</xm:sqref>
        </x14:dataValidation>
        <x14:dataValidation type="list" allowBlank="1" showDropDown="1" showInputMessage="1" showErrorMessage="1" errorTitle="Ukendt hold" error="Det indtastede hold er ikke oprettet i &quot;Oversigt over hold&quot;. Du bedes oprette holdet i den pågældende fane og derefter indtaste det på ny." xr:uid="{205EA89F-1488-4B64-84BE-4F093B196BA2}">
          <x14:formula1>
            <xm:f>'Oversigt over hold'!$A$6:$A$45</xm:f>
          </x14:formula1>
          <xm:sqref>C10:C1048576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F27"/>
  <sheetViews>
    <sheetView showGridLines="0" showRowColHeaders="0" showRuler="0" view="pageLayout" zoomScale="124" zoomScaleNormal="100" zoomScalePageLayoutView="124" workbookViewId="0">
      <selection activeCell="B10" sqref="B10"/>
    </sheetView>
  </sheetViews>
  <sheetFormatPr defaultColWidth="8.85546875" defaultRowHeight="15" x14ac:dyDescent="0.25"/>
  <cols>
    <col min="2" max="2" width="12.28515625" style="29" customWidth="1"/>
    <col min="3" max="3" width="15.7109375" customWidth="1"/>
    <col min="4" max="4" width="17.85546875" customWidth="1"/>
    <col min="5" max="5" width="19.28515625" style="47" customWidth="1"/>
  </cols>
  <sheetData>
    <row r="1" spans="2:6" x14ac:dyDescent="0.25">
      <c r="C1" s="1"/>
      <c r="E1"/>
    </row>
    <row r="2" spans="2:6" ht="19.5" customHeight="1" x14ac:dyDescent="0.25">
      <c r="E2"/>
    </row>
    <row r="3" spans="2:6" ht="18.75" x14ac:dyDescent="0.3">
      <c r="B3" s="30" t="s">
        <v>5</v>
      </c>
      <c r="C3" s="12"/>
      <c r="D3" s="12"/>
      <c r="E3" s="12"/>
    </row>
    <row r="4" spans="2:6" ht="18.75" x14ac:dyDescent="0.3">
      <c r="B4" s="30" t="s">
        <v>48</v>
      </c>
      <c r="C4" s="12"/>
      <c r="D4" s="12"/>
      <c r="E4" s="12"/>
    </row>
    <row r="5" spans="2:6" x14ac:dyDescent="0.25">
      <c r="E5"/>
    </row>
    <row r="6" spans="2:6" x14ac:dyDescent="0.25">
      <c r="B6" s="31"/>
      <c r="C6" s="23"/>
      <c r="D6" s="24"/>
      <c r="E6" s="24"/>
      <c r="F6" s="4"/>
    </row>
    <row r="7" spans="2:6" ht="16.149999999999999" customHeight="1" x14ac:dyDescent="0.25">
      <c r="B7" s="31" t="s">
        <v>12</v>
      </c>
      <c r="C7" s="75">
        <f>SUM(E10:E3999)</f>
        <v>0</v>
      </c>
      <c r="D7" s="7"/>
      <c r="E7" s="7"/>
    </row>
    <row r="8" spans="2:6" ht="41.25" customHeight="1" x14ac:dyDescent="0.25">
      <c r="B8" s="101" t="s">
        <v>44</v>
      </c>
      <c r="C8" s="101"/>
      <c r="D8" s="101"/>
      <c r="E8" s="101"/>
    </row>
    <row r="9" spans="2:6" ht="69" customHeight="1" x14ac:dyDescent="0.25">
      <c r="B9" s="32" t="s">
        <v>58</v>
      </c>
      <c r="C9" s="19" t="s">
        <v>20</v>
      </c>
      <c r="D9" s="43" t="s">
        <v>17</v>
      </c>
      <c r="E9" s="18" t="s">
        <v>11</v>
      </c>
    </row>
    <row r="10" spans="2:6" x14ac:dyDescent="0.25">
      <c r="B10" s="28"/>
      <c r="C10" s="21"/>
      <c r="D10" s="44"/>
      <c r="E10" s="26"/>
    </row>
    <row r="11" spans="2:6" x14ac:dyDescent="0.25">
      <c r="B11" s="28"/>
      <c r="C11" s="21"/>
      <c r="D11" s="21"/>
      <c r="E11" s="26"/>
    </row>
    <row r="12" spans="2:6" x14ac:dyDescent="0.25">
      <c r="B12" s="28"/>
      <c r="C12" s="21"/>
      <c r="D12" s="21"/>
      <c r="E12" s="26"/>
    </row>
    <row r="13" spans="2:6" x14ac:dyDescent="0.25">
      <c r="B13" s="28"/>
      <c r="C13" s="21"/>
      <c r="D13" s="21"/>
      <c r="E13" s="26"/>
    </row>
    <row r="14" spans="2:6" x14ac:dyDescent="0.25">
      <c r="B14" s="28"/>
      <c r="C14" s="21"/>
      <c r="D14" s="21"/>
      <c r="E14" s="26"/>
    </row>
    <row r="15" spans="2:6" x14ac:dyDescent="0.25">
      <c r="B15" s="28"/>
      <c r="C15" s="21"/>
      <c r="D15" s="21"/>
      <c r="E15" s="26"/>
    </row>
    <row r="16" spans="2:6" x14ac:dyDescent="0.25">
      <c r="B16" s="33"/>
      <c r="C16" s="21"/>
      <c r="D16" s="21"/>
      <c r="E16" s="26"/>
    </row>
    <row r="17" spans="2:5" x14ac:dyDescent="0.25">
      <c r="B17" s="33"/>
      <c r="C17" s="21"/>
      <c r="D17" s="21"/>
      <c r="E17" s="26"/>
    </row>
    <row r="18" spans="2:5" x14ac:dyDescent="0.25">
      <c r="B18" s="33"/>
      <c r="C18" s="21"/>
      <c r="D18" s="21"/>
      <c r="E18" s="26"/>
    </row>
    <row r="19" spans="2:5" x14ac:dyDescent="0.25">
      <c r="B19" s="33"/>
      <c r="C19" s="21"/>
      <c r="D19" s="21"/>
      <c r="E19" s="26"/>
    </row>
    <row r="20" spans="2:5" x14ac:dyDescent="0.25">
      <c r="B20" s="33"/>
      <c r="C20" s="21"/>
      <c r="D20" s="21"/>
      <c r="E20" s="26"/>
    </row>
    <row r="21" spans="2:5" x14ac:dyDescent="0.25">
      <c r="B21" s="33"/>
      <c r="C21" s="21"/>
      <c r="D21" s="21"/>
      <c r="E21" s="26"/>
    </row>
    <row r="22" spans="2:5" x14ac:dyDescent="0.25">
      <c r="B22" s="33"/>
      <c r="C22" s="21"/>
      <c r="D22" s="21"/>
      <c r="E22" s="26"/>
    </row>
    <row r="23" spans="2:5" x14ac:dyDescent="0.25">
      <c r="B23" s="33"/>
      <c r="C23" s="21"/>
      <c r="D23" s="21"/>
      <c r="E23" s="26"/>
    </row>
    <row r="24" spans="2:5" x14ac:dyDescent="0.25">
      <c r="B24" s="33"/>
      <c r="C24" s="21"/>
      <c r="D24" s="21"/>
      <c r="E24" s="26"/>
    </row>
    <row r="25" spans="2:5" x14ac:dyDescent="0.25">
      <c r="B25" s="28"/>
      <c r="C25" s="21"/>
      <c r="D25" s="21"/>
      <c r="E25" s="26"/>
    </row>
    <row r="26" spans="2:5" x14ac:dyDescent="0.25">
      <c r="B26" s="28"/>
      <c r="C26" s="21"/>
      <c r="D26" s="21"/>
      <c r="E26" s="26"/>
    </row>
    <row r="27" spans="2:5" x14ac:dyDescent="0.25">
      <c r="B27" s="28"/>
      <c r="C27" s="21"/>
      <c r="D27" s="21"/>
      <c r="E27" s="26"/>
    </row>
  </sheetData>
  <sheetProtection insertRows="0"/>
  <mergeCells count="1">
    <mergeCell ref="B8:E8"/>
  </mergeCells>
  <pageMargins left="0.7" right="0.7" top="0.75" bottom="0.75" header="0.3" footer="0.3"/>
  <pageSetup paperSize="9" orientation="landscape" r:id="rId1"/>
  <headerFooter>
    <oddHeader xml:space="preserve">&amp;C </oddHeader>
    <oddFooter xml:space="preserve">&amp;C 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 errorTitle="Ukendt lærer" error="De indtastede initialer vedrører en lærer, der ikke er oprettet i &quot;Oversigt cpr for lærere&quot;. Du bedes oprette læreren i den pågældende fane og derefter indtaste initialerne på ny." xr:uid="{FEEAB861-B95C-4F4D-9B98-39797EAA8E3D}">
          <x14:formula1>
            <xm:f>'Oversigt cpr for lærere'!$A$6:$A$4000</xm:f>
          </x14:formula1>
          <xm:sqref>D10:D4008</xm:sqref>
        </x14:dataValidation>
        <x14:dataValidation type="list" allowBlank="1" showDropDown="1" showInputMessage="1" showErrorMessage="1" errorTitle="Ukendt elev" error="De indtastede initialer vedrører en elev, der ikke er oprettet i &quot;Oversigt cpr for elever&quot;. Du bedes oprette eleven i den pågældende fane og derefter indtaste initialerne på ny." xr:uid="{C4A3FDE7-82BC-4A11-BF47-78C471DF3D11}">
          <x14:formula1>
            <xm:f>'Oversigt cpr for elever '!$A$6:$A$4002</xm:f>
          </x14:formula1>
          <xm:sqref>C10:C4008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B8924-A602-4D0C-B2F6-E6B405CBD8FD}">
  <sheetPr>
    <tabColor theme="9" tint="-0.249977111117893"/>
  </sheetPr>
  <dimension ref="A2:C29"/>
  <sheetViews>
    <sheetView showGridLines="0" showRowColHeaders="0" workbookViewId="0">
      <selection activeCell="A6" sqref="A6"/>
    </sheetView>
  </sheetViews>
  <sheetFormatPr defaultRowHeight="15" x14ac:dyDescent="0.25"/>
  <cols>
    <col min="1" max="1" width="19.140625" customWidth="1"/>
    <col min="2" max="2" width="30.28515625" customWidth="1"/>
    <col min="3" max="3" width="18.85546875" customWidth="1"/>
  </cols>
  <sheetData>
    <row r="2" spans="1:3" ht="18" x14ac:dyDescent="0.25">
      <c r="A2" s="30" t="s">
        <v>16</v>
      </c>
      <c r="B2" s="30"/>
    </row>
    <row r="3" spans="1:3" ht="18" x14ac:dyDescent="0.25">
      <c r="A3" s="30" t="s">
        <v>51</v>
      </c>
      <c r="B3" s="30"/>
    </row>
    <row r="5" spans="1:3" ht="49.5" customHeight="1" x14ac:dyDescent="0.25">
      <c r="A5" s="38" t="s">
        <v>17</v>
      </c>
      <c r="B5" s="19" t="s">
        <v>4</v>
      </c>
      <c r="C5" s="20" t="s">
        <v>14</v>
      </c>
    </row>
    <row r="6" spans="1:3" x14ac:dyDescent="0.25">
      <c r="A6" s="39"/>
      <c r="B6" s="40"/>
      <c r="C6" s="36"/>
    </row>
    <row r="7" spans="1:3" x14ac:dyDescent="0.25">
      <c r="A7" s="39"/>
      <c r="B7" s="40"/>
      <c r="C7" s="36"/>
    </row>
    <row r="8" spans="1:3" x14ac:dyDescent="0.25">
      <c r="A8" s="39"/>
      <c r="B8" s="40"/>
      <c r="C8" s="36"/>
    </row>
    <row r="9" spans="1:3" x14ac:dyDescent="0.25">
      <c r="A9" s="39"/>
      <c r="B9" s="40"/>
      <c r="C9" s="36"/>
    </row>
    <row r="10" spans="1:3" x14ac:dyDescent="0.25">
      <c r="A10" s="39"/>
      <c r="B10" s="40"/>
      <c r="C10" s="36"/>
    </row>
    <row r="11" spans="1:3" x14ac:dyDescent="0.25">
      <c r="A11" s="39"/>
      <c r="B11" s="40"/>
      <c r="C11" s="36"/>
    </row>
    <row r="12" spans="1:3" x14ac:dyDescent="0.25">
      <c r="A12" s="39"/>
      <c r="B12" s="40"/>
      <c r="C12" s="36"/>
    </row>
    <row r="13" spans="1:3" x14ac:dyDescent="0.25">
      <c r="A13" s="39"/>
      <c r="B13" s="40"/>
      <c r="C13" s="36"/>
    </row>
    <row r="14" spans="1:3" x14ac:dyDescent="0.25">
      <c r="A14" s="39"/>
      <c r="B14" s="40"/>
      <c r="C14" s="36"/>
    </row>
    <row r="15" spans="1:3" x14ac:dyDescent="0.25">
      <c r="A15" s="39"/>
      <c r="B15" s="40"/>
      <c r="C15" s="36"/>
    </row>
    <row r="16" spans="1:3" x14ac:dyDescent="0.25">
      <c r="A16" s="39"/>
      <c r="B16" s="40"/>
      <c r="C16" s="36"/>
    </row>
    <row r="17" spans="1:3" x14ac:dyDescent="0.25">
      <c r="A17" s="39"/>
      <c r="B17" s="40"/>
      <c r="C17" s="36"/>
    </row>
    <row r="18" spans="1:3" x14ac:dyDescent="0.25">
      <c r="A18" s="39"/>
      <c r="B18" s="40"/>
      <c r="C18" s="36"/>
    </row>
    <row r="19" spans="1:3" x14ac:dyDescent="0.25">
      <c r="A19" s="39"/>
      <c r="B19" s="40"/>
      <c r="C19" s="36"/>
    </row>
    <row r="20" spans="1:3" x14ac:dyDescent="0.25">
      <c r="A20" s="39"/>
      <c r="B20" s="40"/>
      <c r="C20" s="36"/>
    </row>
    <row r="21" spans="1:3" x14ac:dyDescent="0.25">
      <c r="A21" s="39"/>
      <c r="B21" s="40"/>
      <c r="C21" s="36"/>
    </row>
    <row r="22" spans="1:3" x14ac:dyDescent="0.25">
      <c r="A22" s="39"/>
      <c r="B22" s="40"/>
      <c r="C22" s="36"/>
    </row>
    <row r="23" spans="1:3" x14ac:dyDescent="0.25">
      <c r="A23" s="39"/>
      <c r="B23" s="40"/>
      <c r="C23" s="36"/>
    </row>
    <row r="24" spans="1:3" x14ac:dyDescent="0.25">
      <c r="A24" s="39"/>
      <c r="B24" s="40"/>
      <c r="C24" s="36"/>
    </row>
    <row r="25" spans="1:3" x14ac:dyDescent="0.25">
      <c r="A25" s="39"/>
      <c r="B25" s="40"/>
      <c r="C25" s="36"/>
    </row>
    <row r="26" spans="1:3" x14ac:dyDescent="0.25">
      <c r="A26" s="39"/>
      <c r="B26" s="40"/>
      <c r="C26" s="36"/>
    </row>
    <row r="27" spans="1:3" x14ac:dyDescent="0.25">
      <c r="A27" s="39"/>
      <c r="B27" s="40"/>
      <c r="C27" s="36"/>
    </row>
    <row r="28" spans="1:3" x14ac:dyDescent="0.25">
      <c r="A28" s="39"/>
      <c r="B28" s="40"/>
      <c r="C28" s="36"/>
    </row>
    <row r="29" spans="1:3" x14ac:dyDescent="0.25">
      <c r="A29" s="41"/>
      <c r="B29" s="42"/>
      <c r="C29" s="37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2153-E6C5-4278-921E-A558FCE8BB3E}">
  <sheetPr>
    <tabColor theme="6" tint="-0.249977111117893"/>
  </sheetPr>
  <dimension ref="A2:C26"/>
  <sheetViews>
    <sheetView showGridLines="0" showRowColHeaders="0" workbookViewId="0">
      <selection activeCell="A6" sqref="A6"/>
    </sheetView>
  </sheetViews>
  <sheetFormatPr defaultRowHeight="15" x14ac:dyDescent="0.25"/>
  <cols>
    <col min="1" max="1" width="16.42578125" customWidth="1"/>
    <col min="2" max="2" width="32.28515625" customWidth="1"/>
    <col min="3" max="3" width="18.85546875" customWidth="1"/>
  </cols>
  <sheetData>
    <row r="2" spans="1:3" ht="18" x14ac:dyDescent="0.25">
      <c r="A2" s="30" t="s">
        <v>37</v>
      </c>
      <c r="B2" s="30"/>
    </row>
    <row r="3" spans="1:3" ht="18" x14ac:dyDescent="0.25">
      <c r="A3" s="30" t="s">
        <v>51</v>
      </c>
      <c r="B3" s="30"/>
    </row>
    <row r="5" spans="1:3" ht="49.5" customHeight="1" x14ac:dyDescent="0.25">
      <c r="A5" s="38" t="s">
        <v>20</v>
      </c>
      <c r="B5" s="19" t="s">
        <v>18</v>
      </c>
      <c r="C5" s="20" t="s">
        <v>19</v>
      </c>
    </row>
    <row r="6" spans="1:3" x14ac:dyDescent="0.25">
      <c r="A6" s="40"/>
      <c r="B6" s="39"/>
      <c r="C6" s="36"/>
    </row>
    <row r="7" spans="1:3" x14ac:dyDescent="0.25">
      <c r="A7" s="40"/>
      <c r="B7" s="39"/>
      <c r="C7" s="36"/>
    </row>
    <row r="8" spans="1:3" x14ac:dyDescent="0.25">
      <c r="A8" s="40"/>
      <c r="B8" s="39"/>
      <c r="C8" s="36"/>
    </row>
    <row r="9" spans="1:3" x14ac:dyDescent="0.25">
      <c r="A9" s="40"/>
      <c r="B9" s="39"/>
      <c r="C9" s="36"/>
    </row>
    <row r="10" spans="1:3" x14ac:dyDescent="0.25">
      <c r="A10" s="39"/>
      <c r="B10" s="40"/>
      <c r="C10" s="36"/>
    </row>
    <row r="11" spans="1:3" x14ac:dyDescent="0.25">
      <c r="A11" s="39"/>
      <c r="B11" s="40"/>
      <c r="C11" s="36"/>
    </row>
    <row r="12" spans="1:3" x14ac:dyDescent="0.25">
      <c r="A12" s="39"/>
      <c r="B12" s="40"/>
      <c r="C12" s="36"/>
    </row>
    <row r="13" spans="1:3" x14ac:dyDescent="0.25">
      <c r="A13" s="39"/>
      <c r="B13" s="40"/>
      <c r="C13" s="36"/>
    </row>
    <row r="14" spans="1:3" x14ac:dyDescent="0.25">
      <c r="A14" s="39"/>
      <c r="B14" s="40"/>
      <c r="C14" s="36"/>
    </row>
    <row r="15" spans="1:3" x14ac:dyDescent="0.25">
      <c r="A15" s="39"/>
      <c r="B15" s="40"/>
      <c r="C15" s="36"/>
    </row>
    <row r="16" spans="1:3" x14ac:dyDescent="0.25">
      <c r="A16" s="39"/>
      <c r="B16" s="40"/>
      <c r="C16" s="36"/>
    </row>
    <row r="17" spans="1:3" x14ac:dyDescent="0.25">
      <c r="A17" s="39"/>
      <c r="B17" s="40"/>
      <c r="C17" s="36"/>
    </row>
    <row r="18" spans="1:3" x14ac:dyDescent="0.25">
      <c r="A18" s="39"/>
      <c r="B18" s="40"/>
      <c r="C18" s="36"/>
    </row>
    <row r="19" spans="1:3" x14ac:dyDescent="0.25">
      <c r="A19" s="39"/>
      <c r="B19" s="40"/>
      <c r="C19" s="36"/>
    </row>
    <row r="20" spans="1:3" x14ac:dyDescent="0.25">
      <c r="A20" s="39"/>
      <c r="B20" s="40"/>
      <c r="C20" s="36"/>
    </row>
    <row r="21" spans="1:3" x14ac:dyDescent="0.25">
      <c r="A21" s="39"/>
      <c r="B21" s="40"/>
      <c r="C21" s="36"/>
    </row>
    <row r="22" spans="1:3" x14ac:dyDescent="0.25">
      <c r="A22" s="39"/>
      <c r="B22" s="40"/>
      <c r="C22" s="36"/>
    </row>
    <row r="23" spans="1:3" x14ac:dyDescent="0.25">
      <c r="A23" s="39"/>
      <c r="B23" s="40"/>
      <c r="C23" s="36"/>
    </row>
    <row r="24" spans="1:3" x14ac:dyDescent="0.25">
      <c r="A24" s="41"/>
      <c r="B24" s="42"/>
      <c r="C24" s="37"/>
    </row>
    <row r="25" spans="1:3" x14ac:dyDescent="0.25">
      <c r="A25" s="39"/>
      <c r="B25" s="40"/>
      <c r="C25" s="36"/>
    </row>
    <row r="26" spans="1:3" x14ac:dyDescent="0.25">
      <c r="A26" s="39"/>
      <c r="B26" s="40"/>
      <c r="C26" s="36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F4C5-49E9-4D4F-A57C-C35E641EFC50}">
  <sheetPr>
    <tabColor rgb="FFFFC000"/>
  </sheetPr>
  <dimension ref="A2:B29"/>
  <sheetViews>
    <sheetView showGridLines="0" showRowColHeaders="0" workbookViewId="0">
      <selection activeCell="A6" sqref="A6"/>
    </sheetView>
  </sheetViews>
  <sheetFormatPr defaultRowHeight="15" x14ac:dyDescent="0.25"/>
  <cols>
    <col min="1" max="1" width="19.140625" customWidth="1"/>
    <col min="2" max="2" width="30.28515625" customWidth="1"/>
    <col min="3" max="3" width="18.85546875" customWidth="1"/>
  </cols>
  <sheetData>
    <row r="2" spans="1:2" ht="18" x14ac:dyDescent="0.25">
      <c r="A2" s="30" t="s">
        <v>50</v>
      </c>
      <c r="B2" s="30"/>
    </row>
    <row r="3" spans="1:2" ht="18" x14ac:dyDescent="0.25">
      <c r="A3" s="30" t="s">
        <v>51</v>
      </c>
      <c r="B3" s="30"/>
    </row>
    <row r="5" spans="1:2" ht="49.5" customHeight="1" x14ac:dyDescent="0.25">
      <c r="A5" s="38" t="s">
        <v>49</v>
      </c>
    </row>
    <row r="6" spans="1:2" x14ac:dyDescent="0.25">
      <c r="A6" s="39"/>
    </row>
    <row r="7" spans="1:2" x14ac:dyDescent="0.25">
      <c r="A7" s="39"/>
    </row>
    <row r="8" spans="1:2" x14ac:dyDescent="0.25">
      <c r="A8" s="39"/>
    </row>
    <row r="9" spans="1:2" x14ac:dyDescent="0.25">
      <c r="A9" s="39"/>
    </row>
    <row r="10" spans="1:2" x14ac:dyDescent="0.25">
      <c r="A10" s="39"/>
    </row>
    <row r="11" spans="1:2" x14ac:dyDescent="0.25">
      <c r="A11" s="39"/>
    </row>
    <row r="12" spans="1:2" x14ac:dyDescent="0.25">
      <c r="A12" s="39"/>
    </row>
    <row r="13" spans="1:2" x14ac:dyDescent="0.25">
      <c r="A13" s="39"/>
    </row>
    <row r="14" spans="1:2" x14ac:dyDescent="0.25">
      <c r="A14" s="39"/>
    </row>
    <row r="15" spans="1:2" x14ac:dyDescent="0.25">
      <c r="A15" s="39"/>
    </row>
    <row r="16" spans="1:2" x14ac:dyDescent="0.25">
      <c r="A16" s="39"/>
    </row>
    <row r="17" spans="1:1" x14ac:dyDescent="0.25">
      <c r="A17" s="39"/>
    </row>
    <row r="18" spans="1:1" x14ac:dyDescent="0.25">
      <c r="A18" s="39"/>
    </row>
    <row r="19" spans="1:1" x14ac:dyDescent="0.25">
      <c r="A19" s="39"/>
    </row>
    <row r="20" spans="1:1" x14ac:dyDescent="0.25">
      <c r="A20" s="39"/>
    </row>
    <row r="21" spans="1:1" x14ac:dyDescent="0.25">
      <c r="A21" s="39"/>
    </row>
    <row r="22" spans="1:1" x14ac:dyDescent="0.25">
      <c r="A22" s="39"/>
    </row>
    <row r="23" spans="1:1" x14ac:dyDescent="0.25">
      <c r="A23" s="39"/>
    </row>
    <row r="24" spans="1:1" x14ac:dyDescent="0.25">
      <c r="A24" s="39"/>
    </row>
    <row r="25" spans="1:1" x14ac:dyDescent="0.25">
      <c r="A25" s="39"/>
    </row>
    <row r="26" spans="1:1" x14ac:dyDescent="0.25">
      <c r="A26" s="39"/>
    </row>
    <row r="27" spans="1:1" x14ac:dyDescent="0.25">
      <c r="A27" s="39"/>
    </row>
    <row r="28" spans="1:1" x14ac:dyDescent="0.25">
      <c r="A28" s="39"/>
    </row>
    <row r="29" spans="1:1" x14ac:dyDescent="0.25">
      <c r="A29" s="41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76F45-0804-4A2F-AE56-167D3E383649}">
  <dimension ref="A1:M400"/>
  <sheetViews>
    <sheetView workbookViewId="0">
      <selection activeCell="I19" sqref="I18:I19"/>
    </sheetView>
  </sheetViews>
  <sheetFormatPr defaultRowHeight="15" x14ac:dyDescent="0.25"/>
  <cols>
    <col min="1" max="1" width="10.28515625" bestFit="1" customWidth="1"/>
    <col min="2" max="2" width="25.140625" customWidth="1"/>
    <col min="3" max="3" width="15" customWidth="1"/>
    <col min="4" max="8" width="12.7109375" bestFit="1" customWidth="1"/>
    <col min="9" max="9" width="20.42578125" style="49" bestFit="1" customWidth="1"/>
    <col min="10" max="10" width="25.42578125" style="49" bestFit="1" customWidth="1"/>
    <col min="11" max="11" width="22" bestFit="1" customWidth="1"/>
    <col min="12" max="12" width="27" bestFit="1" customWidth="1"/>
  </cols>
  <sheetData>
    <row r="1" spans="1:13" x14ac:dyDescent="0.25">
      <c r="A1" s="48" t="s">
        <v>23</v>
      </c>
      <c r="B1" s="48" t="s">
        <v>21</v>
      </c>
      <c r="C1" s="48" t="s">
        <v>22</v>
      </c>
      <c r="D1" s="48" t="s">
        <v>24</v>
      </c>
      <c r="E1" s="48" t="s">
        <v>25</v>
      </c>
      <c r="F1" s="48" t="s">
        <v>26</v>
      </c>
      <c r="G1" s="48" t="s">
        <v>27</v>
      </c>
      <c r="H1" s="48" t="s">
        <v>28</v>
      </c>
      <c r="I1" s="48" t="s">
        <v>30</v>
      </c>
      <c r="J1" s="48" t="s">
        <v>31</v>
      </c>
      <c r="K1" s="48" t="s">
        <v>32</v>
      </c>
      <c r="L1" s="48" t="s">
        <v>33</v>
      </c>
      <c r="M1" s="48"/>
    </row>
    <row r="2" spans="1:13" x14ac:dyDescent="0.25">
      <c r="A2" s="29">
        <f>'Oversigt cpr for elever '!A6</f>
        <v>0</v>
      </c>
      <c r="B2" t="e">
        <f>VLOOKUP(A2,'Oversigt cpr for elever '!$A$6:$C$4002,2,FALSE)</f>
        <v>#N/A</v>
      </c>
      <c r="C2" t="e">
        <f>VLOOKUP(A2,'Oversigt cpr for elever '!$A$6:$C$4002,3,FALSE)</f>
        <v>#N/A</v>
      </c>
      <c r="D2">
        <f>SUMIF('Hold (protokol)'!$D$10:$D$4002,'Overblik - FSKR'!A2,'Hold (protokol)'!$K$10:$K$4002)</f>
        <v>0</v>
      </c>
      <c r="E2">
        <f>SUMIF('Hold (protokol)'!$E$10:$E$4002,'Overblik - FSKR'!A2,'Hold (protokol)'!$K$10:$K$4002)</f>
        <v>0</v>
      </c>
      <c r="F2">
        <f>SUMIF('Hold (protokol)'!$F$10:$F$4002,'Overblik - FSKR'!A2,'Hold (protokol)'!$K$10:$K$4002)</f>
        <v>0</v>
      </c>
      <c r="G2">
        <f>SUMIF('Hold (protokol)'!$G$10:$G$4002,'Overblik - FSKR'!A2,'Hold (protokol)'!$K$10:$K$4002)</f>
        <v>0</v>
      </c>
      <c r="H2">
        <f>SUMIF('Hold (protokol)'!$H$10:$H$4002,'Overblik - FSKR'!A2,'Hold (protokol)'!$K$10:$K$4002)</f>
        <v>0</v>
      </c>
      <c r="I2" s="49">
        <f>SUM(D2:H2)</f>
        <v>0</v>
      </c>
      <c r="J2" s="49">
        <f>SUMIF('Individuel (protokol)'!$C$10:$C$3999,'Overblik - FSKR'!A2,'Individuel (protokol)'!$E$10:$E$3999)</f>
        <v>0</v>
      </c>
      <c r="K2" s="50">
        <f>I2/45</f>
        <v>0</v>
      </c>
      <c r="L2">
        <f>J2/45</f>
        <v>0</v>
      </c>
    </row>
    <row r="3" spans="1:13" x14ac:dyDescent="0.25">
      <c r="A3" s="29">
        <f>'Oversigt cpr for elever '!A7</f>
        <v>0</v>
      </c>
      <c r="B3" t="e">
        <f>VLOOKUP(A3,'Oversigt cpr for elever '!$A$6:$C$4002,2,FALSE)</f>
        <v>#N/A</v>
      </c>
      <c r="C3" t="e">
        <f>VLOOKUP(A3,'Oversigt cpr for elever '!$A$6:$C$4002,3,FALSE)</f>
        <v>#N/A</v>
      </c>
      <c r="D3">
        <f>SUMIF('Hold (protokol)'!$D$10:$D$4002,'Overblik - FSKR'!A3,'Hold (protokol)'!$K$10:$K$4002)</f>
        <v>0</v>
      </c>
      <c r="E3">
        <f>SUMIF('Hold (protokol)'!$E$10:$E$4002,'Overblik - FSKR'!A3,'Hold (protokol)'!$K$10:$K$4002)</f>
        <v>0</v>
      </c>
      <c r="F3">
        <f>SUMIF('Hold (protokol)'!$F$10:$F$4002,'Overblik - FSKR'!A3,'Hold (protokol)'!$K$10:$K$4002)</f>
        <v>0</v>
      </c>
      <c r="G3">
        <f>SUMIF('Hold (protokol)'!$G$10:$G$4002,'Overblik - FSKR'!A3,'Hold (protokol)'!$K$10:$K$4002)</f>
        <v>0</v>
      </c>
      <c r="H3">
        <f>SUMIF('Hold (protokol)'!$H$10:$H$4002,'Overblik - FSKR'!A3,'Hold (protokol)'!$K$10:$K$4002)</f>
        <v>0</v>
      </c>
      <c r="I3" s="49">
        <f t="shared" ref="I3:I66" si="0">SUM(D3:H3)</f>
        <v>0</v>
      </c>
      <c r="J3" s="49">
        <f>SUMIF('Individuel (protokol)'!$C$10:$C$3999,'Overblik - FSKR'!A3,'Individuel (protokol)'!$E$10:$E$3999)</f>
        <v>0</v>
      </c>
      <c r="K3" s="50">
        <f t="shared" ref="K3:K66" si="1">I3/45</f>
        <v>0</v>
      </c>
      <c r="L3">
        <f t="shared" ref="L3:L66" si="2">J3/45</f>
        <v>0</v>
      </c>
    </row>
    <row r="4" spans="1:13" x14ac:dyDescent="0.25">
      <c r="A4" s="29">
        <f>'Oversigt cpr for elever '!A8</f>
        <v>0</v>
      </c>
      <c r="B4" t="e">
        <f>VLOOKUP(A4,'Oversigt cpr for elever '!$A$6:$C$4002,2,FALSE)</f>
        <v>#N/A</v>
      </c>
      <c r="C4" t="e">
        <f>VLOOKUP(A4,'Oversigt cpr for elever '!$A$6:$C$4002,3,FALSE)</f>
        <v>#N/A</v>
      </c>
      <c r="D4">
        <f>SUMIF('Hold (protokol)'!$D$10:$D$4002,'Overblik - FSKR'!A4,'Hold (protokol)'!$K$10:$K$4002)</f>
        <v>0</v>
      </c>
      <c r="E4">
        <f>SUMIF('Hold (protokol)'!$E$10:$E$4002,'Overblik - FSKR'!A4,'Hold (protokol)'!$K$10:$K$4002)</f>
        <v>0</v>
      </c>
      <c r="F4">
        <f>SUMIF('Hold (protokol)'!$F$10:$F$4002,'Overblik - FSKR'!A4,'Hold (protokol)'!$K$10:$K$4002)</f>
        <v>0</v>
      </c>
      <c r="G4">
        <f>SUMIF('Hold (protokol)'!$G$10:$G$4002,'Overblik - FSKR'!A4,'Hold (protokol)'!$K$10:$K$4002)</f>
        <v>0</v>
      </c>
      <c r="H4">
        <f>SUMIF('Hold (protokol)'!$H$10:$H$4002,'Overblik - FSKR'!A4,'Hold (protokol)'!$K$10:$K$4002)</f>
        <v>0</v>
      </c>
      <c r="I4" s="49">
        <f t="shared" si="0"/>
        <v>0</v>
      </c>
      <c r="J4" s="49">
        <f>SUMIF('Individuel (protokol)'!$C$10:$C$3999,'Overblik - FSKR'!A4,'Individuel (protokol)'!$E$10:$E$3999)</f>
        <v>0</v>
      </c>
      <c r="K4" s="50">
        <f t="shared" si="1"/>
        <v>0</v>
      </c>
      <c r="L4">
        <f t="shared" si="2"/>
        <v>0</v>
      </c>
    </row>
    <row r="5" spans="1:13" x14ac:dyDescent="0.25">
      <c r="A5" s="29">
        <f>'Oversigt cpr for elever '!A9</f>
        <v>0</v>
      </c>
      <c r="B5" t="e">
        <f>VLOOKUP(A5,'Oversigt cpr for elever '!$A$6:$C$4002,2,FALSE)</f>
        <v>#N/A</v>
      </c>
      <c r="C5" t="e">
        <f>VLOOKUP(A5,'Oversigt cpr for elever '!$A$6:$C$4002,3,FALSE)</f>
        <v>#N/A</v>
      </c>
      <c r="D5">
        <f>SUMIF('Hold (protokol)'!$D$10:$D$4002,'Overblik - FSKR'!A5,'Hold (protokol)'!$K$10:$K$4002)</f>
        <v>0</v>
      </c>
      <c r="E5">
        <f>SUMIF('Hold (protokol)'!$E$10:$E$4002,'Overblik - FSKR'!A5,'Hold (protokol)'!$K$10:$K$4002)</f>
        <v>0</v>
      </c>
      <c r="F5">
        <f>SUMIF('Hold (protokol)'!$F$10:$F$4002,'Overblik - FSKR'!A5,'Hold (protokol)'!$K$10:$K$4002)</f>
        <v>0</v>
      </c>
      <c r="G5">
        <f>SUMIF('Hold (protokol)'!$G$10:$G$4002,'Overblik - FSKR'!A5,'Hold (protokol)'!$K$10:$K$4002)</f>
        <v>0</v>
      </c>
      <c r="H5">
        <f>SUMIF('Hold (protokol)'!$H$10:$H$4002,'Overblik - FSKR'!A5,'Hold (protokol)'!$K$10:$K$4002)</f>
        <v>0</v>
      </c>
      <c r="I5" s="49">
        <f t="shared" si="0"/>
        <v>0</v>
      </c>
      <c r="J5" s="49">
        <f>SUMIF('Individuel (protokol)'!$C$10:$C$3999,'Overblik - FSKR'!A5,'Individuel (protokol)'!$E$10:$E$3999)</f>
        <v>0</v>
      </c>
      <c r="K5" s="50">
        <f t="shared" si="1"/>
        <v>0</v>
      </c>
      <c r="L5">
        <f t="shared" si="2"/>
        <v>0</v>
      </c>
    </row>
    <row r="6" spans="1:13" x14ac:dyDescent="0.25">
      <c r="A6" s="29">
        <f>'Oversigt cpr for elever '!A10</f>
        <v>0</v>
      </c>
      <c r="B6" t="e">
        <f>VLOOKUP(A6,'Oversigt cpr for elever '!$A$6:$C$4002,2,FALSE)</f>
        <v>#N/A</v>
      </c>
      <c r="C6" t="e">
        <f>VLOOKUP(A6,'Oversigt cpr for elever '!$A$6:$C$4002,3,FALSE)</f>
        <v>#N/A</v>
      </c>
      <c r="D6">
        <f>SUMIF('Hold (protokol)'!$D$10:$D$4002,'Overblik - FSKR'!A6,'Hold (protokol)'!$K$10:$K$4002)</f>
        <v>0</v>
      </c>
      <c r="E6">
        <f>SUMIF('Hold (protokol)'!$E$10:$E$4002,'Overblik - FSKR'!A6,'Hold (protokol)'!$K$10:$K$4002)</f>
        <v>0</v>
      </c>
      <c r="F6">
        <f>SUMIF('Hold (protokol)'!$F$10:$F$4002,'Overblik - FSKR'!A6,'Hold (protokol)'!$K$10:$K$4002)</f>
        <v>0</v>
      </c>
      <c r="G6">
        <f>SUMIF('Hold (protokol)'!$G$10:$G$4002,'Overblik - FSKR'!A6,'Hold (protokol)'!$K$10:$K$4002)</f>
        <v>0</v>
      </c>
      <c r="H6">
        <f>SUMIF('Hold (protokol)'!$H$10:$H$4002,'Overblik - FSKR'!A6,'Hold (protokol)'!$K$10:$K$4002)</f>
        <v>0</v>
      </c>
      <c r="I6" s="49">
        <f t="shared" si="0"/>
        <v>0</v>
      </c>
      <c r="J6" s="49">
        <f>SUMIF('Individuel (protokol)'!$C$10:$C$3999,'Overblik - FSKR'!A6,'Individuel (protokol)'!$E$10:$E$3999)</f>
        <v>0</v>
      </c>
      <c r="K6" s="50">
        <f t="shared" si="1"/>
        <v>0</v>
      </c>
      <c r="L6">
        <f t="shared" si="2"/>
        <v>0</v>
      </c>
    </row>
    <row r="7" spans="1:13" x14ac:dyDescent="0.25">
      <c r="A7" s="29">
        <f>'Oversigt cpr for elever '!A11</f>
        <v>0</v>
      </c>
      <c r="B7" t="e">
        <f>VLOOKUP(A7,'Oversigt cpr for elever '!$A$6:$C$4002,2,FALSE)</f>
        <v>#N/A</v>
      </c>
      <c r="C7" t="e">
        <f>VLOOKUP(A7,'Oversigt cpr for elever '!$A$6:$C$4002,3,FALSE)</f>
        <v>#N/A</v>
      </c>
      <c r="D7">
        <f>SUMIF('Hold (protokol)'!$D$10:$D$4002,'Overblik - FSKR'!A7,'Hold (protokol)'!$K$10:$K$4002)</f>
        <v>0</v>
      </c>
      <c r="E7">
        <f>SUMIF('Hold (protokol)'!$E$10:$E$4002,'Overblik - FSKR'!A7,'Hold (protokol)'!$K$10:$K$4002)</f>
        <v>0</v>
      </c>
      <c r="F7">
        <f>SUMIF('Hold (protokol)'!$F$10:$F$4002,'Overblik - FSKR'!A7,'Hold (protokol)'!$K$10:$K$4002)</f>
        <v>0</v>
      </c>
      <c r="G7">
        <f>SUMIF('Hold (protokol)'!$G$10:$G$4002,'Overblik - FSKR'!A7,'Hold (protokol)'!$K$10:$K$4002)</f>
        <v>0</v>
      </c>
      <c r="H7">
        <f>SUMIF('Hold (protokol)'!$H$10:$H$4002,'Overblik - FSKR'!A7,'Hold (protokol)'!$K$10:$K$4002)</f>
        <v>0</v>
      </c>
      <c r="I7" s="49">
        <f t="shared" si="0"/>
        <v>0</v>
      </c>
      <c r="J7" s="49">
        <f>SUMIF('Individuel (protokol)'!$C$10:$C$3999,'Overblik - FSKR'!A7,'Individuel (protokol)'!$E$10:$E$3999)</f>
        <v>0</v>
      </c>
      <c r="K7" s="50">
        <f t="shared" si="1"/>
        <v>0</v>
      </c>
      <c r="L7">
        <f t="shared" si="2"/>
        <v>0</v>
      </c>
    </row>
    <row r="8" spans="1:13" x14ac:dyDescent="0.25">
      <c r="A8" s="29">
        <f>'Oversigt cpr for elever '!A12</f>
        <v>0</v>
      </c>
      <c r="B8" t="e">
        <f>VLOOKUP(A8,'Oversigt cpr for elever '!$A$6:$C$4002,2,FALSE)</f>
        <v>#N/A</v>
      </c>
      <c r="C8" t="e">
        <f>VLOOKUP(A8,'Oversigt cpr for elever '!$A$6:$C$4002,3,FALSE)</f>
        <v>#N/A</v>
      </c>
      <c r="D8">
        <f>SUMIF('Hold (protokol)'!$D$10:$D$4002,'Overblik - FSKR'!A8,'Hold (protokol)'!$K$10:$K$4002)</f>
        <v>0</v>
      </c>
      <c r="E8">
        <f>SUMIF('Hold (protokol)'!$E$10:$E$4002,'Overblik - FSKR'!A8,'Hold (protokol)'!$K$10:$K$4002)</f>
        <v>0</v>
      </c>
      <c r="F8">
        <f>SUMIF('Hold (protokol)'!$F$10:$F$4002,'Overblik - FSKR'!A8,'Hold (protokol)'!$K$10:$K$4002)</f>
        <v>0</v>
      </c>
      <c r="G8">
        <f>SUMIF('Hold (protokol)'!$G$10:$G$4002,'Overblik - FSKR'!A8,'Hold (protokol)'!$K$10:$K$4002)</f>
        <v>0</v>
      </c>
      <c r="H8">
        <f>SUMIF('Hold (protokol)'!$H$10:$H$4002,'Overblik - FSKR'!A8,'Hold (protokol)'!$K$10:$K$4002)</f>
        <v>0</v>
      </c>
      <c r="I8" s="49">
        <f t="shared" si="0"/>
        <v>0</v>
      </c>
      <c r="J8" s="49">
        <f>SUMIF('Individuel (protokol)'!$C$10:$C$3999,'Overblik - FSKR'!A8,'Individuel (protokol)'!$E$10:$E$3999)</f>
        <v>0</v>
      </c>
      <c r="K8" s="50">
        <f t="shared" si="1"/>
        <v>0</v>
      </c>
      <c r="L8">
        <f t="shared" si="2"/>
        <v>0</v>
      </c>
    </row>
    <row r="9" spans="1:13" x14ac:dyDescent="0.25">
      <c r="A9" s="29">
        <f>'Oversigt cpr for elever '!A13</f>
        <v>0</v>
      </c>
      <c r="B9" t="e">
        <f>VLOOKUP(A9,'Oversigt cpr for elever '!$A$6:$C$4002,2,FALSE)</f>
        <v>#N/A</v>
      </c>
      <c r="C9" t="e">
        <f>VLOOKUP(A9,'Oversigt cpr for elever '!$A$6:$C$4002,3,FALSE)</f>
        <v>#N/A</v>
      </c>
      <c r="D9">
        <f>SUMIF('Hold (protokol)'!$D$10:$D$4002,'Overblik - FSKR'!A9,'Hold (protokol)'!$K$10:$K$4002)</f>
        <v>0</v>
      </c>
      <c r="E9">
        <f>SUMIF('Hold (protokol)'!$E$10:$E$4002,'Overblik - FSKR'!A9,'Hold (protokol)'!$K$10:$K$4002)</f>
        <v>0</v>
      </c>
      <c r="F9">
        <f>SUMIF('Hold (protokol)'!$F$10:$F$4002,'Overblik - FSKR'!A9,'Hold (protokol)'!$K$10:$K$4002)</f>
        <v>0</v>
      </c>
      <c r="G9">
        <f>SUMIF('Hold (protokol)'!$G$10:$G$4002,'Overblik - FSKR'!A9,'Hold (protokol)'!$K$10:$K$4002)</f>
        <v>0</v>
      </c>
      <c r="H9">
        <f>SUMIF('Hold (protokol)'!$H$10:$H$4002,'Overblik - FSKR'!A9,'Hold (protokol)'!$K$10:$K$4002)</f>
        <v>0</v>
      </c>
      <c r="I9" s="49">
        <f t="shared" si="0"/>
        <v>0</v>
      </c>
      <c r="J9" s="49">
        <f>SUMIF('Individuel (protokol)'!$C$10:$C$3999,'Overblik - FSKR'!A9,'Individuel (protokol)'!$E$10:$E$3999)</f>
        <v>0</v>
      </c>
      <c r="K9" s="50">
        <f t="shared" si="1"/>
        <v>0</v>
      </c>
      <c r="L9">
        <f t="shared" si="2"/>
        <v>0</v>
      </c>
    </row>
    <row r="10" spans="1:13" x14ac:dyDescent="0.25">
      <c r="A10" s="29">
        <f>'Oversigt cpr for elever '!A14</f>
        <v>0</v>
      </c>
      <c r="B10" t="e">
        <f>VLOOKUP(A10,'Oversigt cpr for elever '!$A$6:$C$4002,2,FALSE)</f>
        <v>#N/A</v>
      </c>
      <c r="C10" t="e">
        <f>VLOOKUP(A10,'Oversigt cpr for elever '!$A$6:$C$4002,3,FALSE)</f>
        <v>#N/A</v>
      </c>
      <c r="D10">
        <f>SUMIF('Hold (protokol)'!$D$10:$D$4002,'Overblik - FSKR'!A10,'Hold (protokol)'!$K$10:$K$4002)</f>
        <v>0</v>
      </c>
      <c r="E10">
        <f>SUMIF('Hold (protokol)'!$E$10:$E$4002,'Overblik - FSKR'!A10,'Hold (protokol)'!$K$10:$K$4002)</f>
        <v>0</v>
      </c>
      <c r="F10">
        <f>SUMIF('Hold (protokol)'!$F$10:$F$4002,'Overblik - FSKR'!A10,'Hold (protokol)'!$K$10:$K$4002)</f>
        <v>0</v>
      </c>
      <c r="G10">
        <f>SUMIF('Hold (protokol)'!$G$10:$G$4002,'Overblik - FSKR'!A10,'Hold (protokol)'!$K$10:$K$4002)</f>
        <v>0</v>
      </c>
      <c r="H10">
        <f>SUMIF('Hold (protokol)'!$H$10:$H$4002,'Overblik - FSKR'!A10,'Hold (protokol)'!$K$10:$K$4002)</f>
        <v>0</v>
      </c>
      <c r="I10" s="49">
        <f t="shared" si="0"/>
        <v>0</v>
      </c>
      <c r="J10" s="49">
        <f>SUMIF('Individuel (protokol)'!$C$10:$C$3999,'Overblik - FSKR'!A10,'Individuel (protokol)'!$E$10:$E$3999)</f>
        <v>0</v>
      </c>
      <c r="K10" s="50">
        <f t="shared" si="1"/>
        <v>0</v>
      </c>
      <c r="L10">
        <f t="shared" si="2"/>
        <v>0</v>
      </c>
    </row>
    <row r="11" spans="1:13" x14ac:dyDescent="0.25">
      <c r="A11" s="29">
        <f>'Oversigt cpr for elever '!A15</f>
        <v>0</v>
      </c>
      <c r="B11" t="e">
        <f>VLOOKUP(A11,'Oversigt cpr for elever '!$A$6:$C$4002,2,FALSE)</f>
        <v>#N/A</v>
      </c>
      <c r="C11" t="e">
        <f>VLOOKUP(A11,'Oversigt cpr for elever '!$A$6:$C$4002,3,FALSE)</f>
        <v>#N/A</v>
      </c>
      <c r="D11">
        <f>SUMIF('Hold (protokol)'!$D$10:$D$4002,'Overblik - FSKR'!A11,'Hold (protokol)'!$K$10:$K$4002)</f>
        <v>0</v>
      </c>
      <c r="E11">
        <f>SUMIF('Hold (protokol)'!$E$10:$E$4002,'Overblik - FSKR'!A11,'Hold (protokol)'!$K$10:$K$4002)</f>
        <v>0</v>
      </c>
      <c r="F11">
        <f>SUMIF('Hold (protokol)'!$F$10:$F$4002,'Overblik - FSKR'!A11,'Hold (protokol)'!$K$10:$K$4002)</f>
        <v>0</v>
      </c>
      <c r="G11">
        <f>SUMIF('Hold (protokol)'!$G$10:$G$4002,'Overblik - FSKR'!A11,'Hold (protokol)'!$K$10:$K$4002)</f>
        <v>0</v>
      </c>
      <c r="H11">
        <f>SUMIF('Hold (protokol)'!$H$10:$H$4002,'Overblik - FSKR'!A11,'Hold (protokol)'!$K$10:$K$4002)</f>
        <v>0</v>
      </c>
      <c r="I11" s="49">
        <f t="shared" si="0"/>
        <v>0</v>
      </c>
      <c r="J11" s="49">
        <f>SUMIF('Individuel (protokol)'!$C$10:$C$3999,'Overblik - FSKR'!A11,'Individuel (protokol)'!$E$10:$E$3999)</f>
        <v>0</v>
      </c>
      <c r="K11" s="50">
        <f t="shared" si="1"/>
        <v>0</v>
      </c>
      <c r="L11">
        <f t="shared" si="2"/>
        <v>0</v>
      </c>
    </row>
    <row r="12" spans="1:13" x14ac:dyDescent="0.25">
      <c r="A12" s="29">
        <f>'Oversigt cpr for elever '!A16</f>
        <v>0</v>
      </c>
      <c r="B12" t="e">
        <f>VLOOKUP(A12,'Oversigt cpr for elever '!$A$6:$C$4002,2,FALSE)</f>
        <v>#N/A</v>
      </c>
      <c r="C12" t="e">
        <f>VLOOKUP(A12,'Oversigt cpr for elever '!$A$6:$C$4002,3,FALSE)</f>
        <v>#N/A</v>
      </c>
      <c r="D12">
        <f>SUMIF('Hold (protokol)'!$D$10:$D$4002,'Overblik - FSKR'!A12,'Hold (protokol)'!$K$10:$K$4002)</f>
        <v>0</v>
      </c>
      <c r="E12">
        <f>SUMIF('Hold (protokol)'!$E$10:$E$4002,'Overblik - FSKR'!A12,'Hold (protokol)'!$K$10:$K$4002)</f>
        <v>0</v>
      </c>
      <c r="F12">
        <f>SUMIF('Hold (protokol)'!$F$10:$F$4002,'Overblik - FSKR'!A12,'Hold (protokol)'!$K$10:$K$4002)</f>
        <v>0</v>
      </c>
      <c r="G12">
        <f>SUMIF('Hold (protokol)'!$G$10:$G$4002,'Overblik - FSKR'!A12,'Hold (protokol)'!$K$10:$K$4002)</f>
        <v>0</v>
      </c>
      <c r="H12">
        <f>SUMIF('Hold (protokol)'!$H$10:$H$4002,'Overblik - FSKR'!A12,'Hold (protokol)'!$K$10:$K$4002)</f>
        <v>0</v>
      </c>
      <c r="I12" s="49">
        <f t="shared" si="0"/>
        <v>0</v>
      </c>
      <c r="J12" s="49">
        <f>SUMIF('Individuel (protokol)'!$C$10:$C$3999,'Overblik - FSKR'!A12,'Individuel (protokol)'!$E$10:$E$3999)</f>
        <v>0</v>
      </c>
      <c r="K12" s="50">
        <f t="shared" si="1"/>
        <v>0</v>
      </c>
      <c r="L12">
        <f t="shared" si="2"/>
        <v>0</v>
      </c>
    </row>
    <row r="13" spans="1:13" x14ac:dyDescent="0.25">
      <c r="A13" s="29">
        <f>'Oversigt cpr for elever '!A17</f>
        <v>0</v>
      </c>
      <c r="B13" t="e">
        <f>VLOOKUP(A13,'Oversigt cpr for elever '!$A$6:$C$4002,2,FALSE)</f>
        <v>#N/A</v>
      </c>
      <c r="C13" t="e">
        <f>VLOOKUP(A13,'Oversigt cpr for elever '!$A$6:$C$4002,3,FALSE)</f>
        <v>#N/A</v>
      </c>
      <c r="D13">
        <f>SUMIF('Hold (protokol)'!$D$10:$D$4002,'Overblik - FSKR'!A13,'Hold (protokol)'!$K$10:$K$4002)</f>
        <v>0</v>
      </c>
      <c r="E13">
        <f>SUMIF('Hold (protokol)'!$E$10:$E$4002,'Overblik - FSKR'!A13,'Hold (protokol)'!$K$10:$K$4002)</f>
        <v>0</v>
      </c>
      <c r="F13">
        <f>SUMIF('Hold (protokol)'!$F$10:$F$4002,'Overblik - FSKR'!A13,'Hold (protokol)'!$K$10:$K$4002)</f>
        <v>0</v>
      </c>
      <c r="G13">
        <f>SUMIF('Hold (protokol)'!$G$10:$G$4002,'Overblik - FSKR'!A13,'Hold (protokol)'!$K$10:$K$4002)</f>
        <v>0</v>
      </c>
      <c r="H13">
        <f>SUMIF('Hold (protokol)'!$H$10:$H$4002,'Overblik - FSKR'!A13,'Hold (protokol)'!$K$10:$K$4002)</f>
        <v>0</v>
      </c>
      <c r="I13" s="49">
        <f t="shared" si="0"/>
        <v>0</v>
      </c>
      <c r="J13" s="49">
        <f>SUMIF('Individuel (protokol)'!$C$10:$C$3999,'Overblik - FSKR'!A13,'Individuel (protokol)'!$E$10:$E$3999)</f>
        <v>0</v>
      </c>
      <c r="K13" s="50">
        <f t="shared" si="1"/>
        <v>0</v>
      </c>
      <c r="L13">
        <f t="shared" si="2"/>
        <v>0</v>
      </c>
    </row>
    <row r="14" spans="1:13" x14ac:dyDescent="0.25">
      <c r="A14" s="29">
        <f>'Oversigt cpr for elever '!A18</f>
        <v>0</v>
      </c>
      <c r="B14" t="e">
        <f>VLOOKUP(A14,'Oversigt cpr for elever '!$A$6:$C$4002,2,FALSE)</f>
        <v>#N/A</v>
      </c>
      <c r="C14" t="e">
        <f>VLOOKUP(A14,'Oversigt cpr for elever '!$A$6:$C$4002,3,FALSE)</f>
        <v>#N/A</v>
      </c>
      <c r="D14">
        <f>SUMIF('Hold (protokol)'!$D$10:$D$4002,'Overblik - FSKR'!A14,'Hold (protokol)'!$K$10:$K$4002)</f>
        <v>0</v>
      </c>
      <c r="E14">
        <f>SUMIF('Hold (protokol)'!$E$10:$E$4002,'Overblik - FSKR'!A14,'Hold (protokol)'!$K$10:$K$4002)</f>
        <v>0</v>
      </c>
      <c r="F14">
        <f>SUMIF('Hold (protokol)'!$F$10:$F$4002,'Overblik - FSKR'!A14,'Hold (protokol)'!$K$10:$K$4002)</f>
        <v>0</v>
      </c>
      <c r="G14">
        <f>SUMIF('Hold (protokol)'!$G$10:$G$4002,'Overblik - FSKR'!A14,'Hold (protokol)'!$K$10:$K$4002)</f>
        <v>0</v>
      </c>
      <c r="H14">
        <f>SUMIF('Hold (protokol)'!$H$10:$H$4002,'Overblik - FSKR'!A14,'Hold (protokol)'!$K$10:$K$4002)</f>
        <v>0</v>
      </c>
      <c r="I14" s="49">
        <f t="shared" si="0"/>
        <v>0</v>
      </c>
      <c r="J14" s="49">
        <f>SUMIF('Individuel (protokol)'!$C$10:$C$3999,'Overblik - FSKR'!A14,'Individuel (protokol)'!$E$10:$E$3999)</f>
        <v>0</v>
      </c>
      <c r="K14" s="50">
        <f t="shared" si="1"/>
        <v>0</v>
      </c>
      <c r="L14">
        <f t="shared" si="2"/>
        <v>0</v>
      </c>
    </row>
    <row r="15" spans="1:13" x14ac:dyDescent="0.25">
      <c r="A15" s="29">
        <f>'Oversigt cpr for elever '!A19</f>
        <v>0</v>
      </c>
      <c r="B15" t="e">
        <f>VLOOKUP(A15,'Oversigt cpr for elever '!$A$6:$C$4002,2,FALSE)</f>
        <v>#N/A</v>
      </c>
      <c r="C15" t="e">
        <f>VLOOKUP(A15,'Oversigt cpr for elever '!$A$6:$C$4002,3,FALSE)</f>
        <v>#N/A</v>
      </c>
      <c r="D15">
        <f>SUMIF('Hold (protokol)'!$D$10:$D$4002,'Overblik - FSKR'!A15,'Hold (protokol)'!$K$10:$K$4002)</f>
        <v>0</v>
      </c>
      <c r="E15">
        <f>SUMIF('Hold (protokol)'!$E$10:$E$4002,'Overblik - FSKR'!A15,'Hold (protokol)'!$K$10:$K$4002)</f>
        <v>0</v>
      </c>
      <c r="F15">
        <f>SUMIF('Hold (protokol)'!$F$10:$F$4002,'Overblik - FSKR'!A15,'Hold (protokol)'!$K$10:$K$4002)</f>
        <v>0</v>
      </c>
      <c r="G15">
        <f>SUMIF('Hold (protokol)'!$G$10:$G$4002,'Overblik - FSKR'!A15,'Hold (protokol)'!$K$10:$K$4002)</f>
        <v>0</v>
      </c>
      <c r="H15">
        <f>SUMIF('Hold (protokol)'!$H$10:$H$4002,'Overblik - FSKR'!A15,'Hold (protokol)'!$K$10:$K$4002)</f>
        <v>0</v>
      </c>
      <c r="I15" s="49">
        <f t="shared" si="0"/>
        <v>0</v>
      </c>
      <c r="J15" s="49">
        <f>SUMIF('Individuel (protokol)'!$C$10:$C$3999,'Overblik - FSKR'!A15,'Individuel (protokol)'!$E$10:$E$3999)</f>
        <v>0</v>
      </c>
      <c r="K15" s="50">
        <f t="shared" si="1"/>
        <v>0</v>
      </c>
      <c r="L15">
        <f t="shared" si="2"/>
        <v>0</v>
      </c>
    </row>
    <row r="16" spans="1:13" x14ac:dyDescent="0.25">
      <c r="A16" s="29">
        <f>'Oversigt cpr for elever '!A20</f>
        <v>0</v>
      </c>
      <c r="B16" t="e">
        <f>VLOOKUP(A16,'Oversigt cpr for elever '!$A$6:$C$4002,2,FALSE)</f>
        <v>#N/A</v>
      </c>
      <c r="C16" t="e">
        <f>VLOOKUP(A16,'Oversigt cpr for elever '!$A$6:$C$4002,3,FALSE)</f>
        <v>#N/A</v>
      </c>
      <c r="D16">
        <f>SUMIF('Hold (protokol)'!$D$10:$D$4002,'Overblik - FSKR'!A16,'Hold (protokol)'!$K$10:$K$4002)</f>
        <v>0</v>
      </c>
      <c r="E16">
        <f>SUMIF('Hold (protokol)'!$E$10:$E$4002,'Overblik - FSKR'!A16,'Hold (protokol)'!$K$10:$K$4002)</f>
        <v>0</v>
      </c>
      <c r="F16">
        <f>SUMIF('Hold (protokol)'!$F$10:$F$4002,'Overblik - FSKR'!A16,'Hold (protokol)'!$K$10:$K$4002)</f>
        <v>0</v>
      </c>
      <c r="G16">
        <f>SUMIF('Hold (protokol)'!$G$10:$G$4002,'Overblik - FSKR'!A16,'Hold (protokol)'!$K$10:$K$4002)</f>
        <v>0</v>
      </c>
      <c r="H16">
        <f>SUMIF('Hold (protokol)'!$H$10:$H$4002,'Overblik - FSKR'!A16,'Hold (protokol)'!$K$10:$K$4002)</f>
        <v>0</v>
      </c>
      <c r="I16" s="49">
        <f t="shared" si="0"/>
        <v>0</v>
      </c>
      <c r="J16" s="49">
        <f>SUMIF('Individuel (protokol)'!$C$10:$C$3999,'Overblik - FSKR'!A16,'Individuel (protokol)'!$E$10:$E$3999)</f>
        <v>0</v>
      </c>
      <c r="K16" s="50">
        <f t="shared" si="1"/>
        <v>0</v>
      </c>
      <c r="L16">
        <f t="shared" si="2"/>
        <v>0</v>
      </c>
    </row>
    <row r="17" spans="1:12" x14ac:dyDescent="0.25">
      <c r="A17" s="29">
        <f>'Oversigt cpr for elever '!A21</f>
        <v>0</v>
      </c>
      <c r="B17" t="e">
        <f>VLOOKUP(A17,'Oversigt cpr for elever '!$A$6:$C$4002,2,FALSE)</f>
        <v>#N/A</v>
      </c>
      <c r="C17" t="e">
        <f>VLOOKUP(A17,'Oversigt cpr for elever '!$A$6:$C$4002,3,FALSE)</f>
        <v>#N/A</v>
      </c>
      <c r="D17">
        <f>SUMIF('Hold (protokol)'!$D$10:$D$4002,'Overblik - FSKR'!A17,'Hold (protokol)'!$K$10:$K$4002)</f>
        <v>0</v>
      </c>
      <c r="E17">
        <f>SUMIF('Hold (protokol)'!$E$10:$E$4002,'Overblik - FSKR'!A17,'Hold (protokol)'!$K$10:$K$4002)</f>
        <v>0</v>
      </c>
      <c r="F17">
        <f>SUMIF('Hold (protokol)'!$F$10:$F$4002,'Overblik - FSKR'!A17,'Hold (protokol)'!$K$10:$K$4002)</f>
        <v>0</v>
      </c>
      <c r="G17">
        <f>SUMIF('Hold (protokol)'!$G$10:$G$4002,'Overblik - FSKR'!A17,'Hold (protokol)'!$K$10:$K$4002)</f>
        <v>0</v>
      </c>
      <c r="H17">
        <f>SUMIF('Hold (protokol)'!$H$10:$H$4002,'Overblik - FSKR'!A17,'Hold (protokol)'!$K$10:$K$4002)</f>
        <v>0</v>
      </c>
      <c r="I17" s="49">
        <f t="shared" si="0"/>
        <v>0</v>
      </c>
      <c r="J17" s="49">
        <f>SUMIF('Individuel (protokol)'!$C$10:$C$3999,'Overblik - FSKR'!A17,'Individuel (protokol)'!$E$10:$E$3999)</f>
        <v>0</v>
      </c>
      <c r="K17" s="50">
        <f t="shared" si="1"/>
        <v>0</v>
      </c>
      <c r="L17">
        <f t="shared" si="2"/>
        <v>0</v>
      </c>
    </row>
    <row r="18" spans="1:12" x14ac:dyDescent="0.25">
      <c r="A18" s="29">
        <f>'Oversigt cpr for elever '!A22</f>
        <v>0</v>
      </c>
      <c r="B18" t="e">
        <f>VLOOKUP(A18,'Oversigt cpr for elever '!$A$6:$C$4002,2,FALSE)</f>
        <v>#N/A</v>
      </c>
      <c r="C18" t="e">
        <f>VLOOKUP(A18,'Oversigt cpr for elever '!$A$6:$C$4002,3,FALSE)</f>
        <v>#N/A</v>
      </c>
      <c r="D18">
        <f>SUMIF('Hold (protokol)'!$D$10:$D$4002,'Overblik - FSKR'!A18,'Hold (protokol)'!$K$10:$K$4002)</f>
        <v>0</v>
      </c>
      <c r="E18">
        <f>SUMIF('Hold (protokol)'!$E$10:$E$4002,'Overblik - FSKR'!A18,'Hold (protokol)'!$K$10:$K$4002)</f>
        <v>0</v>
      </c>
      <c r="F18">
        <f>SUMIF('Hold (protokol)'!$F$10:$F$4002,'Overblik - FSKR'!A18,'Hold (protokol)'!$K$10:$K$4002)</f>
        <v>0</v>
      </c>
      <c r="G18">
        <f>SUMIF('Hold (protokol)'!$G$10:$G$4002,'Overblik - FSKR'!A18,'Hold (protokol)'!$K$10:$K$4002)</f>
        <v>0</v>
      </c>
      <c r="H18">
        <f>SUMIF('Hold (protokol)'!$H$10:$H$4002,'Overblik - FSKR'!A18,'Hold (protokol)'!$K$10:$K$4002)</f>
        <v>0</v>
      </c>
      <c r="I18" s="49">
        <f t="shared" si="0"/>
        <v>0</v>
      </c>
      <c r="J18" s="49">
        <f>SUMIF('Individuel (protokol)'!$C$10:$C$3999,'Overblik - FSKR'!A18,'Individuel (protokol)'!$E$10:$E$3999)</f>
        <v>0</v>
      </c>
      <c r="K18" s="50">
        <f t="shared" si="1"/>
        <v>0</v>
      </c>
      <c r="L18">
        <f t="shared" si="2"/>
        <v>0</v>
      </c>
    </row>
    <row r="19" spans="1:12" x14ac:dyDescent="0.25">
      <c r="A19" s="29">
        <f>'Oversigt cpr for elever '!A23</f>
        <v>0</v>
      </c>
      <c r="B19" t="e">
        <f>VLOOKUP(A19,'Oversigt cpr for elever '!$A$6:$C$4002,2,FALSE)</f>
        <v>#N/A</v>
      </c>
      <c r="C19" t="e">
        <f>VLOOKUP(A19,'Oversigt cpr for elever '!$A$6:$C$4002,3,FALSE)</f>
        <v>#N/A</v>
      </c>
      <c r="D19">
        <f>SUMIF('Hold (protokol)'!$D$10:$D$4002,'Overblik - FSKR'!A19,'Hold (protokol)'!$K$10:$K$4002)</f>
        <v>0</v>
      </c>
      <c r="E19">
        <f>SUMIF('Hold (protokol)'!$E$10:$E$4002,'Overblik - FSKR'!A19,'Hold (protokol)'!$K$10:$K$4002)</f>
        <v>0</v>
      </c>
      <c r="F19">
        <f>SUMIF('Hold (protokol)'!$F$10:$F$4002,'Overblik - FSKR'!A19,'Hold (protokol)'!$K$10:$K$4002)</f>
        <v>0</v>
      </c>
      <c r="G19">
        <f>SUMIF('Hold (protokol)'!$G$10:$G$4002,'Overblik - FSKR'!A19,'Hold (protokol)'!$K$10:$K$4002)</f>
        <v>0</v>
      </c>
      <c r="H19">
        <f>SUMIF('Hold (protokol)'!$H$10:$H$4002,'Overblik - FSKR'!A19,'Hold (protokol)'!$K$10:$K$4002)</f>
        <v>0</v>
      </c>
      <c r="I19" s="49">
        <f t="shared" si="0"/>
        <v>0</v>
      </c>
      <c r="J19" s="49">
        <f>SUMIF('Individuel (protokol)'!$C$10:$C$3999,'Overblik - FSKR'!A19,'Individuel (protokol)'!$E$10:$E$3999)</f>
        <v>0</v>
      </c>
      <c r="K19" s="50">
        <f t="shared" si="1"/>
        <v>0</v>
      </c>
      <c r="L19">
        <f t="shared" si="2"/>
        <v>0</v>
      </c>
    </row>
    <row r="20" spans="1:12" x14ac:dyDescent="0.25">
      <c r="A20" s="29">
        <f>'Oversigt cpr for elever '!A24</f>
        <v>0</v>
      </c>
      <c r="B20" t="e">
        <f>VLOOKUP(A20,'Oversigt cpr for elever '!$A$6:$C$4002,2,FALSE)</f>
        <v>#N/A</v>
      </c>
      <c r="C20" t="e">
        <f>VLOOKUP(A20,'Oversigt cpr for elever '!$A$6:$C$4002,3,FALSE)</f>
        <v>#N/A</v>
      </c>
      <c r="D20">
        <f>SUMIF('Hold (protokol)'!$D$10:$D$4002,'Overblik - FSKR'!A20,'Hold (protokol)'!$K$10:$K$4002)</f>
        <v>0</v>
      </c>
      <c r="E20">
        <f>SUMIF('Hold (protokol)'!$E$10:$E$4002,'Overblik - FSKR'!A20,'Hold (protokol)'!$K$10:$K$4002)</f>
        <v>0</v>
      </c>
      <c r="F20">
        <f>SUMIF('Hold (protokol)'!$F$10:$F$4002,'Overblik - FSKR'!A20,'Hold (protokol)'!$K$10:$K$4002)</f>
        <v>0</v>
      </c>
      <c r="G20">
        <f>SUMIF('Hold (protokol)'!$G$10:$G$4002,'Overblik - FSKR'!A20,'Hold (protokol)'!$K$10:$K$4002)</f>
        <v>0</v>
      </c>
      <c r="H20">
        <f>SUMIF('Hold (protokol)'!$H$10:$H$4002,'Overblik - FSKR'!A20,'Hold (protokol)'!$K$10:$K$4002)</f>
        <v>0</v>
      </c>
      <c r="I20" s="49">
        <f t="shared" si="0"/>
        <v>0</v>
      </c>
      <c r="J20" s="49">
        <f>SUMIF('Individuel (protokol)'!$C$10:$C$3999,'Overblik - FSKR'!A20,'Individuel (protokol)'!$E$10:$E$3999)</f>
        <v>0</v>
      </c>
      <c r="K20" s="50">
        <f t="shared" si="1"/>
        <v>0</v>
      </c>
      <c r="L20">
        <f t="shared" si="2"/>
        <v>0</v>
      </c>
    </row>
    <row r="21" spans="1:12" x14ac:dyDescent="0.25">
      <c r="A21" s="29">
        <f>'Oversigt cpr for elever '!A27</f>
        <v>0</v>
      </c>
      <c r="B21" t="e">
        <f>VLOOKUP(A21,'Oversigt cpr for elever '!$A$6:$C$4002,2,FALSE)</f>
        <v>#N/A</v>
      </c>
      <c r="C21" t="e">
        <f>VLOOKUP(A21,'Oversigt cpr for elever '!$A$6:$C$4002,3,FALSE)</f>
        <v>#N/A</v>
      </c>
      <c r="D21">
        <f>SUMIF('Hold (protokol)'!$D$10:$D$4002,'Overblik - FSKR'!A21,'Hold (protokol)'!$K$10:$K$4002)</f>
        <v>0</v>
      </c>
      <c r="E21">
        <f>SUMIF('Hold (protokol)'!$E$10:$E$4002,'Overblik - FSKR'!A21,'Hold (protokol)'!$K$10:$K$4002)</f>
        <v>0</v>
      </c>
      <c r="F21">
        <f>SUMIF('Hold (protokol)'!$F$10:$F$4002,'Overblik - FSKR'!A21,'Hold (protokol)'!$K$10:$K$4002)</f>
        <v>0</v>
      </c>
      <c r="G21">
        <f>SUMIF('Hold (protokol)'!$G$10:$G$4002,'Overblik - FSKR'!A21,'Hold (protokol)'!$K$10:$K$4002)</f>
        <v>0</v>
      </c>
      <c r="H21">
        <f>SUMIF('Hold (protokol)'!$H$10:$H$4002,'Overblik - FSKR'!A21,'Hold (protokol)'!$K$10:$K$4002)</f>
        <v>0</v>
      </c>
      <c r="I21" s="49">
        <f t="shared" si="0"/>
        <v>0</v>
      </c>
      <c r="J21" s="49">
        <f>SUMIF('Individuel (protokol)'!$C$10:$C$3999,'Overblik - FSKR'!A21,'Individuel (protokol)'!$E$10:$E$3999)</f>
        <v>0</v>
      </c>
      <c r="K21" s="50">
        <f t="shared" si="1"/>
        <v>0</v>
      </c>
      <c r="L21">
        <f t="shared" si="2"/>
        <v>0</v>
      </c>
    </row>
    <row r="22" spans="1:12" x14ac:dyDescent="0.25">
      <c r="A22" s="29">
        <f>'Oversigt cpr for elever '!A28</f>
        <v>0</v>
      </c>
      <c r="B22" t="e">
        <f>VLOOKUP(A22,'Oversigt cpr for elever '!$A$6:$C$4002,2,FALSE)</f>
        <v>#N/A</v>
      </c>
      <c r="C22" t="e">
        <f>VLOOKUP(A22,'Oversigt cpr for elever '!$A$6:$C$4002,3,FALSE)</f>
        <v>#N/A</v>
      </c>
      <c r="D22">
        <f>SUMIF('Hold (protokol)'!$D$10:$D$4002,'Overblik - FSKR'!A22,'Hold (protokol)'!$K$10:$K$4002)</f>
        <v>0</v>
      </c>
      <c r="E22">
        <f>SUMIF('Hold (protokol)'!$E$10:$E$4002,'Overblik - FSKR'!A22,'Hold (protokol)'!$K$10:$K$4002)</f>
        <v>0</v>
      </c>
      <c r="F22">
        <f>SUMIF('Hold (protokol)'!$F$10:$F$4002,'Overblik - FSKR'!A22,'Hold (protokol)'!$K$10:$K$4002)</f>
        <v>0</v>
      </c>
      <c r="G22">
        <f>SUMIF('Hold (protokol)'!$G$10:$G$4002,'Overblik - FSKR'!A22,'Hold (protokol)'!$K$10:$K$4002)</f>
        <v>0</v>
      </c>
      <c r="H22">
        <f>SUMIF('Hold (protokol)'!$H$10:$H$4002,'Overblik - FSKR'!A22,'Hold (protokol)'!$K$10:$K$4002)</f>
        <v>0</v>
      </c>
      <c r="I22" s="49">
        <f t="shared" si="0"/>
        <v>0</v>
      </c>
      <c r="J22" s="49">
        <f>SUMIF('Individuel (protokol)'!$C$10:$C$3999,'Overblik - FSKR'!A22,'Individuel (protokol)'!$E$10:$E$3999)</f>
        <v>0</v>
      </c>
      <c r="K22" s="50">
        <f t="shared" si="1"/>
        <v>0</v>
      </c>
      <c r="L22">
        <f t="shared" si="2"/>
        <v>0</v>
      </c>
    </row>
    <row r="23" spans="1:12" x14ac:dyDescent="0.25">
      <c r="A23" s="29">
        <f>'Oversigt cpr for elever '!A29</f>
        <v>0</v>
      </c>
      <c r="B23" t="e">
        <f>VLOOKUP(A23,'Oversigt cpr for elever '!$A$6:$C$4002,2,FALSE)</f>
        <v>#N/A</v>
      </c>
      <c r="C23" t="e">
        <f>VLOOKUP(A23,'Oversigt cpr for elever '!$A$6:$C$4002,3,FALSE)</f>
        <v>#N/A</v>
      </c>
      <c r="D23">
        <f>SUMIF('Hold (protokol)'!$D$10:$D$4002,'Overblik - FSKR'!A23,'Hold (protokol)'!$K$10:$K$4002)</f>
        <v>0</v>
      </c>
      <c r="E23">
        <f>SUMIF('Hold (protokol)'!$E$10:$E$4002,'Overblik - FSKR'!A23,'Hold (protokol)'!$K$10:$K$4002)</f>
        <v>0</v>
      </c>
      <c r="F23">
        <f>SUMIF('Hold (protokol)'!$F$10:$F$4002,'Overblik - FSKR'!A23,'Hold (protokol)'!$K$10:$K$4002)</f>
        <v>0</v>
      </c>
      <c r="G23">
        <f>SUMIF('Hold (protokol)'!$G$10:$G$4002,'Overblik - FSKR'!A23,'Hold (protokol)'!$K$10:$K$4002)</f>
        <v>0</v>
      </c>
      <c r="H23">
        <f>SUMIF('Hold (protokol)'!$H$10:$H$4002,'Overblik - FSKR'!A23,'Hold (protokol)'!$K$10:$K$4002)</f>
        <v>0</v>
      </c>
      <c r="I23" s="49">
        <f t="shared" si="0"/>
        <v>0</v>
      </c>
      <c r="J23" s="49">
        <f>SUMIF('Individuel (protokol)'!$C$10:$C$3999,'Overblik - FSKR'!A23,'Individuel (protokol)'!$E$10:$E$3999)</f>
        <v>0</v>
      </c>
      <c r="K23" s="50">
        <f t="shared" si="1"/>
        <v>0</v>
      </c>
      <c r="L23">
        <f t="shared" si="2"/>
        <v>0</v>
      </c>
    </row>
    <row r="24" spans="1:12" x14ac:dyDescent="0.25">
      <c r="A24" s="29">
        <f>'Oversigt cpr for elever '!A30</f>
        <v>0</v>
      </c>
      <c r="B24" t="e">
        <f>VLOOKUP(A24,'Oversigt cpr for elever '!$A$6:$C$4002,2,FALSE)</f>
        <v>#N/A</v>
      </c>
      <c r="C24" t="e">
        <f>VLOOKUP(A24,'Oversigt cpr for elever '!$A$6:$C$4002,3,FALSE)</f>
        <v>#N/A</v>
      </c>
      <c r="D24">
        <f>SUMIF('Hold (protokol)'!$D$10:$D$4002,'Overblik - FSKR'!A24,'Hold (protokol)'!$K$10:$K$4002)</f>
        <v>0</v>
      </c>
      <c r="E24">
        <f>SUMIF('Hold (protokol)'!$E$10:$E$4002,'Overblik - FSKR'!A24,'Hold (protokol)'!$K$10:$K$4002)</f>
        <v>0</v>
      </c>
      <c r="F24">
        <f>SUMIF('Hold (protokol)'!$F$10:$F$4002,'Overblik - FSKR'!A24,'Hold (protokol)'!$K$10:$K$4002)</f>
        <v>0</v>
      </c>
      <c r="G24">
        <f>SUMIF('Hold (protokol)'!$G$10:$G$4002,'Overblik - FSKR'!A24,'Hold (protokol)'!$K$10:$K$4002)</f>
        <v>0</v>
      </c>
      <c r="H24">
        <f>SUMIF('Hold (protokol)'!$H$10:$H$4002,'Overblik - FSKR'!A24,'Hold (protokol)'!$K$10:$K$4002)</f>
        <v>0</v>
      </c>
      <c r="I24" s="49">
        <f t="shared" si="0"/>
        <v>0</v>
      </c>
      <c r="J24" s="49">
        <f>SUMIF('Individuel (protokol)'!$C$10:$C$3999,'Overblik - FSKR'!A24,'Individuel (protokol)'!$E$10:$E$3999)</f>
        <v>0</v>
      </c>
      <c r="K24" s="50">
        <f t="shared" si="1"/>
        <v>0</v>
      </c>
      <c r="L24">
        <f t="shared" si="2"/>
        <v>0</v>
      </c>
    </row>
    <row r="25" spans="1:12" x14ac:dyDescent="0.25">
      <c r="A25" s="29">
        <f>'Oversigt cpr for elever '!A31</f>
        <v>0</v>
      </c>
      <c r="B25" t="e">
        <f>VLOOKUP(A25,'Oversigt cpr for elever '!$A$6:$C$4002,2,FALSE)</f>
        <v>#N/A</v>
      </c>
      <c r="C25" t="e">
        <f>VLOOKUP(A25,'Oversigt cpr for elever '!$A$6:$C$4002,3,FALSE)</f>
        <v>#N/A</v>
      </c>
      <c r="D25">
        <f>SUMIF('Hold (protokol)'!$D$10:$D$4002,'Overblik - FSKR'!A25,'Hold (protokol)'!$K$10:$K$4002)</f>
        <v>0</v>
      </c>
      <c r="E25">
        <f>SUMIF('Hold (protokol)'!$E$10:$E$4002,'Overblik - FSKR'!A25,'Hold (protokol)'!$K$10:$K$4002)</f>
        <v>0</v>
      </c>
      <c r="F25">
        <f>SUMIF('Hold (protokol)'!$F$10:$F$4002,'Overblik - FSKR'!A25,'Hold (protokol)'!$K$10:$K$4002)</f>
        <v>0</v>
      </c>
      <c r="G25">
        <f>SUMIF('Hold (protokol)'!$G$10:$G$4002,'Overblik - FSKR'!A25,'Hold (protokol)'!$K$10:$K$4002)</f>
        <v>0</v>
      </c>
      <c r="H25">
        <f>SUMIF('Hold (protokol)'!$H$10:$H$4002,'Overblik - FSKR'!A25,'Hold (protokol)'!$K$10:$K$4002)</f>
        <v>0</v>
      </c>
      <c r="I25" s="49">
        <f t="shared" si="0"/>
        <v>0</v>
      </c>
      <c r="J25" s="49">
        <f>SUMIF('Individuel (protokol)'!$C$10:$C$3999,'Overblik - FSKR'!A25,'Individuel (protokol)'!$E$10:$E$3999)</f>
        <v>0</v>
      </c>
      <c r="K25" s="50">
        <f t="shared" si="1"/>
        <v>0</v>
      </c>
      <c r="L25">
        <f t="shared" si="2"/>
        <v>0</v>
      </c>
    </row>
    <row r="26" spans="1:12" x14ac:dyDescent="0.25">
      <c r="A26" s="29">
        <f>'Oversigt cpr for elever '!A32</f>
        <v>0</v>
      </c>
      <c r="B26" t="e">
        <f>VLOOKUP(A26,'Oversigt cpr for elever '!$A$6:$C$4002,2,FALSE)</f>
        <v>#N/A</v>
      </c>
      <c r="C26" t="e">
        <f>VLOOKUP(A26,'Oversigt cpr for elever '!$A$6:$C$4002,3,FALSE)</f>
        <v>#N/A</v>
      </c>
      <c r="D26">
        <f>SUMIF('Hold (protokol)'!$D$10:$D$4002,'Overblik - FSKR'!A26,'Hold (protokol)'!$K$10:$K$4002)</f>
        <v>0</v>
      </c>
      <c r="E26">
        <f>SUMIF('Hold (protokol)'!$E$10:$E$4002,'Overblik - FSKR'!A26,'Hold (protokol)'!$K$10:$K$4002)</f>
        <v>0</v>
      </c>
      <c r="F26">
        <f>SUMIF('Hold (protokol)'!$F$10:$F$4002,'Overblik - FSKR'!A26,'Hold (protokol)'!$K$10:$K$4002)</f>
        <v>0</v>
      </c>
      <c r="G26">
        <f>SUMIF('Hold (protokol)'!$G$10:$G$4002,'Overblik - FSKR'!A26,'Hold (protokol)'!$K$10:$K$4002)</f>
        <v>0</v>
      </c>
      <c r="H26">
        <f>SUMIF('Hold (protokol)'!$H$10:$H$4002,'Overblik - FSKR'!A26,'Hold (protokol)'!$K$10:$K$4002)</f>
        <v>0</v>
      </c>
      <c r="I26" s="49">
        <f t="shared" si="0"/>
        <v>0</v>
      </c>
      <c r="J26" s="49">
        <f>SUMIF('Individuel (protokol)'!$C$10:$C$3999,'Overblik - FSKR'!A26,'Individuel (protokol)'!$E$10:$E$3999)</f>
        <v>0</v>
      </c>
      <c r="K26" s="50">
        <f t="shared" si="1"/>
        <v>0</v>
      </c>
      <c r="L26">
        <f t="shared" si="2"/>
        <v>0</v>
      </c>
    </row>
    <row r="27" spans="1:12" x14ac:dyDescent="0.25">
      <c r="A27" s="29">
        <f>'Oversigt cpr for elever '!A33</f>
        <v>0</v>
      </c>
      <c r="B27" t="e">
        <f>VLOOKUP(A27,'Oversigt cpr for elever '!$A$6:$C$4002,2,FALSE)</f>
        <v>#N/A</v>
      </c>
      <c r="C27" t="e">
        <f>VLOOKUP(A27,'Oversigt cpr for elever '!$A$6:$C$4002,3,FALSE)</f>
        <v>#N/A</v>
      </c>
      <c r="D27">
        <f>SUMIF('Hold (protokol)'!$D$10:$D$4002,'Overblik - FSKR'!A27,'Hold (protokol)'!$K$10:$K$4002)</f>
        <v>0</v>
      </c>
      <c r="E27">
        <f>SUMIF('Hold (protokol)'!$E$10:$E$4002,'Overblik - FSKR'!A27,'Hold (protokol)'!$K$10:$K$4002)</f>
        <v>0</v>
      </c>
      <c r="F27">
        <f>SUMIF('Hold (protokol)'!$F$10:$F$4002,'Overblik - FSKR'!A27,'Hold (protokol)'!$K$10:$K$4002)</f>
        <v>0</v>
      </c>
      <c r="G27">
        <f>SUMIF('Hold (protokol)'!$G$10:$G$4002,'Overblik - FSKR'!A27,'Hold (protokol)'!$K$10:$K$4002)</f>
        <v>0</v>
      </c>
      <c r="H27">
        <f>SUMIF('Hold (protokol)'!$H$10:$H$4002,'Overblik - FSKR'!A27,'Hold (protokol)'!$K$10:$K$4002)</f>
        <v>0</v>
      </c>
      <c r="I27" s="49">
        <f t="shared" si="0"/>
        <v>0</v>
      </c>
      <c r="J27" s="49">
        <f>SUMIF('Individuel (protokol)'!$C$10:$C$3999,'Overblik - FSKR'!A27,'Individuel (protokol)'!$E$10:$E$3999)</f>
        <v>0</v>
      </c>
      <c r="K27" s="50">
        <f t="shared" si="1"/>
        <v>0</v>
      </c>
      <c r="L27">
        <f t="shared" si="2"/>
        <v>0</v>
      </c>
    </row>
    <row r="28" spans="1:12" x14ac:dyDescent="0.25">
      <c r="A28" s="29">
        <f>'Oversigt cpr for elever '!A34</f>
        <v>0</v>
      </c>
      <c r="B28" t="e">
        <f>VLOOKUP(A28,'Oversigt cpr for elever '!$A$6:$C$4002,2,FALSE)</f>
        <v>#N/A</v>
      </c>
      <c r="C28" t="e">
        <f>VLOOKUP(A28,'Oversigt cpr for elever '!$A$6:$C$4002,3,FALSE)</f>
        <v>#N/A</v>
      </c>
      <c r="D28">
        <f>SUMIF('Hold (protokol)'!$D$10:$D$4002,'Overblik - FSKR'!A28,'Hold (protokol)'!$K$10:$K$4002)</f>
        <v>0</v>
      </c>
      <c r="E28">
        <f>SUMIF('Hold (protokol)'!$E$10:$E$4002,'Overblik - FSKR'!A28,'Hold (protokol)'!$K$10:$K$4002)</f>
        <v>0</v>
      </c>
      <c r="F28">
        <f>SUMIF('Hold (protokol)'!$F$10:$F$4002,'Overblik - FSKR'!A28,'Hold (protokol)'!$K$10:$K$4002)</f>
        <v>0</v>
      </c>
      <c r="G28">
        <f>SUMIF('Hold (protokol)'!$G$10:$G$4002,'Overblik - FSKR'!A28,'Hold (protokol)'!$K$10:$K$4002)</f>
        <v>0</v>
      </c>
      <c r="H28">
        <f>SUMIF('Hold (protokol)'!$H$10:$H$4002,'Overblik - FSKR'!A28,'Hold (protokol)'!$K$10:$K$4002)</f>
        <v>0</v>
      </c>
      <c r="I28" s="49">
        <f t="shared" si="0"/>
        <v>0</v>
      </c>
      <c r="J28" s="49">
        <f>SUMIF('Individuel (protokol)'!$C$10:$C$3999,'Overblik - FSKR'!A28,'Individuel (protokol)'!$E$10:$E$3999)</f>
        <v>0</v>
      </c>
      <c r="K28" s="50">
        <f t="shared" si="1"/>
        <v>0</v>
      </c>
      <c r="L28">
        <f t="shared" si="2"/>
        <v>0</v>
      </c>
    </row>
    <row r="29" spans="1:12" x14ac:dyDescent="0.25">
      <c r="A29" s="29">
        <f>'Oversigt cpr for elever '!A35</f>
        <v>0</v>
      </c>
      <c r="B29" t="e">
        <f>VLOOKUP(A29,'Oversigt cpr for elever '!$A$6:$C$4002,2,FALSE)</f>
        <v>#N/A</v>
      </c>
      <c r="C29" t="e">
        <f>VLOOKUP(A29,'Oversigt cpr for elever '!$A$6:$C$4002,3,FALSE)</f>
        <v>#N/A</v>
      </c>
      <c r="D29">
        <f>SUMIF('Hold (protokol)'!$D$10:$D$4002,'Overblik - FSKR'!A29,'Hold (protokol)'!$K$10:$K$4002)</f>
        <v>0</v>
      </c>
      <c r="E29">
        <f>SUMIF('Hold (protokol)'!$E$10:$E$4002,'Overblik - FSKR'!A29,'Hold (protokol)'!$K$10:$K$4002)</f>
        <v>0</v>
      </c>
      <c r="F29">
        <f>SUMIF('Hold (protokol)'!$F$10:$F$4002,'Overblik - FSKR'!A29,'Hold (protokol)'!$K$10:$K$4002)</f>
        <v>0</v>
      </c>
      <c r="G29">
        <f>SUMIF('Hold (protokol)'!$G$10:$G$4002,'Overblik - FSKR'!A29,'Hold (protokol)'!$K$10:$K$4002)</f>
        <v>0</v>
      </c>
      <c r="H29">
        <f>SUMIF('Hold (protokol)'!$H$10:$H$4002,'Overblik - FSKR'!A29,'Hold (protokol)'!$K$10:$K$4002)</f>
        <v>0</v>
      </c>
      <c r="I29" s="49">
        <f t="shared" si="0"/>
        <v>0</v>
      </c>
      <c r="J29" s="49">
        <f>SUMIF('Individuel (protokol)'!$C$10:$C$3999,'Overblik - FSKR'!A29,'Individuel (protokol)'!$E$10:$E$3999)</f>
        <v>0</v>
      </c>
      <c r="K29" s="50">
        <f t="shared" si="1"/>
        <v>0</v>
      </c>
      <c r="L29">
        <f t="shared" si="2"/>
        <v>0</v>
      </c>
    </row>
    <row r="30" spans="1:12" x14ac:dyDescent="0.25">
      <c r="A30" s="29">
        <f>'Oversigt cpr for elever '!A36</f>
        <v>0</v>
      </c>
      <c r="B30" t="e">
        <f>VLOOKUP(A30,'Oversigt cpr for elever '!$A$6:$C$4002,2,FALSE)</f>
        <v>#N/A</v>
      </c>
      <c r="C30" t="e">
        <f>VLOOKUP(A30,'Oversigt cpr for elever '!$A$6:$C$4002,3,FALSE)</f>
        <v>#N/A</v>
      </c>
      <c r="D30">
        <f>SUMIF('Hold (protokol)'!$D$10:$D$4002,'Overblik - FSKR'!A30,'Hold (protokol)'!$K$10:$K$4002)</f>
        <v>0</v>
      </c>
      <c r="E30">
        <f>SUMIF('Hold (protokol)'!$E$10:$E$4002,'Overblik - FSKR'!A30,'Hold (protokol)'!$K$10:$K$4002)</f>
        <v>0</v>
      </c>
      <c r="F30">
        <f>SUMIF('Hold (protokol)'!$F$10:$F$4002,'Overblik - FSKR'!A30,'Hold (protokol)'!$K$10:$K$4002)</f>
        <v>0</v>
      </c>
      <c r="G30">
        <f>SUMIF('Hold (protokol)'!$G$10:$G$4002,'Overblik - FSKR'!A30,'Hold (protokol)'!$K$10:$K$4002)</f>
        <v>0</v>
      </c>
      <c r="H30">
        <f>SUMIF('Hold (protokol)'!$H$10:$H$4002,'Overblik - FSKR'!A30,'Hold (protokol)'!$K$10:$K$4002)</f>
        <v>0</v>
      </c>
      <c r="I30" s="49">
        <f t="shared" si="0"/>
        <v>0</v>
      </c>
      <c r="J30" s="49">
        <f>SUMIF('Individuel (protokol)'!$C$10:$C$3999,'Overblik - FSKR'!A30,'Individuel (protokol)'!$E$10:$E$3999)</f>
        <v>0</v>
      </c>
      <c r="K30" s="50">
        <f t="shared" si="1"/>
        <v>0</v>
      </c>
      <c r="L30">
        <f t="shared" si="2"/>
        <v>0</v>
      </c>
    </row>
    <row r="31" spans="1:12" x14ac:dyDescent="0.25">
      <c r="A31" s="29">
        <f>'Oversigt cpr for elever '!A37</f>
        <v>0</v>
      </c>
      <c r="B31" t="e">
        <f>VLOOKUP(A31,'Oversigt cpr for elever '!$A$6:$C$4002,2,FALSE)</f>
        <v>#N/A</v>
      </c>
      <c r="C31" t="e">
        <f>VLOOKUP(A31,'Oversigt cpr for elever '!$A$6:$C$4002,3,FALSE)</f>
        <v>#N/A</v>
      </c>
      <c r="D31">
        <f>SUMIF('Hold (protokol)'!$D$10:$D$4002,'Overblik - FSKR'!A31,'Hold (protokol)'!$K$10:$K$4002)</f>
        <v>0</v>
      </c>
      <c r="E31">
        <f>SUMIF('Hold (protokol)'!$E$10:$E$4002,'Overblik - FSKR'!A31,'Hold (protokol)'!$K$10:$K$4002)</f>
        <v>0</v>
      </c>
      <c r="F31">
        <f>SUMIF('Hold (protokol)'!$F$10:$F$4002,'Overblik - FSKR'!A31,'Hold (protokol)'!$K$10:$K$4002)</f>
        <v>0</v>
      </c>
      <c r="G31">
        <f>SUMIF('Hold (protokol)'!$G$10:$G$4002,'Overblik - FSKR'!A31,'Hold (protokol)'!$K$10:$K$4002)</f>
        <v>0</v>
      </c>
      <c r="H31">
        <f>SUMIF('Hold (protokol)'!$H$10:$H$4002,'Overblik - FSKR'!A31,'Hold (protokol)'!$K$10:$K$4002)</f>
        <v>0</v>
      </c>
      <c r="I31" s="49">
        <f t="shared" si="0"/>
        <v>0</v>
      </c>
      <c r="J31" s="49">
        <f>SUMIF('Individuel (protokol)'!$C$10:$C$3999,'Overblik - FSKR'!A31,'Individuel (protokol)'!$E$10:$E$3999)</f>
        <v>0</v>
      </c>
      <c r="K31" s="50">
        <f t="shared" si="1"/>
        <v>0</v>
      </c>
      <c r="L31">
        <f t="shared" si="2"/>
        <v>0</v>
      </c>
    </row>
    <row r="32" spans="1:12" x14ac:dyDescent="0.25">
      <c r="A32" s="29">
        <f>'Oversigt cpr for elever '!A38</f>
        <v>0</v>
      </c>
      <c r="B32" t="e">
        <f>VLOOKUP(A32,'Oversigt cpr for elever '!$A$6:$C$4002,2,FALSE)</f>
        <v>#N/A</v>
      </c>
      <c r="C32" t="e">
        <f>VLOOKUP(A32,'Oversigt cpr for elever '!$A$6:$C$4002,3,FALSE)</f>
        <v>#N/A</v>
      </c>
      <c r="D32">
        <f>SUMIF('Hold (protokol)'!$D$10:$D$4002,'Overblik - FSKR'!A32,'Hold (protokol)'!$K$10:$K$4002)</f>
        <v>0</v>
      </c>
      <c r="E32">
        <f>SUMIF('Hold (protokol)'!$E$10:$E$4002,'Overblik - FSKR'!A32,'Hold (protokol)'!$K$10:$K$4002)</f>
        <v>0</v>
      </c>
      <c r="F32">
        <f>SUMIF('Hold (protokol)'!$F$10:$F$4002,'Overblik - FSKR'!A32,'Hold (protokol)'!$K$10:$K$4002)</f>
        <v>0</v>
      </c>
      <c r="G32">
        <f>SUMIF('Hold (protokol)'!$G$10:$G$4002,'Overblik - FSKR'!A32,'Hold (protokol)'!$K$10:$K$4002)</f>
        <v>0</v>
      </c>
      <c r="H32">
        <f>SUMIF('Hold (protokol)'!$H$10:$H$4002,'Overblik - FSKR'!A32,'Hold (protokol)'!$K$10:$K$4002)</f>
        <v>0</v>
      </c>
      <c r="I32" s="49">
        <f t="shared" si="0"/>
        <v>0</v>
      </c>
      <c r="J32" s="49">
        <f>SUMIF('Individuel (protokol)'!$C$10:$C$3999,'Overblik - FSKR'!A32,'Individuel (protokol)'!$E$10:$E$3999)</f>
        <v>0</v>
      </c>
      <c r="K32" s="50">
        <f t="shared" si="1"/>
        <v>0</v>
      </c>
      <c r="L32">
        <f t="shared" si="2"/>
        <v>0</v>
      </c>
    </row>
    <row r="33" spans="1:12" x14ac:dyDescent="0.25">
      <c r="A33" s="29">
        <f>'Oversigt cpr for elever '!A39</f>
        <v>0</v>
      </c>
      <c r="B33" t="e">
        <f>VLOOKUP(A33,'Oversigt cpr for elever '!$A$6:$C$4002,2,FALSE)</f>
        <v>#N/A</v>
      </c>
      <c r="C33" t="e">
        <f>VLOOKUP(A33,'Oversigt cpr for elever '!$A$6:$C$4002,3,FALSE)</f>
        <v>#N/A</v>
      </c>
      <c r="D33">
        <f>SUMIF('Hold (protokol)'!$D$10:$D$4002,'Overblik - FSKR'!A33,'Hold (protokol)'!$K$10:$K$4002)</f>
        <v>0</v>
      </c>
      <c r="E33">
        <f>SUMIF('Hold (protokol)'!$E$10:$E$4002,'Overblik - FSKR'!A33,'Hold (protokol)'!$K$10:$K$4002)</f>
        <v>0</v>
      </c>
      <c r="F33">
        <f>SUMIF('Hold (protokol)'!$F$10:$F$4002,'Overblik - FSKR'!A33,'Hold (protokol)'!$K$10:$K$4002)</f>
        <v>0</v>
      </c>
      <c r="G33">
        <f>SUMIF('Hold (protokol)'!$G$10:$G$4002,'Overblik - FSKR'!A33,'Hold (protokol)'!$K$10:$K$4002)</f>
        <v>0</v>
      </c>
      <c r="H33">
        <f>SUMIF('Hold (protokol)'!$H$10:$H$4002,'Overblik - FSKR'!A33,'Hold (protokol)'!$K$10:$K$4002)</f>
        <v>0</v>
      </c>
      <c r="I33" s="49">
        <f t="shared" si="0"/>
        <v>0</v>
      </c>
      <c r="J33" s="49">
        <f>SUMIF('Individuel (protokol)'!$C$10:$C$3999,'Overblik - FSKR'!A33,'Individuel (protokol)'!$E$10:$E$3999)</f>
        <v>0</v>
      </c>
      <c r="K33" s="50">
        <f t="shared" si="1"/>
        <v>0</v>
      </c>
      <c r="L33">
        <f t="shared" si="2"/>
        <v>0</v>
      </c>
    </row>
    <row r="34" spans="1:12" x14ac:dyDescent="0.25">
      <c r="A34" s="29">
        <f>'Oversigt cpr for elever '!A40</f>
        <v>0</v>
      </c>
      <c r="B34" t="e">
        <f>VLOOKUP(A34,'Oversigt cpr for elever '!$A$6:$C$4002,2,FALSE)</f>
        <v>#N/A</v>
      </c>
      <c r="C34" t="e">
        <f>VLOOKUP(A34,'Oversigt cpr for elever '!$A$6:$C$4002,3,FALSE)</f>
        <v>#N/A</v>
      </c>
      <c r="D34">
        <f>SUMIF('Hold (protokol)'!$D$10:$D$4002,'Overblik - FSKR'!A34,'Hold (protokol)'!$K$10:$K$4002)</f>
        <v>0</v>
      </c>
      <c r="E34">
        <f>SUMIF('Hold (protokol)'!$E$10:$E$4002,'Overblik - FSKR'!A34,'Hold (protokol)'!$K$10:$K$4002)</f>
        <v>0</v>
      </c>
      <c r="F34">
        <f>SUMIF('Hold (protokol)'!$F$10:$F$4002,'Overblik - FSKR'!A34,'Hold (protokol)'!$K$10:$K$4002)</f>
        <v>0</v>
      </c>
      <c r="G34">
        <f>SUMIF('Hold (protokol)'!$G$10:$G$4002,'Overblik - FSKR'!A34,'Hold (protokol)'!$K$10:$K$4002)</f>
        <v>0</v>
      </c>
      <c r="H34">
        <f>SUMIF('Hold (protokol)'!$H$10:$H$4002,'Overblik - FSKR'!A34,'Hold (protokol)'!$K$10:$K$4002)</f>
        <v>0</v>
      </c>
      <c r="I34" s="49">
        <f t="shared" si="0"/>
        <v>0</v>
      </c>
      <c r="J34" s="49">
        <f>SUMIF('Individuel (protokol)'!$C$10:$C$3999,'Overblik - FSKR'!A34,'Individuel (protokol)'!$E$10:$E$3999)</f>
        <v>0</v>
      </c>
      <c r="K34" s="50">
        <f t="shared" si="1"/>
        <v>0</v>
      </c>
      <c r="L34">
        <f t="shared" si="2"/>
        <v>0</v>
      </c>
    </row>
    <row r="35" spans="1:12" x14ac:dyDescent="0.25">
      <c r="A35" s="29">
        <f>'Oversigt cpr for elever '!A41</f>
        <v>0</v>
      </c>
      <c r="B35" t="e">
        <f>VLOOKUP(A35,'Oversigt cpr for elever '!$A$6:$C$4002,2,FALSE)</f>
        <v>#N/A</v>
      </c>
      <c r="C35" t="e">
        <f>VLOOKUP(A35,'Oversigt cpr for elever '!$A$6:$C$4002,3,FALSE)</f>
        <v>#N/A</v>
      </c>
      <c r="D35">
        <f>SUMIF('Hold (protokol)'!$D$10:$D$4002,'Overblik - FSKR'!A35,'Hold (protokol)'!$K$10:$K$4002)</f>
        <v>0</v>
      </c>
      <c r="E35">
        <f>SUMIF('Hold (protokol)'!$E$10:$E$4002,'Overblik - FSKR'!A35,'Hold (protokol)'!$K$10:$K$4002)</f>
        <v>0</v>
      </c>
      <c r="F35">
        <f>SUMIF('Hold (protokol)'!$F$10:$F$4002,'Overblik - FSKR'!A35,'Hold (protokol)'!$K$10:$K$4002)</f>
        <v>0</v>
      </c>
      <c r="G35">
        <f>SUMIF('Hold (protokol)'!$G$10:$G$4002,'Overblik - FSKR'!A35,'Hold (protokol)'!$K$10:$K$4002)</f>
        <v>0</v>
      </c>
      <c r="H35">
        <f>SUMIF('Hold (protokol)'!$H$10:$H$4002,'Overblik - FSKR'!A35,'Hold (protokol)'!$K$10:$K$4002)</f>
        <v>0</v>
      </c>
      <c r="I35" s="49">
        <f t="shared" si="0"/>
        <v>0</v>
      </c>
      <c r="J35" s="49">
        <f>SUMIF('Individuel (protokol)'!$C$10:$C$3999,'Overblik - FSKR'!A35,'Individuel (protokol)'!$E$10:$E$3999)</f>
        <v>0</v>
      </c>
      <c r="K35" s="50">
        <f t="shared" si="1"/>
        <v>0</v>
      </c>
      <c r="L35">
        <f t="shared" si="2"/>
        <v>0</v>
      </c>
    </row>
    <row r="36" spans="1:12" x14ac:dyDescent="0.25">
      <c r="A36" s="29">
        <f>'Oversigt cpr for elever '!A42</f>
        <v>0</v>
      </c>
      <c r="B36" t="e">
        <f>VLOOKUP(A36,'Oversigt cpr for elever '!$A$6:$C$4002,2,FALSE)</f>
        <v>#N/A</v>
      </c>
      <c r="C36" t="e">
        <f>VLOOKUP(A36,'Oversigt cpr for elever '!$A$6:$C$4002,3,FALSE)</f>
        <v>#N/A</v>
      </c>
      <c r="D36">
        <f>SUMIF('Hold (protokol)'!$D$10:$D$4002,'Overblik - FSKR'!A36,'Hold (protokol)'!$K$10:$K$4002)</f>
        <v>0</v>
      </c>
      <c r="E36">
        <f>SUMIF('Hold (protokol)'!$E$10:$E$4002,'Overblik - FSKR'!A36,'Hold (protokol)'!$K$10:$K$4002)</f>
        <v>0</v>
      </c>
      <c r="F36">
        <f>SUMIF('Hold (protokol)'!$F$10:$F$4002,'Overblik - FSKR'!A36,'Hold (protokol)'!$K$10:$K$4002)</f>
        <v>0</v>
      </c>
      <c r="G36">
        <f>SUMIF('Hold (protokol)'!$G$10:$G$4002,'Overblik - FSKR'!A36,'Hold (protokol)'!$K$10:$K$4002)</f>
        <v>0</v>
      </c>
      <c r="H36">
        <f>SUMIF('Hold (protokol)'!$H$10:$H$4002,'Overblik - FSKR'!A36,'Hold (protokol)'!$K$10:$K$4002)</f>
        <v>0</v>
      </c>
      <c r="I36" s="49">
        <f t="shared" si="0"/>
        <v>0</v>
      </c>
      <c r="J36" s="49">
        <f>SUMIF('Individuel (protokol)'!$C$10:$C$3999,'Overblik - FSKR'!A36,'Individuel (protokol)'!$E$10:$E$3999)</f>
        <v>0</v>
      </c>
      <c r="K36" s="50">
        <f t="shared" si="1"/>
        <v>0</v>
      </c>
      <c r="L36">
        <f t="shared" si="2"/>
        <v>0</v>
      </c>
    </row>
    <row r="37" spans="1:12" x14ac:dyDescent="0.25">
      <c r="A37" s="29">
        <f>'Oversigt cpr for elever '!A43</f>
        <v>0</v>
      </c>
      <c r="B37" t="e">
        <f>VLOOKUP(A37,'Oversigt cpr for elever '!$A$6:$C$4002,2,FALSE)</f>
        <v>#N/A</v>
      </c>
      <c r="C37" t="e">
        <f>VLOOKUP(A37,'Oversigt cpr for elever '!$A$6:$C$4002,3,FALSE)</f>
        <v>#N/A</v>
      </c>
      <c r="D37">
        <f>SUMIF('Hold (protokol)'!$D$10:$D$4002,'Overblik - FSKR'!A37,'Hold (protokol)'!$K$10:$K$4002)</f>
        <v>0</v>
      </c>
      <c r="E37">
        <f>SUMIF('Hold (protokol)'!$E$10:$E$4002,'Overblik - FSKR'!A37,'Hold (protokol)'!$K$10:$K$4002)</f>
        <v>0</v>
      </c>
      <c r="F37">
        <f>SUMIF('Hold (protokol)'!$F$10:$F$4002,'Overblik - FSKR'!A37,'Hold (protokol)'!$K$10:$K$4002)</f>
        <v>0</v>
      </c>
      <c r="G37">
        <f>SUMIF('Hold (protokol)'!$G$10:$G$4002,'Overblik - FSKR'!A37,'Hold (protokol)'!$K$10:$K$4002)</f>
        <v>0</v>
      </c>
      <c r="H37">
        <f>SUMIF('Hold (protokol)'!$H$10:$H$4002,'Overblik - FSKR'!A37,'Hold (protokol)'!$K$10:$K$4002)</f>
        <v>0</v>
      </c>
      <c r="I37" s="49">
        <f t="shared" si="0"/>
        <v>0</v>
      </c>
      <c r="J37" s="49">
        <f>SUMIF('Individuel (protokol)'!$C$10:$C$3999,'Overblik - FSKR'!A37,'Individuel (protokol)'!$E$10:$E$3999)</f>
        <v>0</v>
      </c>
      <c r="K37" s="50">
        <f t="shared" si="1"/>
        <v>0</v>
      </c>
      <c r="L37">
        <f t="shared" si="2"/>
        <v>0</v>
      </c>
    </row>
    <row r="38" spans="1:12" x14ac:dyDescent="0.25">
      <c r="A38" s="29">
        <f>'Oversigt cpr for elever '!A44</f>
        <v>0</v>
      </c>
      <c r="B38" t="e">
        <f>VLOOKUP(A38,'Oversigt cpr for elever '!$A$6:$C$4002,2,FALSE)</f>
        <v>#N/A</v>
      </c>
      <c r="C38" t="e">
        <f>VLOOKUP(A38,'Oversigt cpr for elever '!$A$6:$C$4002,3,FALSE)</f>
        <v>#N/A</v>
      </c>
      <c r="D38">
        <f>SUMIF('Hold (protokol)'!$D$10:$D$4002,'Overblik - FSKR'!A38,'Hold (protokol)'!$K$10:$K$4002)</f>
        <v>0</v>
      </c>
      <c r="E38">
        <f>SUMIF('Hold (protokol)'!$E$10:$E$4002,'Overblik - FSKR'!A38,'Hold (protokol)'!$K$10:$K$4002)</f>
        <v>0</v>
      </c>
      <c r="F38">
        <f>SUMIF('Hold (protokol)'!$F$10:$F$4002,'Overblik - FSKR'!A38,'Hold (protokol)'!$K$10:$K$4002)</f>
        <v>0</v>
      </c>
      <c r="G38">
        <f>SUMIF('Hold (protokol)'!$G$10:$G$4002,'Overblik - FSKR'!A38,'Hold (protokol)'!$K$10:$K$4002)</f>
        <v>0</v>
      </c>
      <c r="H38">
        <f>SUMIF('Hold (protokol)'!$H$10:$H$4002,'Overblik - FSKR'!A38,'Hold (protokol)'!$K$10:$K$4002)</f>
        <v>0</v>
      </c>
      <c r="I38" s="49">
        <f t="shared" si="0"/>
        <v>0</v>
      </c>
      <c r="J38" s="49">
        <f>SUMIF('Individuel (protokol)'!$C$10:$C$3999,'Overblik - FSKR'!A38,'Individuel (protokol)'!$E$10:$E$3999)</f>
        <v>0</v>
      </c>
      <c r="K38" s="50">
        <f t="shared" si="1"/>
        <v>0</v>
      </c>
      <c r="L38">
        <f t="shared" si="2"/>
        <v>0</v>
      </c>
    </row>
    <row r="39" spans="1:12" x14ac:dyDescent="0.25">
      <c r="A39" s="29">
        <f>'Oversigt cpr for elever '!A45</f>
        <v>0</v>
      </c>
      <c r="B39" t="e">
        <f>VLOOKUP(A39,'Oversigt cpr for elever '!$A$6:$C$4002,2,FALSE)</f>
        <v>#N/A</v>
      </c>
      <c r="C39" t="e">
        <f>VLOOKUP(A39,'Oversigt cpr for elever '!$A$6:$C$4002,3,FALSE)</f>
        <v>#N/A</v>
      </c>
      <c r="D39">
        <f>SUMIF('Hold (protokol)'!$D$10:$D$4002,'Overblik - FSKR'!A39,'Hold (protokol)'!$K$10:$K$4002)</f>
        <v>0</v>
      </c>
      <c r="E39">
        <f>SUMIF('Hold (protokol)'!$E$10:$E$4002,'Overblik - FSKR'!A39,'Hold (protokol)'!$K$10:$K$4002)</f>
        <v>0</v>
      </c>
      <c r="F39">
        <f>SUMIF('Hold (protokol)'!$F$10:$F$4002,'Overblik - FSKR'!A39,'Hold (protokol)'!$K$10:$K$4002)</f>
        <v>0</v>
      </c>
      <c r="G39">
        <f>SUMIF('Hold (protokol)'!$G$10:$G$4002,'Overblik - FSKR'!A39,'Hold (protokol)'!$K$10:$K$4002)</f>
        <v>0</v>
      </c>
      <c r="H39">
        <f>SUMIF('Hold (protokol)'!$H$10:$H$4002,'Overblik - FSKR'!A39,'Hold (protokol)'!$K$10:$K$4002)</f>
        <v>0</v>
      </c>
      <c r="I39" s="49">
        <f t="shared" si="0"/>
        <v>0</v>
      </c>
      <c r="J39" s="49">
        <f>SUMIF('Individuel (protokol)'!$C$10:$C$3999,'Overblik - FSKR'!A39,'Individuel (protokol)'!$E$10:$E$3999)</f>
        <v>0</v>
      </c>
      <c r="K39" s="50">
        <f t="shared" si="1"/>
        <v>0</v>
      </c>
      <c r="L39">
        <f t="shared" si="2"/>
        <v>0</v>
      </c>
    </row>
    <row r="40" spans="1:12" x14ac:dyDescent="0.25">
      <c r="A40" s="29">
        <f>'Oversigt cpr for elever '!A46</f>
        <v>0</v>
      </c>
      <c r="B40" t="e">
        <f>VLOOKUP(A40,'Oversigt cpr for elever '!$A$6:$C$4002,2,FALSE)</f>
        <v>#N/A</v>
      </c>
      <c r="C40" t="e">
        <f>VLOOKUP(A40,'Oversigt cpr for elever '!$A$6:$C$4002,3,FALSE)</f>
        <v>#N/A</v>
      </c>
      <c r="D40">
        <f>SUMIF('Hold (protokol)'!$D$10:$D$4002,'Overblik - FSKR'!A40,'Hold (protokol)'!$K$10:$K$4002)</f>
        <v>0</v>
      </c>
      <c r="E40">
        <f>SUMIF('Hold (protokol)'!$E$10:$E$4002,'Overblik - FSKR'!A40,'Hold (protokol)'!$K$10:$K$4002)</f>
        <v>0</v>
      </c>
      <c r="F40">
        <f>SUMIF('Hold (protokol)'!$F$10:$F$4002,'Overblik - FSKR'!A40,'Hold (protokol)'!$K$10:$K$4002)</f>
        <v>0</v>
      </c>
      <c r="G40">
        <f>SUMIF('Hold (protokol)'!$G$10:$G$4002,'Overblik - FSKR'!A40,'Hold (protokol)'!$K$10:$K$4002)</f>
        <v>0</v>
      </c>
      <c r="H40">
        <f>SUMIF('Hold (protokol)'!$H$10:$H$4002,'Overblik - FSKR'!A40,'Hold (protokol)'!$K$10:$K$4002)</f>
        <v>0</v>
      </c>
      <c r="I40" s="49">
        <f t="shared" si="0"/>
        <v>0</v>
      </c>
      <c r="J40" s="49">
        <f>SUMIF('Individuel (protokol)'!$C$10:$C$3999,'Overblik - FSKR'!A40,'Individuel (protokol)'!$E$10:$E$3999)</f>
        <v>0</v>
      </c>
      <c r="K40" s="50">
        <f t="shared" si="1"/>
        <v>0</v>
      </c>
      <c r="L40">
        <f t="shared" si="2"/>
        <v>0</v>
      </c>
    </row>
    <row r="41" spans="1:12" x14ac:dyDescent="0.25">
      <c r="A41" s="29">
        <f>'Oversigt cpr for elever '!A47</f>
        <v>0</v>
      </c>
      <c r="B41" t="e">
        <f>VLOOKUP(A41,'Oversigt cpr for elever '!$A$6:$C$4002,2,FALSE)</f>
        <v>#N/A</v>
      </c>
      <c r="C41" t="e">
        <f>VLOOKUP(A41,'Oversigt cpr for elever '!$A$6:$C$4002,3,FALSE)</f>
        <v>#N/A</v>
      </c>
      <c r="D41">
        <f>SUMIF('Hold (protokol)'!$D$10:$D$4002,'Overblik - FSKR'!A41,'Hold (protokol)'!$K$10:$K$4002)</f>
        <v>0</v>
      </c>
      <c r="E41">
        <f>SUMIF('Hold (protokol)'!$E$10:$E$4002,'Overblik - FSKR'!A41,'Hold (protokol)'!$K$10:$K$4002)</f>
        <v>0</v>
      </c>
      <c r="F41">
        <f>SUMIF('Hold (protokol)'!$F$10:$F$4002,'Overblik - FSKR'!A41,'Hold (protokol)'!$K$10:$K$4002)</f>
        <v>0</v>
      </c>
      <c r="G41">
        <f>SUMIF('Hold (protokol)'!$G$10:$G$4002,'Overblik - FSKR'!A41,'Hold (protokol)'!$K$10:$K$4002)</f>
        <v>0</v>
      </c>
      <c r="H41">
        <f>SUMIF('Hold (protokol)'!$H$10:$H$4002,'Overblik - FSKR'!A41,'Hold (protokol)'!$K$10:$K$4002)</f>
        <v>0</v>
      </c>
      <c r="I41" s="49">
        <f t="shared" si="0"/>
        <v>0</v>
      </c>
      <c r="J41" s="49">
        <f>SUMIF('Individuel (protokol)'!$C$10:$C$3999,'Overblik - FSKR'!A41,'Individuel (protokol)'!$E$10:$E$3999)</f>
        <v>0</v>
      </c>
      <c r="K41" s="50">
        <f t="shared" si="1"/>
        <v>0</v>
      </c>
      <c r="L41">
        <f t="shared" si="2"/>
        <v>0</v>
      </c>
    </row>
    <row r="42" spans="1:12" x14ac:dyDescent="0.25">
      <c r="A42" s="29">
        <f>'Oversigt cpr for elever '!A48</f>
        <v>0</v>
      </c>
      <c r="B42" t="e">
        <f>VLOOKUP(A42,'Oversigt cpr for elever '!$A$6:$C$4002,2,FALSE)</f>
        <v>#N/A</v>
      </c>
      <c r="C42" t="e">
        <f>VLOOKUP(A42,'Oversigt cpr for elever '!$A$6:$C$4002,3,FALSE)</f>
        <v>#N/A</v>
      </c>
      <c r="D42">
        <f>SUMIF('Hold (protokol)'!$D$10:$D$4002,'Overblik - FSKR'!A42,'Hold (protokol)'!$K$10:$K$4002)</f>
        <v>0</v>
      </c>
      <c r="E42">
        <f>SUMIF('Hold (protokol)'!$E$10:$E$4002,'Overblik - FSKR'!A42,'Hold (protokol)'!$K$10:$K$4002)</f>
        <v>0</v>
      </c>
      <c r="F42">
        <f>SUMIF('Hold (protokol)'!$F$10:$F$4002,'Overblik - FSKR'!A42,'Hold (protokol)'!$K$10:$K$4002)</f>
        <v>0</v>
      </c>
      <c r="G42">
        <f>SUMIF('Hold (protokol)'!$G$10:$G$4002,'Overblik - FSKR'!A42,'Hold (protokol)'!$K$10:$K$4002)</f>
        <v>0</v>
      </c>
      <c r="H42">
        <f>SUMIF('Hold (protokol)'!$H$10:$H$4002,'Overblik - FSKR'!A42,'Hold (protokol)'!$K$10:$K$4002)</f>
        <v>0</v>
      </c>
      <c r="I42" s="49">
        <f t="shared" si="0"/>
        <v>0</v>
      </c>
      <c r="J42" s="49">
        <f>SUMIF('Individuel (protokol)'!$C$10:$C$3999,'Overblik - FSKR'!A42,'Individuel (protokol)'!$E$10:$E$3999)</f>
        <v>0</v>
      </c>
      <c r="K42" s="50">
        <f t="shared" si="1"/>
        <v>0</v>
      </c>
      <c r="L42">
        <f t="shared" si="2"/>
        <v>0</v>
      </c>
    </row>
    <row r="43" spans="1:12" x14ac:dyDescent="0.25">
      <c r="A43" s="29">
        <f>'Oversigt cpr for elever '!A49</f>
        <v>0</v>
      </c>
      <c r="B43" t="e">
        <f>VLOOKUP(A43,'Oversigt cpr for elever '!$A$6:$C$4002,2,FALSE)</f>
        <v>#N/A</v>
      </c>
      <c r="C43" t="e">
        <f>VLOOKUP(A43,'Oversigt cpr for elever '!$A$6:$C$4002,3,FALSE)</f>
        <v>#N/A</v>
      </c>
      <c r="D43">
        <f>SUMIF('Hold (protokol)'!$D$10:$D$4002,'Overblik - FSKR'!A43,'Hold (protokol)'!$K$10:$K$4002)</f>
        <v>0</v>
      </c>
      <c r="E43">
        <f>SUMIF('Hold (protokol)'!$E$10:$E$4002,'Overblik - FSKR'!A43,'Hold (protokol)'!$K$10:$K$4002)</f>
        <v>0</v>
      </c>
      <c r="F43">
        <f>SUMIF('Hold (protokol)'!$F$10:$F$4002,'Overblik - FSKR'!A43,'Hold (protokol)'!$K$10:$K$4002)</f>
        <v>0</v>
      </c>
      <c r="G43">
        <f>SUMIF('Hold (protokol)'!$G$10:$G$4002,'Overblik - FSKR'!A43,'Hold (protokol)'!$K$10:$K$4002)</f>
        <v>0</v>
      </c>
      <c r="H43">
        <f>SUMIF('Hold (protokol)'!$H$10:$H$4002,'Overblik - FSKR'!A43,'Hold (protokol)'!$K$10:$K$4002)</f>
        <v>0</v>
      </c>
      <c r="I43" s="49">
        <f t="shared" si="0"/>
        <v>0</v>
      </c>
      <c r="J43" s="49">
        <f>SUMIF('Individuel (protokol)'!$C$10:$C$3999,'Overblik - FSKR'!A43,'Individuel (protokol)'!$E$10:$E$3999)</f>
        <v>0</v>
      </c>
      <c r="K43" s="50">
        <f t="shared" si="1"/>
        <v>0</v>
      </c>
      <c r="L43">
        <f t="shared" si="2"/>
        <v>0</v>
      </c>
    </row>
    <row r="44" spans="1:12" x14ac:dyDescent="0.25">
      <c r="A44" s="29">
        <f>'Oversigt cpr for elever '!A50</f>
        <v>0</v>
      </c>
      <c r="B44" t="e">
        <f>VLOOKUP(A44,'Oversigt cpr for elever '!$A$6:$C$4002,2,FALSE)</f>
        <v>#N/A</v>
      </c>
      <c r="C44" t="e">
        <f>VLOOKUP(A44,'Oversigt cpr for elever '!$A$6:$C$4002,3,FALSE)</f>
        <v>#N/A</v>
      </c>
      <c r="D44">
        <f>SUMIF('Hold (protokol)'!$D$10:$D$4002,'Overblik - FSKR'!A44,'Hold (protokol)'!$K$10:$K$4002)</f>
        <v>0</v>
      </c>
      <c r="E44">
        <f>SUMIF('Hold (protokol)'!$E$10:$E$4002,'Overblik - FSKR'!A44,'Hold (protokol)'!$K$10:$K$4002)</f>
        <v>0</v>
      </c>
      <c r="F44">
        <f>SUMIF('Hold (protokol)'!$F$10:$F$4002,'Overblik - FSKR'!A44,'Hold (protokol)'!$K$10:$K$4002)</f>
        <v>0</v>
      </c>
      <c r="G44">
        <f>SUMIF('Hold (protokol)'!$G$10:$G$4002,'Overblik - FSKR'!A44,'Hold (protokol)'!$K$10:$K$4002)</f>
        <v>0</v>
      </c>
      <c r="H44">
        <f>SUMIF('Hold (protokol)'!$H$10:$H$4002,'Overblik - FSKR'!A44,'Hold (protokol)'!$K$10:$K$4002)</f>
        <v>0</v>
      </c>
      <c r="I44" s="49">
        <f t="shared" si="0"/>
        <v>0</v>
      </c>
      <c r="J44" s="49">
        <f>SUMIF('Individuel (protokol)'!$C$10:$C$3999,'Overblik - FSKR'!A44,'Individuel (protokol)'!$E$10:$E$3999)</f>
        <v>0</v>
      </c>
      <c r="K44" s="50">
        <f t="shared" si="1"/>
        <v>0</v>
      </c>
      <c r="L44">
        <f t="shared" si="2"/>
        <v>0</v>
      </c>
    </row>
    <row r="45" spans="1:12" x14ac:dyDescent="0.25">
      <c r="A45" s="29">
        <f>'Oversigt cpr for elever '!A51</f>
        <v>0</v>
      </c>
      <c r="B45" t="e">
        <f>VLOOKUP(A45,'Oversigt cpr for elever '!$A$6:$C$4002,2,FALSE)</f>
        <v>#N/A</v>
      </c>
      <c r="C45" t="e">
        <f>VLOOKUP(A45,'Oversigt cpr for elever '!$A$6:$C$4002,3,FALSE)</f>
        <v>#N/A</v>
      </c>
      <c r="D45">
        <f>SUMIF('Hold (protokol)'!$D$10:$D$4002,'Overblik - FSKR'!A45,'Hold (protokol)'!$K$10:$K$4002)</f>
        <v>0</v>
      </c>
      <c r="E45">
        <f>SUMIF('Hold (protokol)'!$E$10:$E$4002,'Overblik - FSKR'!A45,'Hold (protokol)'!$K$10:$K$4002)</f>
        <v>0</v>
      </c>
      <c r="F45">
        <f>SUMIF('Hold (protokol)'!$F$10:$F$4002,'Overblik - FSKR'!A45,'Hold (protokol)'!$K$10:$K$4002)</f>
        <v>0</v>
      </c>
      <c r="G45">
        <f>SUMIF('Hold (protokol)'!$G$10:$G$4002,'Overblik - FSKR'!A45,'Hold (protokol)'!$K$10:$K$4002)</f>
        <v>0</v>
      </c>
      <c r="H45">
        <f>SUMIF('Hold (protokol)'!$H$10:$H$4002,'Overblik - FSKR'!A45,'Hold (protokol)'!$K$10:$K$4002)</f>
        <v>0</v>
      </c>
      <c r="I45" s="49">
        <f t="shared" si="0"/>
        <v>0</v>
      </c>
      <c r="J45" s="49">
        <f>SUMIF('Individuel (protokol)'!$C$10:$C$3999,'Overblik - FSKR'!A45,'Individuel (protokol)'!$E$10:$E$3999)</f>
        <v>0</v>
      </c>
      <c r="K45" s="50">
        <f t="shared" si="1"/>
        <v>0</v>
      </c>
      <c r="L45">
        <f t="shared" si="2"/>
        <v>0</v>
      </c>
    </row>
    <row r="46" spans="1:12" x14ac:dyDescent="0.25">
      <c r="A46" s="29">
        <f>'Oversigt cpr for elever '!A52</f>
        <v>0</v>
      </c>
      <c r="B46" t="e">
        <f>VLOOKUP(A46,'Oversigt cpr for elever '!$A$6:$C$4002,2,FALSE)</f>
        <v>#N/A</v>
      </c>
      <c r="C46" t="e">
        <f>VLOOKUP(A46,'Oversigt cpr for elever '!$A$6:$C$4002,3,FALSE)</f>
        <v>#N/A</v>
      </c>
      <c r="D46">
        <f>SUMIF('Hold (protokol)'!$D$10:$D$4002,'Overblik - FSKR'!A46,'Hold (protokol)'!$K$10:$K$4002)</f>
        <v>0</v>
      </c>
      <c r="E46">
        <f>SUMIF('Hold (protokol)'!$E$10:$E$4002,'Overblik - FSKR'!A46,'Hold (protokol)'!$K$10:$K$4002)</f>
        <v>0</v>
      </c>
      <c r="F46">
        <f>SUMIF('Hold (protokol)'!$F$10:$F$4002,'Overblik - FSKR'!A46,'Hold (protokol)'!$K$10:$K$4002)</f>
        <v>0</v>
      </c>
      <c r="G46">
        <f>SUMIF('Hold (protokol)'!$G$10:$G$4002,'Overblik - FSKR'!A46,'Hold (protokol)'!$K$10:$K$4002)</f>
        <v>0</v>
      </c>
      <c r="H46">
        <f>SUMIF('Hold (protokol)'!$H$10:$H$4002,'Overblik - FSKR'!A46,'Hold (protokol)'!$K$10:$K$4002)</f>
        <v>0</v>
      </c>
      <c r="I46" s="49">
        <f t="shared" si="0"/>
        <v>0</v>
      </c>
      <c r="J46" s="49">
        <f>SUMIF('Individuel (protokol)'!$C$10:$C$3999,'Overblik - FSKR'!A46,'Individuel (protokol)'!$E$10:$E$3999)</f>
        <v>0</v>
      </c>
      <c r="K46" s="50">
        <f t="shared" si="1"/>
        <v>0</v>
      </c>
      <c r="L46">
        <f t="shared" si="2"/>
        <v>0</v>
      </c>
    </row>
    <row r="47" spans="1:12" x14ac:dyDescent="0.25">
      <c r="A47" s="29">
        <f>'Oversigt cpr for elever '!A53</f>
        <v>0</v>
      </c>
      <c r="B47" t="e">
        <f>VLOOKUP(A47,'Oversigt cpr for elever '!$A$6:$C$4002,2,FALSE)</f>
        <v>#N/A</v>
      </c>
      <c r="C47" t="e">
        <f>VLOOKUP(A47,'Oversigt cpr for elever '!$A$6:$C$4002,3,FALSE)</f>
        <v>#N/A</v>
      </c>
      <c r="D47">
        <f>SUMIF('Hold (protokol)'!$D$10:$D$4002,'Overblik - FSKR'!A47,'Hold (protokol)'!$K$10:$K$4002)</f>
        <v>0</v>
      </c>
      <c r="E47">
        <f>SUMIF('Hold (protokol)'!$E$10:$E$4002,'Overblik - FSKR'!A47,'Hold (protokol)'!$K$10:$K$4002)</f>
        <v>0</v>
      </c>
      <c r="F47">
        <f>SUMIF('Hold (protokol)'!$F$10:$F$4002,'Overblik - FSKR'!A47,'Hold (protokol)'!$K$10:$K$4002)</f>
        <v>0</v>
      </c>
      <c r="G47">
        <f>SUMIF('Hold (protokol)'!$G$10:$G$4002,'Overblik - FSKR'!A47,'Hold (protokol)'!$K$10:$K$4002)</f>
        <v>0</v>
      </c>
      <c r="H47">
        <f>SUMIF('Hold (protokol)'!$H$10:$H$4002,'Overblik - FSKR'!A47,'Hold (protokol)'!$K$10:$K$4002)</f>
        <v>0</v>
      </c>
      <c r="I47" s="49">
        <f t="shared" si="0"/>
        <v>0</v>
      </c>
      <c r="J47" s="49">
        <f>SUMIF('Individuel (protokol)'!$C$10:$C$3999,'Overblik - FSKR'!A47,'Individuel (protokol)'!$E$10:$E$3999)</f>
        <v>0</v>
      </c>
      <c r="K47" s="50">
        <f t="shared" si="1"/>
        <v>0</v>
      </c>
      <c r="L47">
        <f t="shared" si="2"/>
        <v>0</v>
      </c>
    </row>
    <row r="48" spans="1:12" x14ac:dyDescent="0.25">
      <c r="A48" s="29">
        <f>'Oversigt cpr for elever '!A54</f>
        <v>0</v>
      </c>
      <c r="B48" t="e">
        <f>VLOOKUP(A48,'Oversigt cpr for elever '!$A$6:$C$4002,2,FALSE)</f>
        <v>#N/A</v>
      </c>
      <c r="C48" t="e">
        <f>VLOOKUP(A48,'Oversigt cpr for elever '!$A$6:$C$4002,3,FALSE)</f>
        <v>#N/A</v>
      </c>
      <c r="D48">
        <f>SUMIF('Hold (protokol)'!$D$10:$D$4002,'Overblik - FSKR'!A48,'Hold (protokol)'!$K$10:$K$4002)</f>
        <v>0</v>
      </c>
      <c r="E48">
        <f>SUMIF('Hold (protokol)'!$E$10:$E$4002,'Overblik - FSKR'!A48,'Hold (protokol)'!$K$10:$K$4002)</f>
        <v>0</v>
      </c>
      <c r="F48">
        <f>SUMIF('Hold (protokol)'!$F$10:$F$4002,'Overblik - FSKR'!A48,'Hold (protokol)'!$K$10:$K$4002)</f>
        <v>0</v>
      </c>
      <c r="G48">
        <f>SUMIF('Hold (protokol)'!$G$10:$G$4002,'Overblik - FSKR'!A48,'Hold (protokol)'!$K$10:$K$4002)</f>
        <v>0</v>
      </c>
      <c r="H48">
        <f>SUMIF('Hold (protokol)'!$H$10:$H$4002,'Overblik - FSKR'!A48,'Hold (protokol)'!$K$10:$K$4002)</f>
        <v>0</v>
      </c>
      <c r="I48" s="49">
        <f t="shared" si="0"/>
        <v>0</v>
      </c>
      <c r="J48" s="49">
        <f>SUMIF('Individuel (protokol)'!$C$10:$C$3999,'Overblik - FSKR'!A48,'Individuel (protokol)'!$E$10:$E$3999)</f>
        <v>0</v>
      </c>
      <c r="K48" s="50">
        <f t="shared" si="1"/>
        <v>0</v>
      </c>
      <c r="L48">
        <f t="shared" si="2"/>
        <v>0</v>
      </c>
    </row>
    <row r="49" spans="1:12" x14ac:dyDescent="0.25">
      <c r="A49" s="29">
        <f>'Oversigt cpr for elever '!A55</f>
        <v>0</v>
      </c>
      <c r="B49" t="e">
        <f>VLOOKUP(A49,'Oversigt cpr for elever '!$A$6:$C$4002,2,FALSE)</f>
        <v>#N/A</v>
      </c>
      <c r="C49" t="e">
        <f>VLOOKUP(A49,'Oversigt cpr for elever '!$A$6:$C$4002,3,FALSE)</f>
        <v>#N/A</v>
      </c>
      <c r="D49">
        <f>SUMIF('Hold (protokol)'!$D$10:$D$4002,'Overblik - FSKR'!A49,'Hold (protokol)'!$K$10:$K$4002)</f>
        <v>0</v>
      </c>
      <c r="E49">
        <f>SUMIF('Hold (protokol)'!$E$10:$E$4002,'Overblik - FSKR'!A49,'Hold (protokol)'!$K$10:$K$4002)</f>
        <v>0</v>
      </c>
      <c r="F49">
        <f>SUMIF('Hold (protokol)'!$F$10:$F$4002,'Overblik - FSKR'!A49,'Hold (protokol)'!$K$10:$K$4002)</f>
        <v>0</v>
      </c>
      <c r="G49">
        <f>SUMIF('Hold (protokol)'!$G$10:$G$4002,'Overblik - FSKR'!A49,'Hold (protokol)'!$K$10:$K$4002)</f>
        <v>0</v>
      </c>
      <c r="H49">
        <f>SUMIF('Hold (protokol)'!$H$10:$H$4002,'Overblik - FSKR'!A49,'Hold (protokol)'!$K$10:$K$4002)</f>
        <v>0</v>
      </c>
      <c r="I49" s="49">
        <f t="shared" si="0"/>
        <v>0</v>
      </c>
      <c r="J49" s="49">
        <f>SUMIF('Individuel (protokol)'!$C$10:$C$3999,'Overblik - FSKR'!A49,'Individuel (protokol)'!$E$10:$E$3999)</f>
        <v>0</v>
      </c>
      <c r="K49" s="50">
        <f t="shared" si="1"/>
        <v>0</v>
      </c>
      <c r="L49">
        <f t="shared" si="2"/>
        <v>0</v>
      </c>
    </row>
    <row r="50" spans="1:12" x14ac:dyDescent="0.25">
      <c r="A50" s="29">
        <f>'Oversigt cpr for elever '!A56</f>
        <v>0</v>
      </c>
      <c r="B50" t="e">
        <f>VLOOKUP(A50,'Oversigt cpr for elever '!$A$6:$C$4002,2,FALSE)</f>
        <v>#N/A</v>
      </c>
      <c r="C50" t="e">
        <f>VLOOKUP(A50,'Oversigt cpr for elever '!$A$6:$C$4002,3,FALSE)</f>
        <v>#N/A</v>
      </c>
      <c r="D50">
        <f>SUMIF('Hold (protokol)'!$D$10:$D$4002,'Overblik - FSKR'!A50,'Hold (protokol)'!$K$10:$K$4002)</f>
        <v>0</v>
      </c>
      <c r="E50">
        <f>SUMIF('Hold (protokol)'!$E$10:$E$4002,'Overblik - FSKR'!A50,'Hold (protokol)'!$K$10:$K$4002)</f>
        <v>0</v>
      </c>
      <c r="F50">
        <f>SUMIF('Hold (protokol)'!$F$10:$F$4002,'Overblik - FSKR'!A50,'Hold (protokol)'!$K$10:$K$4002)</f>
        <v>0</v>
      </c>
      <c r="G50">
        <f>SUMIF('Hold (protokol)'!$G$10:$G$4002,'Overblik - FSKR'!A50,'Hold (protokol)'!$K$10:$K$4002)</f>
        <v>0</v>
      </c>
      <c r="H50">
        <f>SUMIF('Hold (protokol)'!$H$10:$H$4002,'Overblik - FSKR'!A50,'Hold (protokol)'!$K$10:$K$4002)</f>
        <v>0</v>
      </c>
      <c r="I50" s="49">
        <f t="shared" si="0"/>
        <v>0</v>
      </c>
      <c r="J50" s="49">
        <f>SUMIF('Individuel (protokol)'!$C$10:$C$3999,'Overblik - FSKR'!A50,'Individuel (protokol)'!$E$10:$E$3999)</f>
        <v>0</v>
      </c>
      <c r="K50" s="50">
        <f t="shared" si="1"/>
        <v>0</v>
      </c>
      <c r="L50">
        <f t="shared" si="2"/>
        <v>0</v>
      </c>
    </row>
    <row r="51" spans="1:12" x14ac:dyDescent="0.25">
      <c r="A51" s="29">
        <f>'Oversigt cpr for elever '!A57</f>
        <v>0</v>
      </c>
      <c r="B51" t="e">
        <f>VLOOKUP(A51,'Oversigt cpr for elever '!$A$6:$C$4002,2,FALSE)</f>
        <v>#N/A</v>
      </c>
      <c r="C51" t="e">
        <f>VLOOKUP(A51,'Oversigt cpr for elever '!$A$6:$C$4002,3,FALSE)</f>
        <v>#N/A</v>
      </c>
      <c r="D51">
        <f>SUMIF('Hold (protokol)'!$D$10:$D$4002,'Overblik - FSKR'!A51,'Hold (protokol)'!$K$10:$K$4002)</f>
        <v>0</v>
      </c>
      <c r="E51">
        <f>SUMIF('Hold (protokol)'!$E$10:$E$4002,'Overblik - FSKR'!A51,'Hold (protokol)'!$K$10:$K$4002)</f>
        <v>0</v>
      </c>
      <c r="F51">
        <f>SUMIF('Hold (protokol)'!$F$10:$F$4002,'Overblik - FSKR'!A51,'Hold (protokol)'!$K$10:$K$4002)</f>
        <v>0</v>
      </c>
      <c r="G51">
        <f>SUMIF('Hold (protokol)'!$G$10:$G$4002,'Overblik - FSKR'!A51,'Hold (protokol)'!$K$10:$K$4002)</f>
        <v>0</v>
      </c>
      <c r="H51">
        <f>SUMIF('Hold (protokol)'!$H$10:$H$4002,'Overblik - FSKR'!A51,'Hold (protokol)'!$K$10:$K$4002)</f>
        <v>0</v>
      </c>
      <c r="I51" s="49">
        <f t="shared" si="0"/>
        <v>0</v>
      </c>
      <c r="J51" s="49">
        <f>SUMIF('Individuel (protokol)'!$C$10:$C$3999,'Overblik - FSKR'!A51,'Individuel (protokol)'!$E$10:$E$3999)</f>
        <v>0</v>
      </c>
      <c r="K51" s="50">
        <f t="shared" si="1"/>
        <v>0</v>
      </c>
      <c r="L51">
        <f t="shared" si="2"/>
        <v>0</v>
      </c>
    </row>
    <row r="52" spans="1:12" x14ac:dyDescent="0.25">
      <c r="A52" s="29">
        <f>'Oversigt cpr for elever '!A58</f>
        <v>0</v>
      </c>
      <c r="B52" t="e">
        <f>VLOOKUP(A52,'Oversigt cpr for elever '!$A$6:$C$4002,2,FALSE)</f>
        <v>#N/A</v>
      </c>
      <c r="C52" t="e">
        <f>VLOOKUP(A52,'Oversigt cpr for elever '!$A$6:$C$4002,3,FALSE)</f>
        <v>#N/A</v>
      </c>
      <c r="D52">
        <f>SUMIF('Hold (protokol)'!$D$10:$D$4002,'Overblik - FSKR'!A52,'Hold (protokol)'!$K$10:$K$4002)</f>
        <v>0</v>
      </c>
      <c r="E52">
        <f>SUMIF('Hold (protokol)'!$E$10:$E$4002,'Overblik - FSKR'!A52,'Hold (protokol)'!$K$10:$K$4002)</f>
        <v>0</v>
      </c>
      <c r="F52">
        <f>SUMIF('Hold (protokol)'!$F$10:$F$4002,'Overblik - FSKR'!A52,'Hold (protokol)'!$K$10:$K$4002)</f>
        <v>0</v>
      </c>
      <c r="G52">
        <f>SUMIF('Hold (protokol)'!$G$10:$G$4002,'Overblik - FSKR'!A52,'Hold (protokol)'!$K$10:$K$4002)</f>
        <v>0</v>
      </c>
      <c r="H52">
        <f>SUMIF('Hold (protokol)'!$H$10:$H$4002,'Overblik - FSKR'!A52,'Hold (protokol)'!$K$10:$K$4002)</f>
        <v>0</v>
      </c>
      <c r="I52" s="49">
        <f t="shared" si="0"/>
        <v>0</v>
      </c>
      <c r="J52" s="49">
        <f>SUMIF('Individuel (protokol)'!$C$10:$C$3999,'Overblik - FSKR'!A52,'Individuel (protokol)'!$E$10:$E$3999)</f>
        <v>0</v>
      </c>
      <c r="K52" s="50">
        <f t="shared" si="1"/>
        <v>0</v>
      </c>
      <c r="L52">
        <f t="shared" si="2"/>
        <v>0</v>
      </c>
    </row>
    <row r="53" spans="1:12" x14ac:dyDescent="0.25">
      <c r="A53" s="29">
        <f>'Oversigt cpr for elever '!A59</f>
        <v>0</v>
      </c>
      <c r="B53" t="e">
        <f>VLOOKUP(A53,'Oversigt cpr for elever '!$A$6:$C$4002,2,FALSE)</f>
        <v>#N/A</v>
      </c>
      <c r="C53" t="e">
        <f>VLOOKUP(A53,'Oversigt cpr for elever '!$A$6:$C$4002,3,FALSE)</f>
        <v>#N/A</v>
      </c>
      <c r="D53">
        <f>SUMIF('Hold (protokol)'!$D$10:$D$4002,'Overblik - FSKR'!A53,'Hold (protokol)'!$K$10:$K$4002)</f>
        <v>0</v>
      </c>
      <c r="E53">
        <f>SUMIF('Hold (protokol)'!$E$10:$E$4002,'Overblik - FSKR'!A53,'Hold (protokol)'!$K$10:$K$4002)</f>
        <v>0</v>
      </c>
      <c r="F53">
        <f>SUMIF('Hold (protokol)'!$F$10:$F$4002,'Overblik - FSKR'!A53,'Hold (protokol)'!$K$10:$K$4002)</f>
        <v>0</v>
      </c>
      <c r="G53">
        <f>SUMIF('Hold (protokol)'!$G$10:$G$4002,'Overblik - FSKR'!A53,'Hold (protokol)'!$K$10:$K$4002)</f>
        <v>0</v>
      </c>
      <c r="H53">
        <f>SUMIF('Hold (protokol)'!$H$10:$H$4002,'Overblik - FSKR'!A53,'Hold (protokol)'!$K$10:$K$4002)</f>
        <v>0</v>
      </c>
      <c r="I53" s="49">
        <f t="shared" si="0"/>
        <v>0</v>
      </c>
      <c r="J53" s="49">
        <f>SUMIF('Individuel (protokol)'!$C$10:$C$3999,'Overblik - FSKR'!A53,'Individuel (protokol)'!$E$10:$E$3999)</f>
        <v>0</v>
      </c>
      <c r="K53" s="50">
        <f t="shared" si="1"/>
        <v>0</v>
      </c>
      <c r="L53">
        <f t="shared" si="2"/>
        <v>0</v>
      </c>
    </row>
    <row r="54" spans="1:12" x14ac:dyDescent="0.25">
      <c r="A54" s="29">
        <f>'Oversigt cpr for elever '!A60</f>
        <v>0</v>
      </c>
      <c r="B54" t="e">
        <f>VLOOKUP(A54,'Oversigt cpr for elever '!$A$6:$C$4002,2,FALSE)</f>
        <v>#N/A</v>
      </c>
      <c r="C54" t="e">
        <f>VLOOKUP(A54,'Oversigt cpr for elever '!$A$6:$C$4002,3,FALSE)</f>
        <v>#N/A</v>
      </c>
      <c r="D54">
        <f>SUMIF('Hold (protokol)'!$D$10:$D$4002,'Overblik - FSKR'!A54,'Hold (protokol)'!$K$10:$K$4002)</f>
        <v>0</v>
      </c>
      <c r="E54">
        <f>SUMIF('Hold (protokol)'!$E$10:$E$4002,'Overblik - FSKR'!A54,'Hold (protokol)'!$K$10:$K$4002)</f>
        <v>0</v>
      </c>
      <c r="F54">
        <f>SUMIF('Hold (protokol)'!$F$10:$F$4002,'Overblik - FSKR'!A54,'Hold (protokol)'!$K$10:$K$4002)</f>
        <v>0</v>
      </c>
      <c r="G54">
        <f>SUMIF('Hold (protokol)'!$G$10:$G$4002,'Overblik - FSKR'!A54,'Hold (protokol)'!$K$10:$K$4002)</f>
        <v>0</v>
      </c>
      <c r="H54">
        <f>SUMIF('Hold (protokol)'!$H$10:$H$4002,'Overblik - FSKR'!A54,'Hold (protokol)'!$K$10:$K$4002)</f>
        <v>0</v>
      </c>
      <c r="I54" s="49">
        <f t="shared" si="0"/>
        <v>0</v>
      </c>
      <c r="J54" s="49">
        <f>SUMIF('Individuel (protokol)'!$C$10:$C$3999,'Overblik - FSKR'!A54,'Individuel (protokol)'!$E$10:$E$3999)</f>
        <v>0</v>
      </c>
      <c r="K54" s="50">
        <f t="shared" si="1"/>
        <v>0</v>
      </c>
      <c r="L54">
        <f t="shared" si="2"/>
        <v>0</v>
      </c>
    </row>
    <row r="55" spans="1:12" x14ac:dyDescent="0.25">
      <c r="A55" s="29">
        <f>'Oversigt cpr for elever '!A61</f>
        <v>0</v>
      </c>
      <c r="B55" t="e">
        <f>VLOOKUP(A55,'Oversigt cpr for elever '!$A$6:$C$4002,2,FALSE)</f>
        <v>#N/A</v>
      </c>
      <c r="C55" t="e">
        <f>VLOOKUP(A55,'Oversigt cpr for elever '!$A$6:$C$4002,3,FALSE)</f>
        <v>#N/A</v>
      </c>
      <c r="D55">
        <f>SUMIF('Hold (protokol)'!$D$10:$D$4002,'Overblik - FSKR'!A55,'Hold (protokol)'!$K$10:$K$4002)</f>
        <v>0</v>
      </c>
      <c r="E55">
        <f>SUMIF('Hold (protokol)'!$E$10:$E$4002,'Overblik - FSKR'!A55,'Hold (protokol)'!$K$10:$K$4002)</f>
        <v>0</v>
      </c>
      <c r="F55">
        <f>SUMIF('Hold (protokol)'!$F$10:$F$4002,'Overblik - FSKR'!A55,'Hold (protokol)'!$K$10:$K$4002)</f>
        <v>0</v>
      </c>
      <c r="G55">
        <f>SUMIF('Hold (protokol)'!$G$10:$G$4002,'Overblik - FSKR'!A55,'Hold (protokol)'!$K$10:$K$4002)</f>
        <v>0</v>
      </c>
      <c r="H55">
        <f>SUMIF('Hold (protokol)'!$H$10:$H$4002,'Overblik - FSKR'!A55,'Hold (protokol)'!$K$10:$K$4002)</f>
        <v>0</v>
      </c>
      <c r="I55" s="49">
        <f t="shared" si="0"/>
        <v>0</v>
      </c>
      <c r="J55" s="49">
        <f>SUMIF('Individuel (protokol)'!$C$10:$C$3999,'Overblik - FSKR'!A55,'Individuel (protokol)'!$E$10:$E$3999)</f>
        <v>0</v>
      </c>
      <c r="K55" s="50">
        <f t="shared" si="1"/>
        <v>0</v>
      </c>
      <c r="L55">
        <f t="shared" si="2"/>
        <v>0</v>
      </c>
    </row>
    <row r="56" spans="1:12" x14ac:dyDescent="0.25">
      <c r="A56" s="29">
        <f>'Oversigt cpr for elever '!A62</f>
        <v>0</v>
      </c>
      <c r="B56" t="e">
        <f>VLOOKUP(A56,'Oversigt cpr for elever '!$A$6:$C$4002,2,FALSE)</f>
        <v>#N/A</v>
      </c>
      <c r="C56" t="e">
        <f>VLOOKUP(A56,'Oversigt cpr for elever '!$A$6:$C$4002,3,FALSE)</f>
        <v>#N/A</v>
      </c>
      <c r="D56">
        <f>SUMIF('Hold (protokol)'!$D$10:$D$4002,'Overblik - FSKR'!A56,'Hold (protokol)'!$K$10:$K$4002)</f>
        <v>0</v>
      </c>
      <c r="E56">
        <f>SUMIF('Hold (protokol)'!$E$10:$E$4002,'Overblik - FSKR'!A56,'Hold (protokol)'!$K$10:$K$4002)</f>
        <v>0</v>
      </c>
      <c r="F56">
        <f>SUMIF('Hold (protokol)'!$F$10:$F$4002,'Overblik - FSKR'!A56,'Hold (protokol)'!$K$10:$K$4002)</f>
        <v>0</v>
      </c>
      <c r="G56">
        <f>SUMIF('Hold (protokol)'!$G$10:$G$4002,'Overblik - FSKR'!A56,'Hold (protokol)'!$K$10:$K$4002)</f>
        <v>0</v>
      </c>
      <c r="H56">
        <f>SUMIF('Hold (protokol)'!$H$10:$H$4002,'Overblik - FSKR'!A56,'Hold (protokol)'!$K$10:$K$4002)</f>
        <v>0</v>
      </c>
      <c r="I56" s="49">
        <f t="shared" si="0"/>
        <v>0</v>
      </c>
      <c r="J56" s="49">
        <f>SUMIF('Individuel (protokol)'!$C$10:$C$3999,'Overblik - FSKR'!A56,'Individuel (protokol)'!$E$10:$E$3999)</f>
        <v>0</v>
      </c>
      <c r="K56" s="50">
        <f t="shared" si="1"/>
        <v>0</v>
      </c>
      <c r="L56">
        <f t="shared" si="2"/>
        <v>0</v>
      </c>
    </row>
    <row r="57" spans="1:12" x14ac:dyDescent="0.25">
      <c r="A57" s="29">
        <f>'Oversigt cpr for elever '!A63</f>
        <v>0</v>
      </c>
      <c r="B57" t="e">
        <f>VLOOKUP(A57,'Oversigt cpr for elever '!$A$6:$C$4002,2,FALSE)</f>
        <v>#N/A</v>
      </c>
      <c r="C57" t="e">
        <f>VLOOKUP(A57,'Oversigt cpr for elever '!$A$6:$C$4002,3,FALSE)</f>
        <v>#N/A</v>
      </c>
      <c r="D57">
        <f>SUMIF('Hold (protokol)'!$D$10:$D$4002,'Overblik - FSKR'!A57,'Hold (protokol)'!$K$10:$K$4002)</f>
        <v>0</v>
      </c>
      <c r="E57">
        <f>SUMIF('Hold (protokol)'!$E$10:$E$4002,'Overblik - FSKR'!A57,'Hold (protokol)'!$K$10:$K$4002)</f>
        <v>0</v>
      </c>
      <c r="F57">
        <f>SUMIF('Hold (protokol)'!$F$10:$F$4002,'Overblik - FSKR'!A57,'Hold (protokol)'!$K$10:$K$4002)</f>
        <v>0</v>
      </c>
      <c r="G57">
        <f>SUMIF('Hold (protokol)'!$G$10:$G$4002,'Overblik - FSKR'!A57,'Hold (protokol)'!$K$10:$K$4002)</f>
        <v>0</v>
      </c>
      <c r="H57">
        <f>SUMIF('Hold (protokol)'!$H$10:$H$4002,'Overblik - FSKR'!A57,'Hold (protokol)'!$K$10:$K$4002)</f>
        <v>0</v>
      </c>
      <c r="I57" s="49">
        <f t="shared" si="0"/>
        <v>0</v>
      </c>
      <c r="J57" s="49">
        <f>SUMIF('Individuel (protokol)'!$C$10:$C$3999,'Overblik - FSKR'!A57,'Individuel (protokol)'!$E$10:$E$3999)</f>
        <v>0</v>
      </c>
      <c r="K57" s="50">
        <f t="shared" si="1"/>
        <v>0</v>
      </c>
      <c r="L57">
        <f t="shared" si="2"/>
        <v>0</v>
      </c>
    </row>
    <row r="58" spans="1:12" x14ac:dyDescent="0.25">
      <c r="A58" s="29">
        <f>'Oversigt cpr for elever '!A64</f>
        <v>0</v>
      </c>
      <c r="B58" t="e">
        <f>VLOOKUP(A58,'Oversigt cpr for elever '!$A$6:$C$4002,2,FALSE)</f>
        <v>#N/A</v>
      </c>
      <c r="C58" t="e">
        <f>VLOOKUP(A58,'Oversigt cpr for elever '!$A$6:$C$4002,3,FALSE)</f>
        <v>#N/A</v>
      </c>
      <c r="D58">
        <f>SUMIF('Hold (protokol)'!$D$10:$D$4002,'Overblik - FSKR'!A58,'Hold (protokol)'!$K$10:$K$4002)</f>
        <v>0</v>
      </c>
      <c r="E58">
        <f>SUMIF('Hold (protokol)'!$E$10:$E$4002,'Overblik - FSKR'!A58,'Hold (protokol)'!$K$10:$K$4002)</f>
        <v>0</v>
      </c>
      <c r="F58">
        <f>SUMIF('Hold (protokol)'!$F$10:$F$4002,'Overblik - FSKR'!A58,'Hold (protokol)'!$K$10:$K$4002)</f>
        <v>0</v>
      </c>
      <c r="G58">
        <f>SUMIF('Hold (protokol)'!$G$10:$G$4002,'Overblik - FSKR'!A58,'Hold (protokol)'!$K$10:$K$4002)</f>
        <v>0</v>
      </c>
      <c r="H58">
        <f>SUMIF('Hold (protokol)'!$H$10:$H$4002,'Overblik - FSKR'!A58,'Hold (protokol)'!$K$10:$K$4002)</f>
        <v>0</v>
      </c>
      <c r="I58" s="49">
        <f t="shared" si="0"/>
        <v>0</v>
      </c>
      <c r="J58" s="49">
        <f>SUMIF('Individuel (protokol)'!$C$10:$C$3999,'Overblik - FSKR'!A58,'Individuel (protokol)'!$E$10:$E$3999)</f>
        <v>0</v>
      </c>
      <c r="K58" s="50">
        <f t="shared" si="1"/>
        <v>0</v>
      </c>
      <c r="L58">
        <f t="shared" si="2"/>
        <v>0</v>
      </c>
    </row>
    <row r="59" spans="1:12" x14ac:dyDescent="0.25">
      <c r="A59" s="29">
        <f>'Oversigt cpr for elever '!A65</f>
        <v>0</v>
      </c>
      <c r="B59" t="e">
        <f>VLOOKUP(A59,'Oversigt cpr for elever '!$A$6:$C$4002,2,FALSE)</f>
        <v>#N/A</v>
      </c>
      <c r="C59" t="e">
        <f>VLOOKUP(A59,'Oversigt cpr for elever '!$A$6:$C$4002,3,FALSE)</f>
        <v>#N/A</v>
      </c>
      <c r="D59">
        <f>SUMIF('Hold (protokol)'!$D$10:$D$4002,'Overblik - FSKR'!A59,'Hold (protokol)'!$K$10:$K$4002)</f>
        <v>0</v>
      </c>
      <c r="E59">
        <f>SUMIF('Hold (protokol)'!$E$10:$E$4002,'Overblik - FSKR'!A59,'Hold (protokol)'!$K$10:$K$4002)</f>
        <v>0</v>
      </c>
      <c r="F59">
        <f>SUMIF('Hold (protokol)'!$F$10:$F$4002,'Overblik - FSKR'!A59,'Hold (protokol)'!$K$10:$K$4002)</f>
        <v>0</v>
      </c>
      <c r="G59">
        <f>SUMIF('Hold (protokol)'!$G$10:$G$4002,'Overblik - FSKR'!A59,'Hold (protokol)'!$K$10:$K$4002)</f>
        <v>0</v>
      </c>
      <c r="H59">
        <f>SUMIF('Hold (protokol)'!$H$10:$H$4002,'Overblik - FSKR'!A59,'Hold (protokol)'!$K$10:$K$4002)</f>
        <v>0</v>
      </c>
      <c r="I59" s="49">
        <f t="shared" si="0"/>
        <v>0</v>
      </c>
      <c r="J59" s="49">
        <f>SUMIF('Individuel (protokol)'!$C$10:$C$3999,'Overblik - FSKR'!A59,'Individuel (protokol)'!$E$10:$E$3999)</f>
        <v>0</v>
      </c>
      <c r="K59" s="50">
        <f t="shared" si="1"/>
        <v>0</v>
      </c>
      <c r="L59">
        <f t="shared" si="2"/>
        <v>0</v>
      </c>
    </row>
    <row r="60" spans="1:12" x14ac:dyDescent="0.25">
      <c r="A60" s="29">
        <f>'Oversigt cpr for elever '!A66</f>
        <v>0</v>
      </c>
      <c r="B60" t="e">
        <f>VLOOKUP(A60,'Oversigt cpr for elever '!$A$6:$C$4002,2,FALSE)</f>
        <v>#N/A</v>
      </c>
      <c r="C60" t="e">
        <f>VLOOKUP(A60,'Oversigt cpr for elever '!$A$6:$C$4002,3,FALSE)</f>
        <v>#N/A</v>
      </c>
      <c r="D60">
        <f>SUMIF('Hold (protokol)'!$D$10:$D$4002,'Overblik - FSKR'!A60,'Hold (protokol)'!$K$10:$K$4002)</f>
        <v>0</v>
      </c>
      <c r="E60">
        <f>SUMIF('Hold (protokol)'!$E$10:$E$4002,'Overblik - FSKR'!A60,'Hold (protokol)'!$K$10:$K$4002)</f>
        <v>0</v>
      </c>
      <c r="F60">
        <f>SUMIF('Hold (protokol)'!$F$10:$F$4002,'Overblik - FSKR'!A60,'Hold (protokol)'!$K$10:$K$4002)</f>
        <v>0</v>
      </c>
      <c r="G60">
        <f>SUMIF('Hold (protokol)'!$G$10:$G$4002,'Overblik - FSKR'!A60,'Hold (protokol)'!$K$10:$K$4002)</f>
        <v>0</v>
      </c>
      <c r="H60">
        <f>SUMIF('Hold (protokol)'!$H$10:$H$4002,'Overblik - FSKR'!A60,'Hold (protokol)'!$K$10:$K$4002)</f>
        <v>0</v>
      </c>
      <c r="I60" s="49">
        <f t="shared" si="0"/>
        <v>0</v>
      </c>
      <c r="J60" s="49">
        <f>SUMIF('Individuel (protokol)'!$C$10:$C$3999,'Overblik - FSKR'!A60,'Individuel (protokol)'!$E$10:$E$3999)</f>
        <v>0</v>
      </c>
      <c r="K60" s="50">
        <f t="shared" si="1"/>
        <v>0</v>
      </c>
      <c r="L60">
        <f t="shared" si="2"/>
        <v>0</v>
      </c>
    </row>
    <row r="61" spans="1:12" x14ac:dyDescent="0.25">
      <c r="A61" s="29">
        <f>'Oversigt cpr for elever '!A67</f>
        <v>0</v>
      </c>
      <c r="B61" t="e">
        <f>VLOOKUP(A61,'Oversigt cpr for elever '!$A$6:$C$4002,2,FALSE)</f>
        <v>#N/A</v>
      </c>
      <c r="C61" t="e">
        <f>VLOOKUP(A61,'Oversigt cpr for elever '!$A$6:$C$4002,3,FALSE)</f>
        <v>#N/A</v>
      </c>
      <c r="D61">
        <f>SUMIF('Hold (protokol)'!$D$10:$D$4002,'Overblik - FSKR'!A61,'Hold (protokol)'!$K$10:$K$4002)</f>
        <v>0</v>
      </c>
      <c r="E61">
        <f>SUMIF('Hold (protokol)'!$E$10:$E$4002,'Overblik - FSKR'!A61,'Hold (protokol)'!$K$10:$K$4002)</f>
        <v>0</v>
      </c>
      <c r="F61">
        <f>SUMIF('Hold (protokol)'!$F$10:$F$4002,'Overblik - FSKR'!A61,'Hold (protokol)'!$K$10:$K$4002)</f>
        <v>0</v>
      </c>
      <c r="G61">
        <f>SUMIF('Hold (protokol)'!$G$10:$G$4002,'Overblik - FSKR'!A61,'Hold (protokol)'!$K$10:$K$4002)</f>
        <v>0</v>
      </c>
      <c r="H61">
        <f>SUMIF('Hold (protokol)'!$H$10:$H$4002,'Overblik - FSKR'!A61,'Hold (protokol)'!$K$10:$K$4002)</f>
        <v>0</v>
      </c>
      <c r="I61" s="49">
        <f t="shared" si="0"/>
        <v>0</v>
      </c>
      <c r="J61" s="49">
        <f>SUMIF('Individuel (protokol)'!$C$10:$C$3999,'Overblik - FSKR'!A61,'Individuel (protokol)'!$E$10:$E$3999)</f>
        <v>0</v>
      </c>
      <c r="K61" s="50">
        <f t="shared" si="1"/>
        <v>0</v>
      </c>
      <c r="L61">
        <f t="shared" si="2"/>
        <v>0</v>
      </c>
    </row>
    <row r="62" spans="1:12" x14ac:dyDescent="0.25">
      <c r="A62" s="29">
        <f>'Oversigt cpr for elever '!A68</f>
        <v>0</v>
      </c>
      <c r="B62" t="e">
        <f>VLOOKUP(A62,'Oversigt cpr for elever '!$A$6:$C$4002,2,FALSE)</f>
        <v>#N/A</v>
      </c>
      <c r="C62" t="e">
        <f>VLOOKUP(A62,'Oversigt cpr for elever '!$A$6:$C$4002,3,FALSE)</f>
        <v>#N/A</v>
      </c>
      <c r="D62">
        <f>SUMIF('Hold (protokol)'!$D$10:$D$4002,'Overblik - FSKR'!A62,'Hold (protokol)'!$K$10:$K$4002)</f>
        <v>0</v>
      </c>
      <c r="E62">
        <f>SUMIF('Hold (protokol)'!$E$10:$E$4002,'Overblik - FSKR'!A62,'Hold (protokol)'!$K$10:$K$4002)</f>
        <v>0</v>
      </c>
      <c r="F62">
        <f>SUMIF('Hold (protokol)'!$F$10:$F$4002,'Overblik - FSKR'!A62,'Hold (protokol)'!$K$10:$K$4002)</f>
        <v>0</v>
      </c>
      <c r="G62">
        <f>SUMIF('Hold (protokol)'!$G$10:$G$4002,'Overblik - FSKR'!A62,'Hold (protokol)'!$K$10:$K$4002)</f>
        <v>0</v>
      </c>
      <c r="H62">
        <f>SUMIF('Hold (protokol)'!$H$10:$H$4002,'Overblik - FSKR'!A62,'Hold (protokol)'!$K$10:$K$4002)</f>
        <v>0</v>
      </c>
      <c r="I62" s="49">
        <f t="shared" si="0"/>
        <v>0</v>
      </c>
      <c r="J62" s="49">
        <f>SUMIF('Individuel (protokol)'!$C$10:$C$3999,'Overblik - FSKR'!A62,'Individuel (protokol)'!$E$10:$E$3999)</f>
        <v>0</v>
      </c>
      <c r="K62" s="50">
        <f t="shared" si="1"/>
        <v>0</v>
      </c>
      <c r="L62">
        <f t="shared" si="2"/>
        <v>0</v>
      </c>
    </row>
    <row r="63" spans="1:12" x14ac:dyDescent="0.25">
      <c r="A63" s="29">
        <f>'Oversigt cpr for elever '!A69</f>
        <v>0</v>
      </c>
      <c r="B63" t="e">
        <f>VLOOKUP(A63,'Oversigt cpr for elever '!$A$6:$C$4002,2,FALSE)</f>
        <v>#N/A</v>
      </c>
      <c r="C63" t="e">
        <f>VLOOKUP(A63,'Oversigt cpr for elever '!$A$6:$C$4002,3,FALSE)</f>
        <v>#N/A</v>
      </c>
      <c r="D63">
        <f>SUMIF('Hold (protokol)'!$D$10:$D$4002,'Overblik - FSKR'!A63,'Hold (protokol)'!$K$10:$K$4002)</f>
        <v>0</v>
      </c>
      <c r="E63">
        <f>SUMIF('Hold (protokol)'!$E$10:$E$4002,'Overblik - FSKR'!A63,'Hold (protokol)'!$K$10:$K$4002)</f>
        <v>0</v>
      </c>
      <c r="F63">
        <f>SUMIF('Hold (protokol)'!$F$10:$F$4002,'Overblik - FSKR'!A63,'Hold (protokol)'!$K$10:$K$4002)</f>
        <v>0</v>
      </c>
      <c r="G63">
        <f>SUMIF('Hold (protokol)'!$G$10:$G$4002,'Overblik - FSKR'!A63,'Hold (protokol)'!$K$10:$K$4002)</f>
        <v>0</v>
      </c>
      <c r="H63">
        <f>SUMIF('Hold (protokol)'!$H$10:$H$4002,'Overblik - FSKR'!A63,'Hold (protokol)'!$K$10:$K$4002)</f>
        <v>0</v>
      </c>
      <c r="I63" s="49">
        <f t="shared" si="0"/>
        <v>0</v>
      </c>
      <c r="J63" s="49">
        <f>SUMIF('Individuel (protokol)'!$C$10:$C$3999,'Overblik - FSKR'!A63,'Individuel (protokol)'!$E$10:$E$3999)</f>
        <v>0</v>
      </c>
      <c r="K63" s="50">
        <f t="shared" si="1"/>
        <v>0</v>
      </c>
      <c r="L63">
        <f t="shared" si="2"/>
        <v>0</v>
      </c>
    </row>
    <row r="64" spans="1:12" x14ac:dyDescent="0.25">
      <c r="A64" s="29">
        <f>'Oversigt cpr for elever '!A70</f>
        <v>0</v>
      </c>
      <c r="B64" t="e">
        <f>VLOOKUP(A64,'Oversigt cpr for elever '!$A$6:$C$4002,2,FALSE)</f>
        <v>#N/A</v>
      </c>
      <c r="C64" t="e">
        <f>VLOOKUP(A64,'Oversigt cpr for elever '!$A$6:$C$4002,3,FALSE)</f>
        <v>#N/A</v>
      </c>
      <c r="D64">
        <f>SUMIF('Hold (protokol)'!$D$10:$D$4002,'Overblik - FSKR'!A64,'Hold (protokol)'!$K$10:$K$4002)</f>
        <v>0</v>
      </c>
      <c r="E64">
        <f>SUMIF('Hold (protokol)'!$E$10:$E$4002,'Overblik - FSKR'!A64,'Hold (protokol)'!$K$10:$K$4002)</f>
        <v>0</v>
      </c>
      <c r="F64">
        <f>SUMIF('Hold (protokol)'!$F$10:$F$4002,'Overblik - FSKR'!A64,'Hold (protokol)'!$K$10:$K$4002)</f>
        <v>0</v>
      </c>
      <c r="G64">
        <f>SUMIF('Hold (protokol)'!$G$10:$G$4002,'Overblik - FSKR'!A64,'Hold (protokol)'!$K$10:$K$4002)</f>
        <v>0</v>
      </c>
      <c r="H64">
        <f>SUMIF('Hold (protokol)'!$H$10:$H$4002,'Overblik - FSKR'!A64,'Hold (protokol)'!$K$10:$K$4002)</f>
        <v>0</v>
      </c>
      <c r="I64" s="49">
        <f t="shared" si="0"/>
        <v>0</v>
      </c>
      <c r="J64" s="49">
        <f>SUMIF('Individuel (protokol)'!$C$10:$C$3999,'Overblik - FSKR'!A64,'Individuel (protokol)'!$E$10:$E$3999)</f>
        <v>0</v>
      </c>
      <c r="K64" s="50">
        <f t="shared" si="1"/>
        <v>0</v>
      </c>
      <c r="L64">
        <f t="shared" si="2"/>
        <v>0</v>
      </c>
    </row>
    <row r="65" spans="1:12" x14ac:dyDescent="0.25">
      <c r="A65" s="29">
        <f>'Oversigt cpr for elever '!A71</f>
        <v>0</v>
      </c>
      <c r="B65" t="e">
        <f>VLOOKUP(A65,'Oversigt cpr for elever '!$A$6:$C$4002,2,FALSE)</f>
        <v>#N/A</v>
      </c>
      <c r="C65" t="e">
        <f>VLOOKUP(A65,'Oversigt cpr for elever '!$A$6:$C$4002,3,FALSE)</f>
        <v>#N/A</v>
      </c>
      <c r="D65">
        <f>SUMIF('Hold (protokol)'!$D$10:$D$4002,'Overblik - FSKR'!A65,'Hold (protokol)'!$K$10:$K$4002)</f>
        <v>0</v>
      </c>
      <c r="E65">
        <f>SUMIF('Hold (protokol)'!$E$10:$E$4002,'Overblik - FSKR'!A65,'Hold (protokol)'!$K$10:$K$4002)</f>
        <v>0</v>
      </c>
      <c r="F65">
        <f>SUMIF('Hold (protokol)'!$F$10:$F$4002,'Overblik - FSKR'!A65,'Hold (protokol)'!$K$10:$K$4002)</f>
        <v>0</v>
      </c>
      <c r="G65">
        <f>SUMIF('Hold (protokol)'!$G$10:$G$4002,'Overblik - FSKR'!A65,'Hold (protokol)'!$K$10:$K$4002)</f>
        <v>0</v>
      </c>
      <c r="H65">
        <f>SUMIF('Hold (protokol)'!$H$10:$H$4002,'Overblik - FSKR'!A65,'Hold (protokol)'!$K$10:$K$4002)</f>
        <v>0</v>
      </c>
      <c r="I65" s="49">
        <f t="shared" si="0"/>
        <v>0</v>
      </c>
      <c r="J65" s="49">
        <f>SUMIF('Individuel (protokol)'!$C$10:$C$3999,'Overblik - FSKR'!A65,'Individuel (protokol)'!$E$10:$E$3999)</f>
        <v>0</v>
      </c>
      <c r="K65" s="50">
        <f t="shared" si="1"/>
        <v>0</v>
      </c>
      <c r="L65">
        <f t="shared" si="2"/>
        <v>0</v>
      </c>
    </row>
    <row r="66" spans="1:12" x14ac:dyDescent="0.25">
      <c r="A66" s="29">
        <f>'Oversigt cpr for elever '!A72</f>
        <v>0</v>
      </c>
      <c r="B66" t="e">
        <f>VLOOKUP(A66,'Oversigt cpr for elever '!$A$6:$C$4002,2,FALSE)</f>
        <v>#N/A</v>
      </c>
      <c r="C66" t="e">
        <f>VLOOKUP(A66,'Oversigt cpr for elever '!$A$6:$C$4002,3,FALSE)</f>
        <v>#N/A</v>
      </c>
      <c r="D66">
        <f>SUMIF('Hold (protokol)'!$D$10:$D$4002,'Overblik - FSKR'!A66,'Hold (protokol)'!$K$10:$K$4002)</f>
        <v>0</v>
      </c>
      <c r="E66">
        <f>SUMIF('Hold (protokol)'!$E$10:$E$4002,'Overblik - FSKR'!A66,'Hold (protokol)'!$K$10:$K$4002)</f>
        <v>0</v>
      </c>
      <c r="F66">
        <f>SUMIF('Hold (protokol)'!$F$10:$F$4002,'Overblik - FSKR'!A66,'Hold (protokol)'!$K$10:$K$4002)</f>
        <v>0</v>
      </c>
      <c r="G66">
        <f>SUMIF('Hold (protokol)'!$G$10:$G$4002,'Overblik - FSKR'!A66,'Hold (protokol)'!$K$10:$K$4002)</f>
        <v>0</v>
      </c>
      <c r="H66">
        <f>SUMIF('Hold (protokol)'!$H$10:$H$4002,'Overblik - FSKR'!A66,'Hold (protokol)'!$K$10:$K$4002)</f>
        <v>0</v>
      </c>
      <c r="I66" s="49">
        <f t="shared" si="0"/>
        <v>0</v>
      </c>
      <c r="J66" s="49">
        <f>SUMIF('Individuel (protokol)'!$C$10:$C$3999,'Overblik - FSKR'!A66,'Individuel (protokol)'!$E$10:$E$3999)</f>
        <v>0</v>
      </c>
      <c r="K66" s="50">
        <f t="shared" si="1"/>
        <v>0</v>
      </c>
      <c r="L66">
        <f t="shared" si="2"/>
        <v>0</v>
      </c>
    </row>
    <row r="67" spans="1:12" x14ac:dyDescent="0.25">
      <c r="A67" s="29">
        <f>'Oversigt cpr for elever '!A73</f>
        <v>0</v>
      </c>
      <c r="B67" t="e">
        <f>VLOOKUP(A67,'Oversigt cpr for elever '!$A$6:$C$4002,2,FALSE)</f>
        <v>#N/A</v>
      </c>
      <c r="C67" t="e">
        <f>VLOOKUP(A67,'Oversigt cpr for elever '!$A$6:$C$4002,3,FALSE)</f>
        <v>#N/A</v>
      </c>
      <c r="D67">
        <f>SUMIF('Hold (protokol)'!$D$10:$D$4002,'Overblik - FSKR'!A67,'Hold (protokol)'!$K$10:$K$4002)</f>
        <v>0</v>
      </c>
      <c r="E67">
        <f>SUMIF('Hold (protokol)'!$E$10:$E$4002,'Overblik - FSKR'!A67,'Hold (protokol)'!$K$10:$K$4002)</f>
        <v>0</v>
      </c>
      <c r="F67">
        <f>SUMIF('Hold (protokol)'!$F$10:$F$4002,'Overblik - FSKR'!A67,'Hold (protokol)'!$K$10:$K$4002)</f>
        <v>0</v>
      </c>
      <c r="G67">
        <f>SUMIF('Hold (protokol)'!$G$10:$G$4002,'Overblik - FSKR'!A67,'Hold (protokol)'!$K$10:$K$4002)</f>
        <v>0</v>
      </c>
      <c r="H67">
        <f>SUMIF('Hold (protokol)'!$H$10:$H$4002,'Overblik - FSKR'!A67,'Hold (protokol)'!$K$10:$K$4002)</f>
        <v>0</v>
      </c>
      <c r="I67" s="49">
        <f t="shared" ref="I67:I130" si="3">SUM(D67:H67)</f>
        <v>0</v>
      </c>
      <c r="J67" s="49">
        <f>SUMIF('Individuel (protokol)'!$C$10:$C$3999,'Overblik - FSKR'!A67,'Individuel (protokol)'!$E$10:$E$3999)</f>
        <v>0</v>
      </c>
      <c r="K67" s="50">
        <f t="shared" ref="K67:K130" si="4">I67/45</f>
        <v>0</v>
      </c>
      <c r="L67">
        <f t="shared" ref="L67:L130" si="5">J67/45</f>
        <v>0</v>
      </c>
    </row>
    <row r="68" spans="1:12" x14ac:dyDescent="0.25">
      <c r="A68" s="29">
        <f>'Oversigt cpr for elever '!A74</f>
        <v>0</v>
      </c>
      <c r="B68" t="e">
        <f>VLOOKUP(A68,'Oversigt cpr for elever '!$A$6:$C$4002,2,FALSE)</f>
        <v>#N/A</v>
      </c>
      <c r="C68" t="e">
        <f>VLOOKUP(A68,'Oversigt cpr for elever '!$A$6:$C$4002,3,FALSE)</f>
        <v>#N/A</v>
      </c>
      <c r="D68">
        <f>SUMIF('Hold (protokol)'!$D$10:$D$4002,'Overblik - FSKR'!A68,'Hold (protokol)'!$K$10:$K$4002)</f>
        <v>0</v>
      </c>
      <c r="E68">
        <f>SUMIF('Hold (protokol)'!$E$10:$E$4002,'Overblik - FSKR'!A68,'Hold (protokol)'!$K$10:$K$4002)</f>
        <v>0</v>
      </c>
      <c r="F68">
        <f>SUMIF('Hold (protokol)'!$F$10:$F$4002,'Overblik - FSKR'!A68,'Hold (protokol)'!$K$10:$K$4002)</f>
        <v>0</v>
      </c>
      <c r="G68">
        <f>SUMIF('Hold (protokol)'!$G$10:$G$4002,'Overblik - FSKR'!A68,'Hold (protokol)'!$K$10:$K$4002)</f>
        <v>0</v>
      </c>
      <c r="H68">
        <f>SUMIF('Hold (protokol)'!$H$10:$H$4002,'Overblik - FSKR'!A68,'Hold (protokol)'!$K$10:$K$4002)</f>
        <v>0</v>
      </c>
      <c r="I68" s="49">
        <f t="shared" si="3"/>
        <v>0</v>
      </c>
      <c r="J68" s="49">
        <f>SUMIF('Individuel (protokol)'!$C$10:$C$3999,'Overblik - FSKR'!A68,'Individuel (protokol)'!$E$10:$E$3999)</f>
        <v>0</v>
      </c>
      <c r="K68" s="50">
        <f t="shared" si="4"/>
        <v>0</v>
      </c>
      <c r="L68">
        <f t="shared" si="5"/>
        <v>0</v>
      </c>
    </row>
    <row r="69" spans="1:12" x14ac:dyDescent="0.25">
      <c r="A69" s="29">
        <f>'Oversigt cpr for elever '!A75</f>
        <v>0</v>
      </c>
      <c r="B69" t="e">
        <f>VLOOKUP(A69,'Oversigt cpr for elever '!$A$6:$C$4002,2,FALSE)</f>
        <v>#N/A</v>
      </c>
      <c r="C69" t="e">
        <f>VLOOKUP(A69,'Oversigt cpr for elever '!$A$6:$C$4002,3,FALSE)</f>
        <v>#N/A</v>
      </c>
      <c r="D69">
        <f>SUMIF('Hold (protokol)'!$D$10:$D$4002,'Overblik - FSKR'!A69,'Hold (protokol)'!$K$10:$K$4002)</f>
        <v>0</v>
      </c>
      <c r="E69">
        <f>SUMIF('Hold (protokol)'!$E$10:$E$4002,'Overblik - FSKR'!A69,'Hold (protokol)'!$K$10:$K$4002)</f>
        <v>0</v>
      </c>
      <c r="F69">
        <f>SUMIF('Hold (protokol)'!$F$10:$F$4002,'Overblik - FSKR'!A69,'Hold (protokol)'!$K$10:$K$4002)</f>
        <v>0</v>
      </c>
      <c r="G69">
        <f>SUMIF('Hold (protokol)'!$G$10:$G$4002,'Overblik - FSKR'!A69,'Hold (protokol)'!$K$10:$K$4002)</f>
        <v>0</v>
      </c>
      <c r="H69">
        <f>SUMIF('Hold (protokol)'!$H$10:$H$4002,'Overblik - FSKR'!A69,'Hold (protokol)'!$K$10:$K$4002)</f>
        <v>0</v>
      </c>
      <c r="I69" s="49">
        <f t="shared" si="3"/>
        <v>0</v>
      </c>
      <c r="J69" s="49">
        <f>SUMIF('Individuel (protokol)'!$C$10:$C$3999,'Overblik - FSKR'!A69,'Individuel (protokol)'!$E$10:$E$3999)</f>
        <v>0</v>
      </c>
      <c r="K69" s="50">
        <f t="shared" si="4"/>
        <v>0</v>
      </c>
      <c r="L69">
        <f t="shared" si="5"/>
        <v>0</v>
      </c>
    </row>
    <row r="70" spans="1:12" x14ac:dyDescent="0.25">
      <c r="A70" s="29">
        <f>'Oversigt cpr for elever '!A76</f>
        <v>0</v>
      </c>
      <c r="B70" t="e">
        <f>VLOOKUP(A70,'Oversigt cpr for elever '!$A$6:$C$4002,2,FALSE)</f>
        <v>#N/A</v>
      </c>
      <c r="C70" t="e">
        <f>VLOOKUP(A70,'Oversigt cpr for elever '!$A$6:$C$4002,3,FALSE)</f>
        <v>#N/A</v>
      </c>
      <c r="D70">
        <f>SUMIF('Hold (protokol)'!$D$10:$D$4002,'Overblik - FSKR'!A70,'Hold (protokol)'!$K$10:$K$4002)</f>
        <v>0</v>
      </c>
      <c r="E70">
        <f>SUMIF('Hold (protokol)'!$E$10:$E$4002,'Overblik - FSKR'!A70,'Hold (protokol)'!$K$10:$K$4002)</f>
        <v>0</v>
      </c>
      <c r="F70">
        <f>SUMIF('Hold (protokol)'!$F$10:$F$4002,'Overblik - FSKR'!A70,'Hold (protokol)'!$K$10:$K$4002)</f>
        <v>0</v>
      </c>
      <c r="G70">
        <f>SUMIF('Hold (protokol)'!$G$10:$G$4002,'Overblik - FSKR'!A70,'Hold (protokol)'!$K$10:$K$4002)</f>
        <v>0</v>
      </c>
      <c r="H70">
        <f>SUMIF('Hold (protokol)'!$H$10:$H$4002,'Overblik - FSKR'!A70,'Hold (protokol)'!$K$10:$K$4002)</f>
        <v>0</v>
      </c>
      <c r="I70" s="49">
        <f t="shared" si="3"/>
        <v>0</v>
      </c>
      <c r="J70" s="49">
        <f>SUMIF('Individuel (protokol)'!$C$10:$C$3999,'Overblik - FSKR'!A70,'Individuel (protokol)'!$E$10:$E$3999)</f>
        <v>0</v>
      </c>
      <c r="K70" s="50">
        <f t="shared" si="4"/>
        <v>0</v>
      </c>
      <c r="L70">
        <f t="shared" si="5"/>
        <v>0</v>
      </c>
    </row>
    <row r="71" spans="1:12" x14ac:dyDescent="0.25">
      <c r="A71" s="29">
        <f>'Oversigt cpr for elever '!A77</f>
        <v>0</v>
      </c>
      <c r="B71" t="e">
        <f>VLOOKUP(A71,'Oversigt cpr for elever '!$A$6:$C$4002,2,FALSE)</f>
        <v>#N/A</v>
      </c>
      <c r="C71" t="e">
        <f>VLOOKUP(A71,'Oversigt cpr for elever '!$A$6:$C$4002,3,FALSE)</f>
        <v>#N/A</v>
      </c>
      <c r="D71">
        <f>SUMIF('Hold (protokol)'!$D$10:$D$4002,'Overblik - FSKR'!A71,'Hold (protokol)'!$K$10:$K$4002)</f>
        <v>0</v>
      </c>
      <c r="E71">
        <f>SUMIF('Hold (protokol)'!$E$10:$E$4002,'Overblik - FSKR'!A71,'Hold (protokol)'!$K$10:$K$4002)</f>
        <v>0</v>
      </c>
      <c r="F71">
        <f>SUMIF('Hold (protokol)'!$F$10:$F$4002,'Overblik - FSKR'!A71,'Hold (protokol)'!$K$10:$K$4002)</f>
        <v>0</v>
      </c>
      <c r="G71">
        <f>SUMIF('Hold (protokol)'!$G$10:$G$4002,'Overblik - FSKR'!A71,'Hold (protokol)'!$K$10:$K$4002)</f>
        <v>0</v>
      </c>
      <c r="H71">
        <f>SUMIF('Hold (protokol)'!$H$10:$H$4002,'Overblik - FSKR'!A71,'Hold (protokol)'!$K$10:$K$4002)</f>
        <v>0</v>
      </c>
      <c r="I71" s="49">
        <f t="shared" si="3"/>
        <v>0</v>
      </c>
      <c r="J71" s="49">
        <f>SUMIF('Individuel (protokol)'!$C$10:$C$3999,'Overblik - FSKR'!A71,'Individuel (protokol)'!$E$10:$E$3999)</f>
        <v>0</v>
      </c>
      <c r="K71" s="50">
        <f t="shared" si="4"/>
        <v>0</v>
      </c>
      <c r="L71">
        <f t="shared" si="5"/>
        <v>0</v>
      </c>
    </row>
    <row r="72" spans="1:12" x14ac:dyDescent="0.25">
      <c r="A72" s="29">
        <f>'Oversigt cpr for elever '!A78</f>
        <v>0</v>
      </c>
      <c r="B72" t="e">
        <f>VLOOKUP(A72,'Oversigt cpr for elever '!$A$6:$C$4002,2,FALSE)</f>
        <v>#N/A</v>
      </c>
      <c r="C72" t="e">
        <f>VLOOKUP(A72,'Oversigt cpr for elever '!$A$6:$C$4002,3,FALSE)</f>
        <v>#N/A</v>
      </c>
      <c r="D72">
        <f>SUMIF('Hold (protokol)'!$D$10:$D$4002,'Overblik - FSKR'!A72,'Hold (protokol)'!$K$10:$K$4002)</f>
        <v>0</v>
      </c>
      <c r="E72">
        <f>SUMIF('Hold (protokol)'!$E$10:$E$4002,'Overblik - FSKR'!A72,'Hold (protokol)'!$K$10:$K$4002)</f>
        <v>0</v>
      </c>
      <c r="F72">
        <f>SUMIF('Hold (protokol)'!$F$10:$F$4002,'Overblik - FSKR'!A72,'Hold (protokol)'!$K$10:$K$4002)</f>
        <v>0</v>
      </c>
      <c r="G72">
        <f>SUMIF('Hold (protokol)'!$G$10:$G$4002,'Overblik - FSKR'!A72,'Hold (protokol)'!$K$10:$K$4002)</f>
        <v>0</v>
      </c>
      <c r="H72">
        <f>SUMIF('Hold (protokol)'!$H$10:$H$4002,'Overblik - FSKR'!A72,'Hold (protokol)'!$K$10:$K$4002)</f>
        <v>0</v>
      </c>
      <c r="I72" s="49">
        <f t="shared" si="3"/>
        <v>0</v>
      </c>
      <c r="J72" s="49">
        <f>SUMIF('Individuel (protokol)'!$C$10:$C$3999,'Overblik - FSKR'!A72,'Individuel (protokol)'!$E$10:$E$3999)</f>
        <v>0</v>
      </c>
      <c r="K72" s="50">
        <f t="shared" si="4"/>
        <v>0</v>
      </c>
      <c r="L72">
        <f t="shared" si="5"/>
        <v>0</v>
      </c>
    </row>
    <row r="73" spans="1:12" x14ac:dyDescent="0.25">
      <c r="A73" s="29">
        <f>'Oversigt cpr for elever '!A79</f>
        <v>0</v>
      </c>
      <c r="B73" t="e">
        <f>VLOOKUP(A73,'Oversigt cpr for elever '!$A$6:$C$4002,2,FALSE)</f>
        <v>#N/A</v>
      </c>
      <c r="C73" t="e">
        <f>VLOOKUP(A73,'Oversigt cpr for elever '!$A$6:$C$4002,3,FALSE)</f>
        <v>#N/A</v>
      </c>
      <c r="D73">
        <f>SUMIF('Hold (protokol)'!$D$10:$D$4002,'Overblik - FSKR'!A73,'Hold (protokol)'!$K$10:$K$4002)</f>
        <v>0</v>
      </c>
      <c r="E73">
        <f>SUMIF('Hold (protokol)'!$E$10:$E$4002,'Overblik - FSKR'!A73,'Hold (protokol)'!$K$10:$K$4002)</f>
        <v>0</v>
      </c>
      <c r="F73">
        <f>SUMIF('Hold (protokol)'!$F$10:$F$4002,'Overblik - FSKR'!A73,'Hold (protokol)'!$K$10:$K$4002)</f>
        <v>0</v>
      </c>
      <c r="G73">
        <f>SUMIF('Hold (protokol)'!$G$10:$G$4002,'Overblik - FSKR'!A73,'Hold (protokol)'!$K$10:$K$4002)</f>
        <v>0</v>
      </c>
      <c r="H73">
        <f>SUMIF('Hold (protokol)'!$H$10:$H$4002,'Overblik - FSKR'!A73,'Hold (protokol)'!$K$10:$K$4002)</f>
        <v>0</v>
      </c>
      <c r="I73" s="49">
        <f t="shared" si="3"/>
        <v>0</v>
      </c>
      <c r="J73" s="49">
        <f>SUMIF('Individuel (protokol)'!$C$10:$C$3999,'Overblik - FSKR'!A73,'Individuel (protokol)'!$E$10:$E$3999)</f>
        <v>0</v>
      </c>
      <c r="K73" s="50">
        <f t="shared" si="4"/>
        <v>0</v>
      </c>
      <c r="L73">
        <f t="shared" si="5"/>
        <v>0</v>
      </c>
    </row>
    <row r="74" spans="1:12" x14ac:dyDescent="0.25">
      <c r="A74" s="29">
        <f>'Oversigt cpr for elever '!A80</f>
        <v>0</v>
      </c>
      <c r="B74" t="e">
        <f>VLOOKUP(A74,'Oversigt cpr for elever '!$A$6:$C$4002,2,FALSE)</f>
        <v>#N/A</v>
      </c>
      <c r="C74" t="e">
        <f>VLOOKUP(A74,'Oversigt cpr for elever '!$A$6:$C$4002,3,FALSE)</f>
        <v>#N/A</v>
      </c>
      <c r="D74">
        <f>SUMIF('Hold (protokol)'!$D$10:$D$4002,'Overblik - FSKR'!A74,'Hold (protokol)'!$K$10:$K$4002)</f>
        <v>0</v>
      </c>
      <c r="E74">
        <f>SUMIF('Hold (protokol)'!$E$10:$E$4002,'Overblik - FSKR'!A74,'Hold (protokol)'!$K$10:$K$4002)</f>
        <v>0</v>
      </c>
      <c r="F74">
        <f>SUMIF('Hold (protokol)'!$F$10:$F$4002,'Overblik - FSKR'!A74,'Hold (protokol)'!$K$10:$K$4002)</f>
        <v>0</v>
      </c>
      <c r="G74">
        <f>SUMIF('Hold (protokol)'!$G$10:$G$4002,'Overblik - FSKR'!A74,'Hold (protokol)'!$K$10:$K$4002)</f>
        <v>0</v>
      </c>
      <c r="H74">
        <f>SUMIF('Hold (protokol)'!$H$10:$H$4002,'Overblik - FSKR'!A74,'Hold (protokol)'!$K$10:$K$4002)</f>
        <v>0</v>
      </c>
      <c r="I74" s="49">
        <f t="shared" si="3"/>
        <v>0</v>
      </c>
      <c r="J74" s="49">
        <f>SUMIF('Individuel (protokol)'!$C$10:$C$3999,'Overblik - FSKR'!A74,'Individuel (protokol)'!$E$10:$E$3999)</f>
        <v>0</v>
      </c>
      <c r="K74" s="50">
        <f t="shared" si="4"/>
        <v>0</v>
      </c>
      <c r="L74">
        <f t="shared" si="5"/>
        <v>0</v>
      </c>
    </row>
    <row r="75" spans="1:12" x14ac:dyDescent="0.25">
      <c r="A75" s="29">
        <f>'Oversigt cpr for elever '!A81</f>
        <v>0</v>
      </c>
      <c r="B75" t="e">
        <f>VLOOKUP(A75,'Oversigt cpr for elever '!$A$6:$C$4002,2,FALSE)</f>
        <v>#N/A</v>
      </c>
      <c r="C75" t="e">
        <f>VLOOKUP(A75,'Oversigt cpr for elever '!$A$6:$C$4002,3,FALSE)</f>
        <v>#N/A</v>
      </c>
      <c r="D75">
        <f>SUMIF('Hold (protokol)'!$D$10:$D$4002,'Overblik - FSKR'!A75,'Hold (protokol)'!$K$10:$K$4002)</f>
        <v>0</v>
      </c>
      <c r="E75">
        <f>SUMIF('Hold (protokol)'!$E$10:$E$4002,'Overblik - FSKR'!A75,'Hold (protokol)'!$K$10:$K$4002)</f>
        <v>0</v>
      </c>
      <c r="F75">
        <f>SUMIF('Hold (protokol)'!$F$10:$F$4002,'Overblik - FSKR'!A75,'Hold (protokol)'!$K$10:$K$4002)</f>
        <v>0</v>
      </c>
      <c r="G75">
        <f>SUMIF('Hold (protokol)'!$G$10:$G$4002,'Overblik - FSKR'!A75,'Hold (protokol)'!$K$10:$K$4002)</f>
        <v>0</v>
      </c>
      <c r="H75">
        <f>SUMIF('Hold (protokol)'!$H$10:$H$4002,'Overblik - FSKR'!A75,'Hold (protokol)'!$K$10:$K$4002)</f>
        <v>0</v>
      </c>
      <c r="I75" s="49">
        <f t="shared" si="3"/>
        <v>0</v>
      </c>
      <c r="J75" s="49">
        <f>SUMIF('Individuel (protokol)'!$C$10:$C$3999,'Overblik - FSKR'!A75,'Individuel (protokol)'!$E$10:$E$3999)</f>
        <v>0</v>
      </c>
      <c r="K75" s="50">
        <f t="shared" si="4"/>
        <v>0</v>
      </c>
      <c r="L75">
        <f t="shared" si="5"/>
        <v>0</v>
      </c>
    </row>
    <row r="76" spans="1:12" x14ac:dyDescent="0.25">
      <c r="A76" s="29">
        <f>'Oversigt cpr for elever '!A82</f>
        <v>0</v>
      </c>
      <c r="B76" t="e">
        <f>VLOOKUP(A76,'Oversigt cpr for elever '!$A$6:$C$4002,2,FALSE)</f>
        <v>#N/A</v>
      </c>
      <c r="C76" t="e">
        <f>VLOOKUP(A76,'Oversigt cpr for elever '!$A$6:$C$4002,3,FALSE)</f>
        <v>#N/A</v>
      </c>
      <c r="D76">
        <f>SUMIF('Hold (protokol)'!$D$10:$D$4002,'Overblik - FSKR'!A76,'Hold (protokol)'!$K$10:$K$4002)</f>
        <v>0</v>
      </c>
      <c r="E76">
        <f>SUMIF('Hold (protokol)'!$E$10:$E$4002,'Overblik - FSKR'!A76,'Hold (protokol)'!$K$10:$K$4002)</f>
        <v>0</v>
      </c>
      <c r="F76">
        <f>SUMIF('Hold (protokol)'!$F$10:$F$4002,'Overblik - FSKR'!A76,'Hold (protokol)'!$K$10:$K$4002)</f>
        <v>0</v>
      </c>
      <c r="G76">
        <f>SUMIF('Hold (protokol)'!$G$10:$G$4002,'Overblik - FSKR'!A76,'Hold (protokol)'!$K$10:$K$4002)</f>
        <v>0</v>
      </c>
      <c r="H76">
        <f>SUMIF('Hold (protokol)'!$H$10:$H$4002,'Overblik - FSKR'!A76,'Hold (protokol)'!$K$10:$K$4002)</f>
        <v>0</v>
      </c>
      <c r="I76" s="49">
        <f t="shared" si="3"/>
        <v>0</v>
      </c>
      <c r="J76" s="49">
        <f>SUMIF('Individuel (protokol)'!$C$10:$C$3999,'Overblik - FSKR'!A76,'Individuel (protokol)'!$E$10:$E$3999)</f>
        <v>0</v>
      </c>
      <c r="K76" s="50">
        <f t="shared" si="4"/>
        <v>0</v>
      </c>
      <c r="L76">
        <f t="shared" si="5"/>
        <v>0</v>
      </c>
    </row>
    <row r="77" spans="1:12" x14ac:dyDescent="0.25">
      <c r="A77" s="29">
        <f>'Oversigt cpr for elever '!A83</f>
        <v>0</v>
      </c>
      <c r="B77" t="e">
        <f>VLOOKUP(A77,'Oversigt cpr for elever '!$A$6:$C$4002,2,FALSE)</f>
        <v>#N/A</v>
      </c>
      <c r="C77" t="e">
        <f>VLOOKUP(A77,'Oversigt cpr for elever '!$A$6:$C$4002,3,FALSE)</f>
        <v>#N/A</v>
      </c>
      <c r="D77">
        <f>SUMIF('Hold (protokol)'!$D$10:$D$4002,'Overblik - FSKR'!A77,'Hold (protokol)'!$K$10:$K$4002)</f>
        <v>0</v>
      </c>
      <c r="E77">
        <f>SUMIF('Hold (protokol)'!$E$10:$E$4002,'Overblik - FSKR'!A77,'Hold (protokol)'!$K$10:$K$4002)</f>
        <v>0</v>
      </c>
      <c r="F77">
        <f>SUMIF('Hold (protokol)'!$F$10:$F$4002,'Overblik - FSKR'!A77,'Hold (protokol)'!$K$10:$K$4002)</f>
        <v>0</v>
      </c>
      <c r="G77">
        <f>SUMIF('Hold (protokol)'!$G$10:$G$4002,'Overblik - FSKR'!A77,'Hold (protokol)'!$K$10:$K$4002)</f>
        <v>0</v>
      </c>
      <c r="H77">
        <f>SUMIF('Hold (protokol)'!$H$10:$H$4002,'Overblik - FSKR'!A77,'Hold (protokol)'!$K$10:$K$4002)</f>
        <v>0</v>
      </c>
      <c r="I77" s="49">
        <f t="shared" si="3"/>
        <v>0</v>
      </c>
      <c r="J77" s="49">
        <f>SUMIF('Individuel (protokol)'!$C$10:$C$3999,'Overblik - FSKR'!A77,'Individuel (protokol)'!$E$10:$E$3999)</f>
        <v>0</v>
      </c>
      <c r="K77" s="50">
        <f t="shared" si="4"/>
        <v>0</v>
      </c>
      <c r="L77">
        <f t="shared" si="5"/>
        <v>0</v>
      </c>
    </row>
    <row r="78" spans="1:12" x14ac:dyDescent="0.25">
      <c r="A78" s="29">
        <f>'Oversigt cpr for elever '!A84</f>
        <v>0</v>
      </c>
      <c r="B78" t="e">
        <f>VLOOKUP(A78,'Oversigt cpr for elever '!$A$6:$C$4002,2,FALSE)</f>
        <v>#N/A</v>
      </c>
      <c r="C78" t="e">
        <f>VLOOKUP(A78,'Oversigt cpr for elever '!$A$6:$C$4002,3,FALSE)</f>
        <v>#N/A</v>
      </c>
      <c r="D78">
        <f>SUMIF('Hold (protokol)'!$D$10:$D$4002,'Overblik - FSKR'!A78,'Hold (protokol)'!$K$10:$K$4002)</f>
        <v>0</v>
      </c>
      <c r="E78">
        <f>SUMIF('Hold (protokol)'!$E$10:$E$4002,'Overblik - FSKR'!A78,'Hold (protokol)'!$K$10:$K$4002)</f>
        <v>0</v>
      </c>
      <c r="F78">
        <f>SUMIF('Hold (protokol)'!$F$10:$F$4002,'Overblik - FSKR'!A78,'Hold (protokol)'!$K$10:$K$4002)</f>
        <v>0</v>
      </c>
      <c r="G78">
        <f>SUMIF('Hold (protokol)'!$G$10:$G$4002,'Overblik - FSKR'!A78,'Hold (protokol)'!$K$10:$K$4002)</f>
        <v>0</v>
      </c>
      <c r="H78">
        <f>SUMIF('Hold (protokol)'!$H$10:$H$4002,'Overblik - FSKR'!A78,'Hold (protokol)'!$K$10:$K$4002)</f>
        <v>0</v>
      </c>
      <c r="I78" s="49">
        <f t="shared" si="3"/>
        <v>0</v>
      </c>
      <c r="J78" s="49">
        <f>SUMIF('Individuel (protokol)'!$C$10:$C$3999,'Overblik - FSKR'!A78,'Individuel (protokol)'!$E$10:$E$3999)</f>
        <v>0</v>
      </c>
      <c r="K78" s="50">
        <f t="shared" si="4"/>
        <v>0</v>
      </c>
      <c r="L78">
        <f t="shared" si="5"/>
        <v>0</v>
      </c>
    </row>
    <row r="79" spans="1:12" x14ac:dyDescent="0.25">
      <c r="A79" s="29">
        <f>'Oversigt cpr for elever '!A85</f>
        <v>0</v>
      </c>
      <c r="B79" t="e">
        <f>VLOOKUP(A79,'Oversigt cpr for elever '!$A$6:$C$4002,2,FALSE)</f>
        <v>#N/A</v>
      </c>
      <c r="C79" t="e">
        <f>VLOOKUP(A79,'Oversigt cpr for elever '!$A$6:$C$4002,3,FALSE)</f>
        <v>#N/A</v>
      </c>
      <c r="D79">
        <f>SUMIF('Hold (protokol)'!$D$10:$D$4002,'Overblik - FSKR'!A79,'Hold (protokol)'!$K$10:$K$4002)</f>
        <v>0</v>
      </c>
      <c r="E79">
        <f>SUMIF('Hold (protokol)'!$E$10:$E$4002,'Overblik - FSKR'!A79,'Hold (protokol)'!$K$10:$K$4002)</f>
        <v>0</v>
      </c>
      <c r="F79">
        <f>SUMIF('Hold (protokol)'!$F$10:$F$4002,'Overblik - FSKR'!A79,'Hold (protokol)'!$K$10:$K$4002)</f>
        <v>0</v>
      </c>
      <c r="G79">
        <f>SUMIF('Hold (protokol)'!$G$10:$G$4002,'Overblik - FSKR'!A79,'Hold (protokol)'!$K$10:$K$4002)</f>
        <v>0</v>
      </c>
      <c r="H79">
        <f>SUMIF('Hold (protokol)'!$H$10:$H$4002,'Overblik - FSKR'!A79,'Hold (protokol)'!$K$10:$K$4002)</f>
        <v>0</v>
      </c>
      <c r="I79" s="49">
        <f t="shared" si="3"/>
        <v>0</v>
      </c>
      <c r="J79" s="49">
        <f>SUMIF('Individuel (protokol)'!$C$10:$C$3999,'Overblik - FSKR'!A79,'Individuel (protokol)'!$E$10:$E$3999)</f>
        <v>0</v>
      </c>
      <c r="K79" s="50">
        <f t="shared" si="4"/>
        <v>0</v>
      </c>
      <c r="L79">
        <f t="shared" si="5"/>
        <v>0</v>
      </c>
    </row>
    <row r="80" spans="1:12" x14ac:dyDescent="0.25">
      <c r="A80" s="29">
        <f>'Oversigt cpr for elever '!A86</f>
        <v>0</v>
      </c>
      <c r="B80" t="e">
        <f>VLOOKUP(A80,'Oversigt cpr for elever '!$A$6:$C$4002,2,FALSE)</f>
        <v>#N/A</v>
      </c>
      <c r="C80" t="e">
        <f>VLOOKUP(A80,'Oversigt cpr for elever '!$A$6:$C$4002,3,FALSE)</f>
        <v>#N/A</v>
      </c>
      <c r="D80">
        <f>SUMIF('Hold (protokol)'!$D$10:$D$4002,'Overblik - FSKR'!A80,'Hold (protokol)'!$K$10:$K$4002)</f>
        <v>0</v>
      </c>
      <c r="E80">
        <f>SUMIF('Hold (protokol)'!$E$10:$E$4002,'Overblik - FSKR'!A80,'Hold (protokol)'!$K$10:$K$4002)</f>
        <v>0</v>
      </c>
      <c r="F80">
        <f>SUMIF('Hold (protokol)'!$F$10:$F$4002,'Overblik - FSKR'!A80,'Hold (protokol)'!$K$10:$K$4002)</f>
        <v>0</v>
      </c>
      <c r="G80">
        <f>SUMIF('Hold (protokol)'!$G$10:$G$4002,'Overblik - FSKR'!A80,'Hold (protokol)'!$K$10:$K$4002)</f>
        <v>0</v>
      </c>
      <c r="H80">
        <f>SUMIF('Hold (protokol)'!$H$10:$H$4002,'Overblik - FSKR'!A80,'Hold (protokol)'!$K$10:$K$4002)</f>
        <v>0</v>
      </c>
      <c r="I80" s="49">
        <f t="shared" si="3"/>
        <v>0</v>
      </c>
      <c r="J80" s="49">
        <f>SUMIF('Individuel (protokol)'!$C$10:$C$3999,'Overblik - FSKR'!A80,'Individuel (protokol)'!$E$10:$E$3999)</f>
        <v>0</v>
      </c>
      <c r="K80" s="50">
        <f t="shared" si="4"/>
        <v>0</v>
      </c>
      <c r="L80">
        <f t="shared" si="5"/>
        <v>0</v>
      </c>
    </row>
    <row r="81" spans="1:12" x14ac:dyDescent="0.25">
      <c r="A81" s="29">
        <f>'Oversigt cpr for elever '!A87</f>
        <v>0</v>
      </c>
      <c r="B81" t="e">
        <f>VLOOKUP(A81,'Oversigt cpr for elever '!$A$6:$C$4002,2,FALSE)</f>
        <v>#N/A</v>
      </c>
      <c r="C81" t="e">
        <f>VLOOKUP(A81,'Oversigt cpr for elever '!$A$6:$C$4002,3,FALSE)</f>
        <v>#N/A</v>
      </c>
      <c r="D81">
        <f>SUMIF('Hold (protokol)'!$D$10:$D$4002,'Overblik - FSKR'!A81,'Hold (protokol)'!$K$10:$K$4002)</f>
        <v>0</v>
      </c>
      <c r="E81">
        <f>SUMIF('Hold (protokol)'!$E$10:$E$4002,'Overblik - FSKR'!A81,'Hold (protokol)'!$K$10:$K$4002)</f>
        <v>0</v>
      </c>
      <c r="F81">
        <f>SUMIF('Hold (protokol)'!$F$10:$F$4002,'Overblik - FSKR'!A81,'Hold (protokol)'!$K$10:$K$4002)</f>
        <v>0</v>
      </c>
      <c r="G81">
        <f>SUMIF('Hold (protokol)'!$G$10:$G$4002,'Overblik - FSKR'!A81,'Hold (protokol)'!$K$10:$K$4002)</f>
        <v>0</v>
      </c>
      <c r="H81">
        <f>SUMIF('Hold (protokol)'!$H$10:$H$4002,'Overblik - FSKR'!A81,'Hold (protokol)'!$K$10:$K$4002)</f>
        <v>0</v>
      </c>
      <c r="I81" s="49">
        <f t="shared" si="3"/>
        <v>0</v>
      </c>
      <c r="J81" s="49">
        <f>SUMIF('Individuel (protokol)'!$C$10:$C$3999,'Overblik - FSKR'!A81,'Individuel (protokol)'!$E$10:$E$3999)</f>
        <v>0</v>
      </c>
      <c r="K81" s="50">
        <f t="shared" si="4"/>
        <v>0</v>
      </c>
      <c r="L81">
        <f t="shared" si="5"/>
        <v>0</v>
      </c>
    </row>
    <row r="82" spans="1:12" x14ac:dyDescent="0.25">
      <c r="A82" s="29">
        <f>'Oversigt cpr for elever '!A88</f>
        <v>0</v>
      </c>
      <c r="B82" t="e">
        <f>VLOOKUP(A82,'Oversigt cpr for elever '!$A$6:$C$4002,2,FALSE)</f>
        <v>#N/A</v>
      </c>
      <c r="C82" t="e">
        <f>VLOOKUP(A82,'Oversigt cpr for elever '!$A$6:$C$4002,3,FALSE)</f>
        <v>#N/A</v>
      </c>
      <c r="D82">
        <f>SUMIF('Hold (protokol)'!$D$10:$D$4002,'Overblik - FSKR'!A82,'Hold (protokol)'!$K$10:$K$4002)</f>
        <v>0</v>
      </c>
      <c r="E82">
        <f>SUMIF('Hold (protokol)'!$E$10:$E$4002,'Overblik - FSKR'!A82,'Hold (protokol)'!$K$10:$K$4002)</f>
        <v>0</v>
      </c>
      <c r="F82">
        <f>SUMIF('Hold (protokol)'!$F$10:$F$4002,'Overblik - FSKR'!A82,'Hold (protokol)'!$K$10:$K$4002)</f>
        <v>0</v>
      </c>
      <c r="G82">
        <f>SUMIF('Hold (protokol)'!$G$10:$G$4002,'Overblik - FSKR'!A82,'Hold (protokol)'!$K$10:$K$4002)</f>
        <v>0</v>
      </c>
      <c r="H82">
        <f>SUMIF('Hold (protokol)'!$H$10:$H$4002,'Overblik - FSKR'!A82,'Hold (protokol)'!$K$10:$K$4002)</f>
        <v>0</v>
      </c>
      <c r="I82" s="49">
        <f t="shared" si="3"/>
        <v>0</v>
      </c>
      <c r="J82" s="49">
        <f>SUMIF('Individuel (protokol)'!$C$10:$C$3999,'Overblik - FSKR'!A82,'Individuel (protokol)'!$E$10:$E$3999)</f>
        <v>0</v>
      </c>
      <c r="K82" s="50">
        <f t="shared" si="4"/>
        <v>0</v>
      </c>
      <c r="L82">
        <f t="shared" si="5"/>
        <v>0</v>
      </c>
    </row>
    <row r="83" spans="1:12" x14ac:dyDescent="0.25">
      <c r="A83" s="29">
        <f>'Oversigt cpr for elever '!A89</f>
        <v>0</v>
      </c>
      <c r="B83" t="e">
        <f>VLOOKUP(A83,'Oversigt cpr for elever '!$A$6:$C$4002,2,FALSE)</f>
        <v>#N/A</v>
      </c>
      <c r="C83" t="e">
        <f>VLOOKUP(A83,'Oversigt cpr for elever '!$A$6:$C$4002,3,FALSE)</f>
        <v>#N/A</v>
      </c>
      <c r="D83">
        <f>SUMIF('Hold (protokol)'!$D$10:$D$4002,'Overblik - FSKR'!A83,'Hold (protokol)'!$K$10:$K$4002)</f>
        <v>0</v>
      </c>
      <c r="E83">
        <f>SUMIF('Hold (protokol)'!$E$10:$E$4002,'Overblik - FSKR'!A83,'Hold (protokol)'!$K$10:$K$4002)</f>
        <v>0</v>
      </c>
      <c r="F83">
        <f>SUMIF('Hold (protokol)'!$F$10:$F$4002,'Overblik - FSKR'!A83,'Hold (protokol)'!$K$10:$K$4002)</f>
        <v>0</v>
      </c>
      <c r="G83">
        <f>SUMIF('Hold (protokol)'!$G$10:$G$4002,'Overblik - FSKR'!A83,'Hold (protokol)'!$K$10:$K$4002)</f>
        <v>0</v>
      </c>
      <c r="H83">
        <f>SUMIF('Hold (protokol)'!$H$10:$H$4002,'Overblik - FSKR'!A83,'Hold (protokol)'!$K$10:$K$4002)</f>
        <v>0</v>
      </c>
      <c r="I83" s="49">
        <f t="shared" si="3"/>
        <v>0</v>
      </c>
      <c r="J83" s="49">
        <f>SUMIF('Individuel (protokol)'!$C$10:$C$3999,'Overblik - FSKR'!A83,'Individuel (protokol)'!$E$10:$E$3999)</f>
        <v>0</v>
      </c>
      <c r="K83" s="50">
        <f t="shared" si="4"/>
        <v>0</v>
      </c>
      <c r="L83">
        <f t="shared" si="5"/>
        <v>0</v>
      </c>
    </row>
    <row r="84" spans="1:12" x14ac:dyDescent="0.25">
      <c r="A84" s="29">
        <f>'Oversigt cpr for elever '!A90</f>
        <v>0</v>
      </c>
      <c r="B84" t="e">
        <f>VLOOKUP(A84,'Oversigt cpr for elever '!$A$6:$C$4002,2,FALSE)</f>
        <v>#N/A</v>
      </c>
      <c r="C84" t="e">
        <f>VLOOKUP(A84,'Oversigt cpr for elever '!$A$6:$C$4002,3,FALSE)</f>
        <v>#N/A</v>
      </c>
      <c r="D84">
        <f>SUMIF('Hold (protokol)'!$D$10:$D$4002,'Overblik - FSKR'!A84,'Hold (protokol)'!$K$10:$K$4002)</f>
        <v>0</v>
      </c>
      <c r="E84">
        <f>SUMIF('Hold (protokol)'!$E$10:$E$4002,'Overblik - FSKR'!A84,'Hold (protokol)'!$K$10:$K$4002)</f>
        <v>0</v>
      </c>
      <c r="F84">
        <f>SUMIF('Hold (protokol)'!$F$10:$F$4002,'Overblik - FSKR'!A84,'Hold (protokol)'!$K$10:$K$4002)</f>
        <v>0</v>
      </c>
      <c r="G84">
        <f>SUMIF('Hold (protokol)'!$G$10:$G$4002,'Overblik - FSKR'!A84,'Hold (protokol)'!$K$10:$K$4002)</f>
        <v>0</v>
      </c>
      <c r="H84">
        <f>SUMIF('Hold (protokol)'!$H$10:$H$4002,'Overblik - FSKR'!A84,'Hold (protokol)'!$K$10:$K$4002)</f>
        <v>0</v>
      </c>
      <c r="I84" s="49">
        <f t="shared" si="3"/>
        <v>0</v>
      </c>
      <c r="J84" s="49">
        <f>SUMIF('Individuel (protokol)'!$C$10:$C$3999,'Overblik - FSKR'!A84,'Individuel (protokol)'!$E$10:$E$3999)</f>
        <v>0</v>
      </c>
      <c r="K84" s="50">
        <f t="shared" si="4"/>
        <v>0</v>
      </c>
      <c r="L84">
        <f t="shared" si="5"/>
        <v>0</v>
      </c>
    </row>
    <row r="85" spans="1:12" x14ac:dyDescent="0.25">
      <c r="A85" s="29">
        <f>'Oversigt cpr for elever '!A91</f>
        <v>0</v>
      </c>
      <c r="B85" t="e">
        <f>VLOOKUP(A85,'Oversigt cpr for elever '!$A$6:$C$4002,2,FALSE)</f>
        <v>#N/A</v>
      </c>
      <c r="C85" t="e">
        <f>VLOOKUP(A85,'Oversigt cpr for elever '!$A$6:$C$4002,3,FALSE)</f>
        <v>#N/A</v>
      </c>
      <c r="D85">
        <f>SUMIF('Hold (protokol)'!$D$10:$D$4002,'Overblik - FSKR'!A85,'Hold (protokol)'!$K$10:$K$4002)</f>
        <v>0</v>
      </c>
      <c r="E85">
        <f>SUMIF('Hold (protokol)'!$E$10:$E$4002,'Overblik - FSKR'!A85,'Hold (protokol)'!$K$10:$K$4002)</f>
        <v>0</v>
      </c>
      <c r="F85">
        <f>SUMIF('Hold (protokol)'!$F$10:$F$4002,'Overblik - FSKR'!A85,'Hold (protokol)'!$K$10:$K$4002)</f>
        <v>0</v>
      </c>
      <c r="G85">
        <f>SUMIF('Hold (protokol)'!$G$10:$G$4002,'Overblik - FSKR'!A85,'Hold (protokol)'!$K$10:$K$4002)</f>
        <v>0</v>
      </c>
      <c r="H85">
        <f>SUMIF('Hold (protokol)'!$H$10:$H$4002,'Overblik - FSKR'!A85,'Hold (protokol)'!$K$10:$K$4002)</f>
        <v>0</v>
      </c>
      <c r="I85" s="49">
        <f t="shared" si="3"/>
        <v>0</v>
      </c>
      <c r="J85" s="49">
        <f>SUMIF('Individuel (protokol)'!$C$10:$C$3999,'Overblik - FSKR'!A85,'Individuel (protokol)'!$E$10:$E$3999)</f>
        <v>0</v>
      </c>
      <c r="K85" s="50">
        <f t="shared" si="4"/>
        <v>0</v>
      </c>
      <c r="L85">
        <f t="shared" si="5"/>
        <v>0</v>
      </c>
    </row>
    <row r="86" spans="1:12" x14ac:dyDescent="0.25">
      <c r="A86" s="29">
        <f>'Oversigt cpr for elever '!A92</f>
        <v>0</v>
      </c>
      <c r="B86" t="e">
        <f>VLOOKUP(A86,'Oversigt cpr for elever '!$A$6:$C$4002,2,FALSE)</f>
        <v>#N/A</v>
      </c>
      <c r="C86" t="e">
        <f>VLOOKUP(A86,'Oversigt cpr for elever '!$A$6:$C$4002,3,FALSE)</f>
        <v>#N/A</v>
      </c>
      <c r="D86">
        <f>SUMIF('Hold (protokol)'!$D$10:$D$4002,'Overblik - FSKR'!A86,'Hold (protokol)'!$K$10:$K$4002)</f>
        <v>0</v>
      </c>
      <c r="E86">
        <f>SUMIF('Hold (protokol)'!$E$10:$E$4002,'Overblik - FSKR'!A86,'Hold (protokol)'!$K$10:$K$4002)</f>
        <v>0</v>
      </c>
      <c r="F86">
        <f>SUMIF('Hold (protokol)'!$F$10:$F$4002,'Overblik - FSKR'!A86,'Hold (protokol)'!$K$10:$K$4002)</f>
        <v>0</v>
      </c>
      <c r="G86">
        <f>SUMIF('Hold (protokol)'!$G$10:$G$4002,'Overblik - FSKR'!A86,'Hold (protokol)'!$K$10:$K$4002)</f>
        <v>0</v>
      </c>
      <c r="H86">
        <f>SUMIF('Hold (protokol)'!$H$10:$H$4002,'Overblik - FSKR'!A86,'Hold (protokol)'!$K$10:$K$4002)</f>
        <v>0</v>
      </c>
      <c r="I86" s="49">
        <f t="shared" si="3"/>
        <v>0</v>
      </c>
      <c r="J86" s="49">
        <f>SUMIF('Individuel (protokol)'!$C$10:$C$3999,'Overblik - FSKR'!A86,'Individuel (protokol)'!$E$10:$E$3999)</f>
        <v>0</v>
      </c>
      <c r="K86" s="50">
        <f t="shared" si="4"/>
        <v>0</v>
      </c>
      <c r="L86">
        <f t="shared" si="5"/>
        <v>0</v>
      </c>
    </row>
    <row r="87" spans="1:12" x14ac:dyDescent="0.25">
      <c r="A87" s="29">
        <f>'Oversigt cpr for elever '!A93</f>
        <v>0</v>
      </c>
      <c r="B87" t="e">
        <f>VLOOKUP(A87,'Oversigt cpr for elever '!$A$6:$C$4002,2,FALSE)</f>
        <v>#N/A</v>
      </c>
      <c r="C87" t="e">
        <f>VLOOKUP(A87,'Oversigt cpr for elever '!$A$6:$C$4002,3,FALSE)</f>
        <v>#N/A</v>
      </c>
      <c r="D87">
        <f>SUMIF('Hold (protokol)'!$D$10:$D$4002,'Overblik - FSKR'!A87,'Hold (protokol)'!$K$10:$K$4002)</f>
        <v>0</v>
      </c>
      <c r="E87">
        <f>SUMIF('Hold (protokol)'!$E$10:$E$4002,'Overblik - FSKR'!A87,'Hold (protokol)'!$K$10:$K$4002)</f>
        <v>0</v>
      </c>
      <c r="F87">
        <f>SUMIF('Hold (protokol)'!$F$10:$F$4002,'Overblik - FSKR'!A87,'Hold (protokol)'!$K$10:$K$4002)</f>
        <v>0</v>
      </c>
      <c r="G87">
        <f>SUMIF('Hold (protokol)'!$G$10:$G$4002,'Overblik - FSKR'!A87,'Hold (protokol)'!$K$10:$K$4002)</f>
        <v>0</v>
      </c>
      <c r="H87">
        <f>SUMIF('Hold (protokol)'!$H$10:$H$4002,'Overblik - FSKR'!A87,'Hold (protokol)'!$K$10:$K$4002)</f>
        <v>0</v>
      </c>
      <c r="I87" s="49">
        <f t="shared" si="3"/>
        <v>0</v>
      </c>
      <c r="J87" s="49">
        <f>SUMIF('Individuel (protokol)'!$C$10:$C$3999,'Overblik - FSKR'!A87,'Individuel (protokol)'!$E$10:$E$3999)</f>
        <v>0</v>
      </c>
      <c r="K87" s="50">
        <f t="shared" si="4"/>
        <v>0</v>
      </c>
      <c r="L87">
        <f t="shared" si="5"/>
        <v>0</v>
      </c>
    </row>
    <row r="88" spans="1:12" x14ac:dyDescent="0.25">
      <c r="A88" s="29">
        <f>'Oversigt cpr for elever '!A94</f>
        <v>0</v>
      </c>
      <c r="B88" t="e">
        <f>VLOOKUP(A88,'Oversigt cpr for elever '!$A$6:$C$4002,2,FALSE)</f>
        <v>#N/A</v>
      </c>
      <c r="C88" t="e">
        <f>VLOOKUP(A88,'Oversigt cpr for elever '!$A$6:$C$4002,3,FALSE)</f>
        <v>#N/A</v>
      </c>
      <c r="D88">
        <f>SUMIF('Hold (protokol)'!$D$10:$D$4002,'Overblik - FSKR'!A88,'Hold (protokol)'!$K$10:$K$4002)</f>
        <v>0</v>
      </c>
      <c r="E88">
        <f>SUMIF('Hold (protokol)'!$E$10:$E$4002,'Overblik - FSKR'!A88,'Hold (protokol)'!$K$10:$K$4002)</f>
        <v>0</v>
      </c>
      <c r="F88">
        <f>SUMIF('Hold (protokol)'!$F$10:$F$4002,'Overblik - FSKR'!A88,'Hold (protokol)'!$K$10:$K$4002)</f>
        <v>0</v>
      </c>
      <c r="G88">
        <f>SUMIF('Hold (protokol)'!$G$10:$G$4002,'Overblik - FSKR'!A88,'Hold (protokol)'!$K$10:$K$4002)</f>
        <v>0</v>
      </c>
      <c r="H88">
        <f>SUMIF('Hold (protokol)'!$H$10:$H$4002,'Overblik - FSKR'!A88,'Hold (protokol)'!$K$10:$K$4002)</f>
        <v>0</v>
      </c>
      <c r="I88" s="49">
        <f t="shared" si="3"/>
        <v>0</v>
      </c>
      <c r="J88" s="49">
        <f>SUMIF('Individuel (protokol)'!$C$10:$C$3999,'Overblik - FSKR'!A88,'Individuel (protokol)'!$E$10:$E$3999)</f>
        <v>0</v>
      </c>
      <c r="K88" s="50">
        <f t="shared" si="4"/>
        <v>0</v>
      </c>
      <c r="L88">
        <f t="shared" si="5"/>
        <v>0</v>
      </c>
    </row>
    <row r="89" spans="1:12" x14ac:dyDescent="0.25">
      <c r="A89" s="29">
        <f>'Oversigt cpr for elever '!A95</f>
        <v>0</v>
      </c>
      <c r="B89" t="e">
        <f>VLOOKUP(A89,'Oversigt cpr for elever '!$A$6:$C$4002,2,FALSE)</f>
        <v>#N/A</v>
      </c>
      <c r="C89" t="e">
        <f>VLOOKUP(A89,'Oversigt cpr for elever '!$A$6:$C$4002,3,FALSE)</f>
        <v>#N/A</v>
      </c>
      <c r="D89">
        <f>SUMIF('Hold (protokol)'!$D$10:$D$4002,'Overblik - FSKR'!A89,'Hold (protokol)'!$K$10:$K$4002)</f>
        <v>0</v>
      </c>
      <c r="E89">
        <f>SUMIF('Hold (protokol)'!$E$10:$E$4002,'Overblik - FSKR'!A89,'Hold (protokol)'!$K$10:$K$4002)</f>
        <v>0</v>
      </c>
      <c r="F89">
        <f>SUMIF('Hold (protokol)'!$F$10:$F$4002,'Overblik - FSKR'!A89,'Hold (protokol)'!$K$10:$K$4002)</f>
        <v>0</v>
      </c>
      <c r="G89">
        <f>SUMIF('Hold (protokol)'!$G$10:$G$4002,'Overblik - FSKR'!A89,'Hold (protokol)'!$K$10:$K$4002)</f>
        <v>0</v>
      </c>
      <c r="H89">
        <f>SUMIF('Hold (protokol)'!$H$10:$H$4002,'Overblik - FSKR'!A89,'Hold (protokol)'!$K$10:$K$4002)</f>
        <v>0</v>
      </c>
      <c r="I89" s="49">
        <f t="shared" si="3"/>
        <v>0</v>
      </c>
      <c r="J89" s="49">
        <f>SUMIF('Individuel (protokol)'!$C$10:$C$3999,'Overblik - FSKR'!A89,'Individuel (protokol)'!$E$10:$E$3999)</f>
        <v>0</v>
      </c>
      <c r="K89" s="50">
        <f t="shared" si="4"/>
        <v>0</v>
      </c>
      <c r="L89">
        <f t="shared" si="5"/>
        <v>0</v>
      </c>
    </row>
    <row r="90" spans="1:12" x14ac:dyDescent="0.25">
      <c r="A90" s="29">
        <f>'Oversigt cpr for elever '!A96</f>
        <v>0</v>
      </c>
      <c r="B90" t="e">
        <f>VLOOKUP(A90,'Oversigt cpr for elever '!$A$6:$C$4002,2,FALSE)</f>
        <v>#N/A</v>
      </c>
      <c r="C90" t="e">
        <f>VLOOKUP(A90,'Oversigt cpr for elever '!$A$6:$C$4002,3,FALSE)</f>
        <v>#N/A</v>
      </c>
      <c r="D90">
        <f>SUMIF('Hold (protokol)'!$D$10:$D$4002,'Overblik - FSKR'!A90,'Hold (protokol)'!$K$10:$K$4002)</f>
        <v>0</v>
      </c>
      <c r="E90">
        <f>SUMIF('Hold (protokol)'!$E$10:$E$4002,'Overblik - FSKR'!A90,'Hold (protokol)'!$K$10:$K$4002)</f>
        <v>0</v>
      </c>
      <c r="F90">
        <f>SUMIF('Hold (protokol)'!$F$10:$F$4002,'Overblik - FSKR'!A90,'Hold (protokol)'!$K$10:$K$4002)</f>
        <v>0</v>
      </c>
      <c r="G90">
        <f>SUMIF('Hold (protokol)'!$G$10:$G$4002,'Overblik - FSKR'!A90,'Hold (protokol)'!$K$10:$K$4002)</f>
        <v>0</v>
      </c>
      <c r="H90">
        <f>SUMIF('Hold (protokol)'!$H$10:$H$4002,'Overblik - FSKR'!A90,'Hold (protokol)'!$K$10:$K$4002)</f>
        <v>0</v>
      </c>
      <c r="I90" s="49">
        <f t="shared" si="3"/>
        <v>0</v>
      </c>
      <c r="J90" s="49">
        <f>SUMIF('Individuel (protokol)'!$C$10:$C$3999,'Overblik - FSKR'!A90,'Individuel (protokol)'!$E$10:$E$3999)</f>
        <v>0</v>
      </c>
      <c r="K90" s="50">
        <f t="shared" si="4"/>
        <v>0</v>
      </c>
      <c r="L90">
        <f t="shared" si="5"/>
        <v>0</v>
      </c>
    </row>
    <row r="91" spans="1:12" x14ac:dyDescent="0.25">
      <c r="A91" s="29">
        <f>'Oversigt cpr for elever '!A97</f>
        <v>0</v>
      </c>
      <c r="B91" t="e">
        <f>VLOOKUP(A91,'Oversigt cpr for elever '!$A$6:$C$4002,2,FALSE)</f>
        <v>#N/A</v>
      </c>
      <c r="C91" t="e">
        <f>VLOOKUP(A91,'Oversigt cpr for elever '!$A$6:$C$4002,3,FALSE)</f>
        <v>#N/A</v>
      </c>
      <c r="D91">
        <f>SUMIF('Hold (protokol)'!$D$10:$D$4002,'Overblik - FSKR'!A91,'Hold (protokol)'!$K$10:$K$4002)</f>
        <v>0</v>
      </c>
      <c r="E91">
        <f>SUMIF('Hold (protokol)'!$E$10:$E$4002,'Overblik - FSKR'!A91,'Hold (protokol)'!$K$10:$K$4002)</f>
        <v>0</v>
      </c>
      <c r="F91">
        <f>SUMIF('Hold (protokol)'!$F$10:$F$4002,'Overblik - FSKR'!A91,'Hold (protokol)'!$K$10:$K$4002)</f>
        <v>0</v>
      </c>
      <c r="G91">
        <f>SUMIF('Hold (protokol)'!$G$10:$G$4002,'Overblik - FSKR'!A91,'Hold (protokol)'!$K$10:$K$4002)</f>
        <v>0</v>
      </c>
      <c r="H91">
        <f>SUMIF('Hold (protokol)'!$H$10:$H$4002,'Overblik - FSKR'!A91,'Hold (protokol)'!$K$10:$K$4002)</f>
        <v>0</v>
      </c>
      <c r="I91" s="49">
        <f t="shared" si="3"/>
        <v>0</v>
      </c>
      <c r="J91" s="49">
        <f>SUMIF('Individuel (protokol)'!$C$10:$C$3999,'Overblik - FSKR'!A91,'Individuel (protokol)'!$E$10:$E$3999)</f>
        <v>0</v>
      </c>
      <c r="K91" s="50">
        <f t="shared" si="4"/>
        <v>0</v>
      </c>
      <c r="L91">
        <f t="shared" si="5"/>
        <v>0</v>
      </c>
    </row>
    <row r="92" spans="1:12" x14ac:dyDescent="0.25">
      <c r="A92" s="29">
        <f>'Oversigt cpr for elever '!A98</f>
        <v>0</v>
      </c>
      <c r="B92" t="e">
        <f>VLOOKUP(A92,'Oversigt cpr for elever '!$A$6:$C$4002,2,FALSE)</f>
        <v>#N/A</v>
      </c>
      <c r="C92" t="e">
        <f>VLOOKUP(A92,'Oversigt cpr for elever '!$A$6:$C$4002,3,FALSE)</f>
        <v>#N/A</v>
      </c>
      <c r="D92">
        <f>SUMIF('Hold (protokol)'!$D$10:$D$4002,'Overblik - FSKR'!A92,'Hold (protokol)'!$K$10:$K$4002)</f>
        <v>0</v>
      </c>
      <c r="E92">
        <f>SUMIF('Hold (protokol)'!$E$10:$E$4002,'Overblik - FSKR'!A92,'Hold (protokol)'!$K$10:$K$4002)</f>
        <v>0</v>
      </c>
      <c r="F92">
        <f>SUMIF('Hold (protokol)'!$F$10:$F$4002,'Overblik - FSKR'!A92,'Hold (protokol)'!$K$10:$K$4002)</f>
        <v>0</v>
      </c>
      <c r="G92">
        <f>SUMIF('Hold (protokol)'!$G$10:$G$4002,'Overblik - FSKR'!A92,'Hold (protokol)'!$K$10:$K$4002)</f>
        <v>0</v>
      </c>
      <c r="H92">
        <f>SUMIF('Hold (protokol)'!$H$10:$H$4002,'Overblik - FSKR'!A92,'Hold (protokol)'!$K$10:$K$4002)</f>
        <v>0</v>
      </c>
      <c r="I92" s="49">
        <f t="shared" si="3"/>
        <v>0</v>
      </c>
      <c r="J92" s="49">
        <f>SUMIF('Individuel (protokol)'!$C$10:$C$3999,'Overblik - FSKR'!A92,'Individuel (protokol)'!$E$10:$E$3999)</f>
        <v>0</v>
      </c>
      <c r="K92" s="50">
        <f t="shared" si="4"/>
        <v>0</v>
      </c>
      <c r="L92">
        <f t="shared" si="5"/>
        <v>0</v>
      </c>
    </row>
    <row r="93" spans="1:12" x14ac:dyDescent="0.25">
      <c r="A93" s="29">
        <f>'Oversigt cpr for elever '!A99</f>
        <v>0</v>
      </c>
      <c r="B93" t="e">
        <f>VLOOKUP(A93,'Oversigt cpr for elever '!$A$6:$C$4002,2,FALSE)</f>
        <v>#N/A</v>
      </c>
      <c r="C93" t="e">
        <f>VLOOKUP(A93,'Oversigt cpr for elever '!$A$6:$C$4002,3,FALSE)</f>
        <v>#N/A</v>
      </c>
      <c r="D93">
        <f>SUMIF('Hold (protokol)'!$D$10:$D$4002,'Overblik - FSKR'!A93,'Hold (protokol)'!$K$10:$K$4002)</f>
        <v>0</v>
      </c>
      <c r="E93">
        <f>SUMIF('Hold (protokol)'!$E$10:$E$4002,'Overblik - FSKR'!A93,'Hold (protokol)'!$K$10:$K$4002)</f>
        <v>0</v>
      </c>
      <c r="F93">
        <f>SUMIF('Hold (protokol)'!$F$10:$F$4002,'Overblik - FSKR'!A93,'Hold (protokol)'!$K$10:$K$4002)</f>
        <v>0</v>
      </c>
      <c r="G93">
        <f>SUMIF('Hold (protokol)'!$G$10:$G$4002,'Overblik - FSKR'!A93,'Hold (protokol)'!$K$10:$K$4002)</f>
        <v>0</v>
      </c>
      <c r="H93">
        <f>SUMIF('Hold (protokol)'!$H$10:$H$4002,'Overblik - FSKR'!A93,'Hold (protokol)'!$K$10:$K$4002)</f>
        <v>0</v>
      </c>
      <c r="I93" s="49">
        <f t="shared" si="3"/>
        <v>0</v>
      </c>
      <c r="J93" s="49">
        <f>SUMIF('Individuel (protokol)'!$C$10:$C$3999,'Overblik - FSKR'!A93,'Individuel (protokol)'!$E$10:$E$3999)</f>
        <v>0</v>
      </c>
      <c r="K93" s="50">
        <f t="shared" si="4"/>
        <v>0</v>
      </c>
      <c r="L93">
        <f t="shared" si="5"/>
        <v>0</v>
      </c>
    </row>
    <row r="94" spans="1:12" x14ac:dyDescent="0.25">
      <c r="A94" s="29">
        <f>'Oversigt cpr for elever '!A100</f>
        <v>0</v>
      </c>
      <c r="B94" t="e">
        <f>VLOOKUP(A94,'Oversigt cpr for elever '!$A$6:$C$4002,2,FALSE)</f>
        <v>#N/A</v>
      </c>
      <c r="C94" t="e">
        <f>VLOOKUP(A94,'Oversigt cpr for elever '!$A$6:$C$4002,3,FALSE)</f>
        <v>#N/A</v>
      </c>
      <c r="D94">
        <f>SUMIF('Hold (protokol)'!$D$10:$D$4002,'Overblik - FSKR'!A94,'Hold (protokol)'!$K$10:$K$4002)</f>
        <v>0</v>
      </c>
      <c r="E94">
        <f>SUMIF('Hold (protokol)'!$E$10:$E$4002,'Overblik - FSKR'!A94,'Hold (protokol)'!$K$10:$K$4002)</f>
        <v>0</v>
      </c>
      <c r="F94">
        <f>SUMIF('Hold (protokol)'!$F$10:$F$4002,'Overblik - FSKR'!A94,'Hold (protokol)'!$K$10:$K$4002)</f>
        <v>0</v>
      </c>
      <c r="G94">
        <f>SUMIF('Hold (protokol)'!$G$10:$G$4002,'Overblik - FSKR'!A94,'Hold (protokol)'!$K$10:$K$4002)</f>
        <v>0</v>
      </c>
      <c r="H94">
        <f>SUMIF('Hold (protokol)'!$H$10:$H$4002,'Overblik - FSKR'!A94,'Hold (protokol)'!$K$10:$K$4002)</f>
        <v>0</v>
      </c>
      <c r="I94" s="49">
        <f t="shared" si="3"/>
        <v>0</v>
      </c>
      <c r="J94" s="49">
        <f>SUMIF('Individuel (protokol)'!$C$10:$C$3999,'Overblik - FSKR'!A94,'Individuel (protokol)'!$E$10:$E$3999)</f>
        <v>0</v>
      </c>
      <c r="K94" s="50">
        <f t="shared" si="4"/>
        <v>0</v>
      </c>
      <c r="L94">
        <f t="shared" si="5"/>
        <v>0</v>
      </c>
    </row>
    <row r="95" spans="1:12" x14ac:dyDescent="0.25">
      <c r="A95" s="29">
        <f>'Oversigt cpr for elever '!A101</f>
        <v>0</v>
      </c>
      <c r="B95" t="e">
        <f>VLOOKUP(A95,'Oversigt cpr for elever '!$A$6:$C$4002,2,FALSE)</f>
        <v>#N/A</v>
      </c>
      <c r="C95" t="e">
        <f>VLOOKUP(A95,'Oversigt cpr for elever '!$A$6:$C$4002,3,FALSE)</f>
        <v>#N/A</v>
      </c>
      <c r="D95">
        <f>SUMIF('Hold (protokol)'!$D$10:$D$4002,'Overblik - FSKR'!A95,'Hold (protokol)'!$K$10:$K$4002)</f>
        <v>0</v>
      </c>
      <c r="E95">
        <f>SUMIF('Hold (protokol)'!$E$10:$E$4002,'Overblik - FSKR'!A95,'Hold (protokol)'!$K$10:$K$4002)</f>
        <v>0</v>
      </c>
      <c r="F95">
        <f>SUMIF('Hold (protokol)'!$F$10:$F$4002,'Overblik - FSKR'!A95,'Hold (protokol)'!$K$10:$K$4002)</f>
        <v>0</v>
      </c>
      <c r="G95">
        <f>SUMIF('Hold (protokol)'!$G$10:$G$4002,'Overblik - FSKR'!A95,'Hold (protokol)'!$K$10:$K$4002)</f>
        <v>0</v>
      </c>
      <c r="H95">
        <f>SUMIF('Hold (protokol)'!$H$10:$H$4002,'Overblik - FSKR'!A95,'Hold (protokol)'!$K$10:$K$4002)</f>
        <v>0</v>
      </c>
      <c r="I95" s="49">
        <f t="shared" si="3"/>
        <v>0</v>
      </c>
      <c r="J95" s="49">
        <f>SUMIF('Individuel (protokol)'!$C$10:$C$3999,'Overblik - FSKR'!A95,'Individuel (protokol)'!$E$10:$E$3999)</f>
        <v>0</v>
      </c>
      <c r="K95" s="50">
        <f t="shared" si="4"/>
        <v>0</v>
      </c>
      <c r="L95">
        <f t="shared" si="5"/>
        <v>0</v>
      </c>
    </row>
    <row r="96" spans="1:12" x14ac:dyDescent="0.25">
      <c r="A96" s="29">
        <f>'Oversigt cpr for elever '!A102</f>
        <v>0</v>
      </c>
      <c r="B96" t="e">
        <f>VLOOKUP(A96,'Oversigt cpr for elever '!$A$6:$C$4002,2,FALSE)</f>
        <v>#N/A</v>
      </c>
      <c r="C96" t="e">
        <f>VLOOKUP(A96,'Oversigt cpr for elever '!$A$6:$C$4002,3,FALSE)</f>
        <v>#N/A</v>
      </c>
      <c r="D96">
        <f>SUMIF('Hold (protokol)'!$D$10:$D$4002,'Overblik - FSKR'!A96,'Hold (protokol)'!$K$10:$K$4002)</f>
        <v>0</v>
      </c>
      <c r="E96">
        <f>SUMIF('Hold (protokol)'!$E$10:$E$4002,'Overblik - FSKR'!A96,'Hold (protokol)'!$K$10:$K$4002)</f>
        <v>0</v>
      </c>
      <c r="F96">
        <f>SUMIF('Hold (protokol)'!$F$10:$F$4002,'Overblik - FSKR'!A96,'Hold (protokol)'!$K$10:$K$4002)</f>
        <v>0</v>
      </c>
      <c r="G96">
        <f>SUMIF('Hold (protokol)'!$G$10:$G$4002,'Overblik - FSKR'!A96,'Hold (protokol)'!$K$10:$K$4002)</f>
        <v>0</v>
      </c>
      <c r="H96">
        <f>SUMIF('Hold (protokol)'!$H$10:$H$4002,'Overblik - FSKR'!A96,'Hold (protokol)'!$K$10:$K$4002)</f>
        <v>0</v>
      </c>
      <c r="I96" s="49">
        <f t="shared" si="3"/>
        <v>0</v>
      </c>
      <c r="J96" s="49">
        <f>SUMIF('Individuel (protokol)'!$C$10:$C$3999,'Overblik - FSKR'!A96,'Individuel (protokol)'!$E$10:$E$3999)</f>
        <v>0</v>
      </c>
      <c r="K96" s="50">
        <f t="shared" si="4"/>
        <v>0</v>
      </c>
      <c r="L96">
        <f t="shared" si="5"/>
        <v>0</v>
      </c>
    </row>
    <row r="97" spans="1:12" x14ac:dyDescent="0.25">
      <c r="A97" s="29">
        <f>'Oversigt cpr for elever '!A103</f>
        <v>0</v>
      </c>
      <c r="B97" t="e">
        <f>VLOOKUP(A97,'Oversigt cpr for elever '!$A$6:$C$4002,2,FALSE)</f>
        <v>#N/A</v>
      </c>
      <c r="C97" t="e">
        <f>VLOOKUP(A97,'Oversigt cpr for elever '!$A$6:$C$4002,3,FALSE)</f>
        <v>#N/A</v>
      </c>
      <c r="D97">
        <f>SUMIF('Hold (protokol)'!$D$10:$D$4002,'Overblik - FSKR'!A97,'Hold (protokol)'!$K$10:$K$4002)</f>
        <v>0</v>
      </c>
      <c r="E97">
        <f>SUMIF('Hold (protokol)'!$E$10:$E$4002,'Overblik - FSKR'!A97,'Hold (protokol)'!$K$10:$K$4002)</f>
        <v>0</v>
      </c>
      <c r="F97">
        <f>SUMIF('Hold (protokol)'!$F$10:$F$4002,'Overblik - FSKR'!A97,'Hold (protokol)'!$K$10:$K$4002)</f>
        <v>0</v>
      </c>
      <c r="G97">
        <f>SUMIF('Hold (protokol)'!$G$10:$G$4002,'Overblik - FSKR'!A97,'Hold (protokol)'!$K$10:$K$4002)</f>
        <v>0</v>
      </c>
      <c r="H97">
        <f>SUMIF('Hold (protokol)'!$H$10:$H$4002,'Overblik - FSKR'!A97,'Hold (protokol)'!$K$10:$K$4002)</f>
        <v>0</v>
      </c>
      <c r="I97" s="49">
        <f t="shared" si="3"/>
        <v>0</v>
      </c>
      <c r="J97" s="49">
        <f>SUMIF('Individuel (protokol)'!$C$10:$C$3999,'Overblik - FSKR'!A97,'Individuel (protokol)'!$E$10:$E$3999)</f>
        <v>0</v>
      </c>
      <c r="K97" s="50">
        <f t="shared" si="4"/>
        <v>0</v>
      </c>
      <c r="L97">
        <f t="shared" si="5"/>
        <v>0</v>
      </c>
    </row>
    <row r="98" spans="1:12" x14ac:dyDescent="0.25">
      <c r="A98" s="29">
        <f>'Oversigt cpr for elever '!A104</f>
        <v>0</v>
      </c>
      <c r="B98" t="e">
        <f>VLOOKUP(A98,'Oversigt cpr for elever '!$A$6:$C$4002,2,FALSE)</f>
        <v>#N/A</v>
      </c>
      <c r="C98" t="e">
        <f>VLOOKUP(A98,'Oversigt cpr for elever '!$A$6:$C$4002,3,FALSE)</f>
        <v>#N/A</v>
      </c>
      <c r="D98">
        <f>SUMIF('Hold (protokol)'!$D$10:$D$4002,'Overblik - FSKR'!A98,'Hold (protokol)'!$K$10:$K$4002)</f>
        <v>0</v>
      </c>
      <c r="E98">
        <f>SUMIF('Hold (protokol)'!$E$10:$E$4002,'Overblik - FSKR'!A98,'Hold (protokol)'!$K$10:$K$4002)</f>
        <v>0</v>
      </c>
      <c r="F98">
        <f>SUMIF('Hold (protokol)'!$F$10:$F$4002,'Overblik - FSKR'!A98,'Hold (protokol)'!$K$10:$K$4002)</f>
        <v>0</v>
      </c>
      <c r="G98">
        <f>SUMIF('Hold (protokol)'!$G$10:$G$4002,'Overblik - FSKR'!A98,'Hold (protokol)'!$K$10:$K$4002)</f>
        <v>0</v>
      </c>
      <c r="H98">
        <f>SUMIF('Hold (protokol)'!$H$10:$H$4002,'Overblik - FSKR'!A98,'Hold (protokol)'!$K$10:$K$4002)</f>
        <v>0</v>
      </c>
      <c r="I98" s="49">
        <f t="shared" si="3"/>
        <v>0</v>
      </c>
      <c r="J98" s="49">
        <f>SUMIF('Individuel (protokol)'!$C$10:$C$3999,'Overblik - FSKR'!A98,'Individuel (protokol)'!$E$10:$E$3999)</f>
        <v>0</v>
      </c>
      <c r="K98" s="50">
        <f t="shared" si="4"/>
        <v>0</v>
      </c>
      <c r="L98">
        <f t="shared" si="5"/>
        <v>0</v>
      </c>
    </row>
    <row r="99" spans="1:12" x14ac:dyDescent="0.25">
      <c r="A99" s="29">
        <f>'Oversigt cpr for elever '!A105</f>
        <v>0</v>
      </c>
      <c r="B99" t="e">
        <f>VLOOKUP(A99,'Oversigt cpr for elever '!$A$6:$C$4002,2,FALSE)</f>
        <v>#N/A</v>
      </c>
      <c r="C99" t="e">
        <f>VLOOKUP(A99,'Oversigt cpr for elever '!$A$6:$C$4002,3,FALSE)</f>
        <v>#N/A</v>
      </c>
      <c r="D99">
        <f>SUMIF('Hold (protokol)'!$D$10:$D$4002,'Overblik - FSKR'!A99,'Hold (protokol)'!$K$10:$K$4002)</f>
        <v>0</v>
      </c>
      <c r="E99">
        <f>SUMIF('Hold (protokol)'!$E$10:$E$4002,'Overblik - FSKR'!A99,'Hold (protokol)'!$K$10:$K$4002)</f>
        <v>0</v>
      </c>
      <c r="F99">
        <f>SUMIF('Hold (protokol)'!$F$10:$F$4002,'Overblik - FSKR'!A99,'Hold (protokol)'!$K$10:$K$4002)</f>
        <v>0</v>
      </c>
      <c r="G99">
        <f>SUMIF('Hold (protokol)'!$G$10:$G$4002,'Overblik - FSKR'!A99,'Hold (protokol)'!$K$10:$K$4002)</f>
        <v>0</v>
      </c>
      <c r="H99">
        <f>SUMIF('Hold (protokol)'!$H$10:$H$4002,'Overblik - FSKR'!A99,'Hold (protokol)'!$K$10:$K$4002)</f>
        <v>0</v>
      </c>
      <c r="I99" s="49">
        <f t="shared" si="3"/>
        <v>0</v>
      </c>
      <c r="J99" s="49">
        <f>SUMIF('Individuel (protokol)'!$C$10:$C$3999,'Overblik - FSKR'!A99,'Individuel (protokol)'!$E$10:$E$3999)</f>
        <v>0</v>
      </c>
      <c r="K99" s="50">
        <f t="shared" si="4"/>
        <v>0</v>
      </c>
      <c r="L99">
        <f t="shared" si="5"/>
        <v>0</v>
      </c>
    </row>
    <row r="100" spans="1:12" x14ac:dyDescent="0.25">
      <c r="A100" s="29">
        <f>'Oversigt cpr for elever '!A106</f>
        <v>0</v>
      </c>
      <c r="B100" t="e">
        <f>VLOOKUP(A100,'Oversigt cpr for elever '!$A$6:$C$4002,2,FALSE)</f>
        <v>#N/A</v>
      </c>
      <c r="C100" t="e">
        <f>VLOOKUP(A100,'Oversigt cpr for elever '!$A$6:$C$4002,3,FALSE)</f>
        <v>#N/A</v>
      </c>
      <c r="D100">
        <f>SUMIF('Hold (protokol)'!$D$10:$D$4002,'Overblik - FSKR'!A100,'Hold (protokol)'!$K$10:$K$4002)</f>
        <v>0</v>
      </c>
      <c r="E100">
        <f>SUMIF('Hold (protokol)'!$E$10:$E$4002,'Overblik - FSKR'!A100,'Hold (protokol)'!$K$10:$K$4002)</f>
        <v>0</v>
      </c>
      <c r="F100">
        <f>SUMIF('Hold (protokol)'!$F$10:$F$4002,'Overblik - FSKR'!A100,'Hold (protokol)'!$K$10:$K$4002)</f>
        <v>0</v>
      </c>
      <c r="G100">
        <f>SUMIF('Hold (protokol)'!$G$10:$G$4002,'Overblik - FSKR'!A100,'Hold (protokol)'!$K$10:$K$4002)</f>
        <v>0</v>
      </c>
      <c r="H100">
        <f>SUMIF('Hold (protokol)'!$H$10:$H$4002,'Overblik - FSKR'!A100,'Hold (protokol)'!$K$10:$K$4002)</f>
        <v>0</v>
      </c>
      <c r="I100" s="49">
        <f t="shared" si="3"/>
        <v>0</v>
      </c>
      <c r="J100" s="49">
        <f>SUMIF('Individuel (protokol)'!$C$10:$C$3999,'Overblik - FSKR'!A100,'Individuel (protokol)'!$E$10:$E$3999)</f>
        <v>0</v>
      </c>
      <c r="K100" s="50">
        <f t="shared" si="4"/>
        <v>0</v>
      </c>
      <c r="L100">
        <f t="shared" si="5"/>
        <v>0</v>
      </c>
    </row>
    <row r="101" spans="1:12" x14ac:dyDescent="0.25">
      <c r="A101" s="29">
        <f>'Oversigt cpr for elever '!A107</f>
        <v>0</v>
      </c>
      <c r="B101" t="e">
        <f>VLOOKUP(A101,'Oversigt cpr for elever '!$A$6:$C$4002,2,FALSE)</f>
        <v>#N/A</v>
      </c>
      <c r="C101" t="e">
        <f>VLOOKUP(A101,'Oversigt cpr for elever '!$A$6:$C$4002,3,FALSE)</f>
        <v>#N/A</v>
      </c>
      <c r="D101">
        <f>SUMIF('Hold (protokol)'!$D$10:$D$4002,'Overblik - FSKR'!A101,'Hold (protokol)'!$K$10:$K$4002)</f>
        <v>0</v>
      </c>
      <c r="E101">
        <f>SUMIF('Hold (protokol)'!$E$10:$E$4002,'Overblik - FSKR'!A101,'Hold (protokol)'!$K$10:$K$4002)</f>
        <v>0</v>
      </c>
      <c r="F101">
        <f>SUMIF('Hold (protokol)'!$F$10:$F$4002,'Overblik - FSKR'!A101,'Hold (protokol)'!$K$10:$K$4002)</f>
        <v>0</v>
      </c>
      <c r="G101">
        <f>SUMIF('Hold (protokol)'!$G$10:$G$4002,'Overblik - FSKR'!A101,'Hold (protokol)'!$K$10:$K$4002)</f>
        <v>0</v>
      </c>
      <c r="H101">
        <f>SUMIF('Hold (protokol)'!$H$10:$H$4002,'Overblik - FSKR'!A101,'Hold (protokol)'!$K$10:$K$4002)</f>
        <v>0</v>
      </c>
      <c r="I101" s="49">
        <f t="shared" si="3"/>
        <v>0</v>
      </c>
      <c r="J101" s="49">
        <f>SUMIF('Individuel (protokol)'!$C$10:$C$3999,'Overblik - FSKR'!A101,'Individuel (protokol)'!$E$10:$E$3999)</f>
        <v>0</v>
      </c>
      <c r="K101" s="50">
        <f t="shared" si="4"/>
        <v>0</v>
      </c>
      <c r="L101">
        <f t="shared" si="5"/>
        <v>0</v>
      </c>
    </row>
    <row r="102" spans="1:12" x14ac:dyDescent="0.25">
      <c r="A102" s="29">
        <f>'Oversigt cpr for elever '!A108</f>
        <v>0</v>
      </c>
      <c r="B102" t="e">
        <f>VLOOKUP(A102,'Oversigt cpr for elever '!$A$6:$C$4002,2,FALSE)</f>
        <v>#N/A</v>
      </c>
      <c r="C102" t="e">
        <f>VLOOKUP(A102,'Oversigt cpr for elever '!$A$6:$C$4002,3,FALSE)</f>
        <v>#N/A</v>
      </c>
      <c r="D102">
        <f>SUMIF('Hold (protokol)'!$D$10:$D$4002,'Overblik - FSKR'!A102,'Hold (protokol)'!$K$10:$K$4002)</f>
        <v>0</v>
      </c>
      <c r="E102">
        <f>SUMIF('Hold (protokol)'!$E$10:$E$4002,'Overblik - FSKR'!A102,'Hold (protokol)'!$K$10:$K$4002)</f>
        <v>0</v>
      </c>
      <c r="F102">
        <f>SUMIF('Hold (protokol)'!$F$10:$F$4002,'Overblik - FSKR'!A102,'Hold (protokol)'!$K$10:$K$4002)</f>
        <v>0</v>
      </c>
      <c r="G102">
        <f>SUMIF('Hold (protokol)'!$G$10:$G$4002,'Overblik - FSKR'!A102,'Hold (protokol)'!$K$10:$K$4002)</f>
        <v>0</v>
      </c>
      <c r="H102">
        <f>SUMIF('Hold (protokol)'!$H$10:$H$4002,'Overblik - FSKR'!A102,'Hold (protokol)'!$K$10:$K$4002)</f>
        <v>0</v>
      </c>
      <c r="I102" s="49">
        <f t="shared" si="3"/>
        <v>0</v>
      </c>
      <c r="J102" s="49">
        <f>SUMIF('Individuel (protokol)'!$C$10:$C$3999,'Overblik - FSKR'!A102,'Individuel (protokol)'!$E$10:$E$3999)</f>
        <v>0</v>
      </c>
      <c r="K102" s="50">
        <f t="shared" si="4"/>
        <v>0</v>
      </c>
      <c r="L102">
        <f t="shared" si="5"/>
        <v>0</v>
      </c>
    </row>
    <row r="103" spans="1:12" x14ac:dyDescent="0.25">
      <c r="A103" s="29">
        <f>'Oversigt cpr for elever '!A109</f>
        <v>0</v>
      </c>
      <c r="B103" t="e">
        <f>VLOOKUP(A103,'Oversigt cpr for elever '!$A$6:$C$4002,2,FALSE)</f>
        <v>#N/A</v>
      </c>
      <c r="C103" t="e">
        <f>VLOOKUP(A103,'Oversigt cpr for elever '!$A$6:$C$4002,3,FALSE)</f>
        <v>#N/A</v>
      </c>
      <c r="D103">
        <f>SUMIF('Hold (protokol)'!$D$10:$D$4002,'Overblik - FSKR'!A103,'Hold (protokol)'!$K$10:$K$4002)</f>
        <v>0</v>
      </c>
      <c r="E103">
        <f>SUMIF('Hold (protokol)'!$E$10:$E$4002,'Overblik - FSKR'!A103,'Hold (protokol)'!$K$10:$K$4002)</f>
        <v>0</v>
      </c>
      <c r="F103">
        <f>SUMIF('Hold (protokol)'!$F$10:$F$4002,'Overblik - FSKR'!A103,'Hold (protokol)'!$K$10:$K$4002)</f>
        <v>0</v>
      </c>
      <c r="G103">
        <f>SUMIF('Hold (protokol)'!$G$10:$G$4002,'Overblik - FSKR'!A103,'Hold (protokol)'!$K$10:$K$4002)</f>
        <v>0</v>
      </c>
      <c r="H103">
        <f>SUMIF('Hold (protokol)'!$H$10:$H$4002,'Overblik - FSKR'!A103,'Hold (protokol)'!$K$10:$K$4002)</f>
        <v>0</v>
      </c>
      <c r="I103" s="49">
        <f t="shared" si="3"/>
        <v>0</v>
      </c>
      <c r="J103" s="49">
        <f>SUMIF('Individuel (protokol)'!$C$10:$C$3999,'Overblik - FSKR'!A103,'Individuel (protokol)'!$E$10:$E$3999)</f>
        <v>0</v>
      </c>
      <c r="K103" s="50">
        <f t="shared" si="4"/>
        <v>0</v>
      </c>
      <c r="L103">
        <f t="shared" si="5"/>
        <v>0</v>
      </c>
    </row>
    <row r="104" spans="1:12" x14ac:dyDescent="0.25">
      <c r="A104" s="29">
        <f>'Oversigt cpr for elever '!A110</f>
        <v>0</v>
      </c>
      <c r="B104" t="e">
        <f>VLOOKUP(A104,'Oversigt cpr for elever '!$A$6:$C$4002,2,FALSE)</f>
        <v>#N/A</v>
      </c>
      <c r="C104" t="e">
        <f>VLOOKUP(A104,'Oversigt cpr for elever '!$A$6:$C$4002,3,FALSE)</f>
        <v>#N/A</v>
      </c>
      <c r="D104">
        <f>SUMIF('Hold (protokol)'!$D$10:$D$4002,'Overblik - FSKR'!A104,'Hold (protokol)'!$K$10:$K$4002)</f>
        <v>0</v>
      </c>
      <c r="E104">
        <f>SUMIF('Hold (protokol)'!$E$10:$E$4002,'Overblik - FSKR'!A104,'Hold (protokol)'!$K$10:$K$4002)</f>
        <v>0</v>
      </c>
      <c r="F104">
        <f>SUMIF('Hold (protokol)'!$F$10:$F$4002,'Overblik - FSKR'!A104,'Hold (protokol)'!$K$10:$K$4002)</f>
        <v>0</v>
      </c>
      <c r="G104">
        <f>SUMIF('Hold (protokol)'!$G$10:$G$4002,'Overblik - FSKR'!A104,'Hold (protokol)'!$K$10:$K$4002)</f>
        <v>0</v>
      </c>
      <c r="H104">
        <f>SUMIF('Hold (protokol)'!$H$10:$H$4002,'Overblik - FSKR'!A104,'Hold (protokol)'!$K$10:$K$4002)</f>
        <v>0</v>
      </c>
      <c r="I104" s="49">
        <f t="shared" si="3"/>
        <v>0</v>
      </c>
      <c r="J104" s="49">
        <f>SUMIF('Individuel (protokol)'!$C$10:$C$3999,'Overblik - FSKR'!A104,'Individuel (protokol)'!$E$10:$E$3999)</f>
        <v>0</v>
      </c>
      <c r="K104" s="50">
        <f t="shared" si="4"/>
        <v>0</v>
      </c>
      <c r="L104">
        <f t="shared" si="5"/>
        <v>0</v>
      </c>
    </row>
    <row r="105" spans="1:12" x14ac:dyDescent="0.25">
      <c r="A105" s="29">
        <f>'Oversigt cpr for elever '!A111</f>
        <v>0</v>
      </c>
      <c r="B105" t="e">
        <f>VLOOKUP(A105,'Oversigt cpr for elever '!$A$6:$C$4002,2,FALSE)</f>
        <v>#N/A</v>
      </c>
      <c r="C105" t="e">
        <f>VLOOKUP(A105,'Oversigt cpr for elever '!$A$6:$C$4002,3,FALSE)</f>
        <v>#N/A</v>
      </c>
      <c r="D105">
        <f>SUMIF('Hold (protokol)'!$D$10:$D$4002,'Overblik - FSKR'!A105,'Hold (protokol)'!$K$10:$K$4002)</f>
        <v>0</v>
      </c>
      <c r="E105">
        <f>SUMIF('Hold (protokol)'!$E$10:$E$4002,'Overblik - FSKR'!A105,'Hold (protokol)'!$K$10:$K$4002)</f>
        <v>0</v>
      </c>
      <c r="F105">
        <f>SUMIF('Hold (protokol)'!$F$10:$F$4002,'Overblik - FSKR'!A105,'Hold (protokol)'!$K$10:$K$4002)</f>
        <v>0</v>
      </c>
      <c r="G105">
        <f>SUMIF('Hold (protokol)'!$G$10:$G$4002,'Overblik - FSKR'!A105,'Hold (protokol)'!$K$10:$K$4002)</f>
        <v>0</v>
      </c>
      <c r="H105">
        <f>SUMIF('Hold (protokol)'!$H$10:$H$4002,'Overblik - FSKR'!A105,'Hold (protokol)'!$K$10:$K$4002)</f>
        <v>0</v>
      </c>
      <c r="I105" s="49">
        <f t="shared" si="3"/>
        <v>0</v>
      </c>
      <c r="J105" s="49">
        <f>SUMIF('Individuel (protokol)'!$C$10:$C$3999,'Overblik - FSKR'!A105,'Individuel (protokol)'!$E$10:$E$3999)</f>
        <v>0</v>
      </c>
      <c r="K105" s="50">
        <f t="shared" si="4"/>
        <v>0</v>
      </c>
      <c r="L105">
        <f t="shared" si="5"/>
        <v>0</v>
      </c>
    </row>
    <row r="106" spans="1:12" x14ac:dyDescent="0.25">
      <c r="A106" s="29">
        <f>'Oversigt cpr for elever '!A112</f>
        <v>0</v>
      </c>
      <c r="B106" t="e">
        <f>VLOOKUP(A106,'Oversigt cpr for elever '!$A$6:$C$4002,2,FALSE)</f>
        <v>#N/A</v>
      </c>
      <c r="C106" t="e">
        <f>VLOOKUP(A106,'Oversigt cpr for elever '!$A$6:$C$4002,3,FALSE)</f>
        <v>#N/A</v>
      </c>
      <c r="D106">
        <f>SUMIF('Hold (protokol)'!$D$10:$D$4002,'Overblik - FSKR'!A106,'Hold (protokol)'!$K$10:$K$4002)</f>
        <v>0</v>
      </c>
      <c r="E106">
        <f>SUMIF('Hold (protokol)'!$E$10:$E$4002,'Overblik - FSKR'!A106,'Hold (protokol)'!$K$10:$K$4002)</f>
        <v>0</v>
      </c>
      <c r="F106">
        <f>SUMIF('Hold (protokol)'!$F$10:$F$4002,'Overblik - FSKR'!A106,'Hold (protokol)'!$K$10:$K$4002)</f>
        <v>0</v>
      </c>
      <c r="G106">
        <f>SUMIF('Hold (protokol)'!$G$10:$G$4002,'Overblik - FSKR'!A106,'Hold (protokol)'!$K$10:$K$4002)</f>
        <v>0</v>
      </c>
      <c r="H106">
        <f>SUMIF('Hold (protokol)'!$H$10:$H$4002,'Overblik - FSKR'!A106,'Hold (protokol)'!$K$10:$K$4002)</f>
        <v>0</v>
      </c>
      <c r="I106" s="49">
        <f t="shared" si="3"/>
        <v>0</v>
      </c>
      <c r="J106" s="49">
        <f>SUMIF('Individuel (protokol)'!$C$10:$C$3999,'Overblik - FSKR'!A106,'Individuel (protokol)'!$E$10:$E$3999)</f>
        <v>0</v>
      </c>
      <c r="K106" s="50">
        <f t="shared" si="4"/>
        <v>0</v>
      </c>
      <c r="L106">
        <f t="shared" si="5"/>
        <v>0</v>
      </c>
    </row>
    <row r="107" spans="1:12" x14ac:dyDescent="0.25">
      <c r="A107" s="29">
        <f>'Oversigt cpr for elever '!A113</f>
        <v>0</v>
      </c>
      <c r="B107" t="e">
        <f>VLOOKUP(A107,'Oversigt cpr for elever '!$A$6:$C$4002,2,FALSE)</f>
        <v>#N/A</v>
      </c>
      <c r="C107" t="e">
        <f>VLOOKUP(A107,'Oversigt cpr for elever '!$A$6:$C$4002,3,FALSE)</f>
        <v>#N/A</v>
      </c>
      <c r="D107">
        <f>SUMIF('Hold (protokol)'!$D$10:$D$4002,'Overblik - FSKR'!A107,'Hold (protokol)'!$K$10:$K$4002)</f>
        <v>0</v>
      </c>
      <c r="E107">
        <f>SUMIF('Hold (protokol)'!$E$10:$E$4002,'Overblik - FSKR'!A107,'Hold (protokol)'!$K$10:$K$4002)</f>
        <v>0</v>
      </c>
      <c r="F107">
        <f>SUMIF('Hold (protokol)'!$F$10:$F$4002,'Overblik - FSKR'!A107,'Hold (protokol)'!$K$10:$K$4002)</f>
        <v>0</v>
      </c>
      <c r="G107">
        <f>SUMIF('Hold (protokol)'!$G$10:$G$4002,'Overblik - FSKR'!A107,'Hold (protokol)'!$K$10:$K$4002)</f>
        <v>0</v>
      </c>
      <c r="H107">
        <f>SUMIF('Hold (protokol)'!$H$10:$H$4002,'Overblik - FSKR'!A107,'Hold (protokol)'!$K$10:$K$4002)</f>
        <v>0</v>
      </c>
      <c r="I107" s="49">
        <f t="shared" si="3"/>
        <v>0</v>
      </c>
      <c r="J107" s="49">
        <f>SUMIF('Individuel (protokol)'!$C$10:$C$3999,'Overblik - FSKR'!A107,'Individuel (protokol)'!$E$10:$E$3999)</f>
        <v>0</v>
      </c>
      <c r="K107" s="50">
        <f t="shared" si="4"/>
        <v>0</v>
      </c>
      <c r="L107">
        <f t="shared" si="5"/>
        <v>0</v>
      </c>
    </row>
    <row r="108" spans="1:12" x14ac:dyDescent="0.25">
      <c r="A108" s="29">
        <f>'Oversigt cpr for elever '!A114</f>
        <v>0</v>
      </c>
      <c r="B108" t="e">
        <f>VLOOKUP(A108,'Oversigt cpr for elever '!$A$6:$C$4002,2,FALSE)</f>
        <v>#N/A</v>
      </c>
      <c r="C108" t="e">
        <f>VLOOKUP(A108,'Oversigt cpr for elever '!$A$6:$C$4002,3,FALSE)</f>
        <v>#N/A</v>
      </c>
      <c r="D108">
        <f>SUMIF('Hold (protokol)'!$D$10:$D$4002,'Overblik - FSKR'!A108,'Hold (protokol)'!$K$10:$K$4002)</f>
        <v>0</v>
      </c>
      <c r="E108">
        <f>SUMIF('Hold (protokol)'!$E$10:$E$4002,'Overblik - FSKR'!A108,'Hold (protokol)'!$K$10:$K$4002)</f>
        <v>0</v>
      </c>
      <c r="F108">
        <f>SUMIF('Hold (protokol)'!$F$10:$F$4002,'Overblik - FSKR'!A108,'Hold (protokol)'!$K$10:$K$4002)</f>
        <v>0</v>
      </c>
      <c r="G108">
        <f>SUMIF('Hold (protokol)'!$G$10:$G$4002,'Overblik - FSKR'!A108,'Hold (protokol)'!$K$10:$K$4002)</f>
        <v>0</v>
      </c>
      <c r="H108">
        <f>SUMIF('Hold (protokol)'!$H$10:$H$4002,'Overblik - FSKR'!A108,'Hold (protokol)'!$K$10:$K$4002)</f>
        <v>0</v>
      </c>
      <c r="I108" s="49">
        <f t="shared" si="3"/>
        <v>0</v>
      </c>
      <c r="J108" s="49">
        <f>SUMIF('Individuel (protokol)'!$C$10:$C$3999,'Overblik - FSKR'!A108,'Individuel (protokol)'!$E$10:$E$3999)</f>
        <v>0</v>
      </c>
      <c r="K108" s="50">
        <f t="shared" si="4"/>
        <v>0</v>
      </c>
      <c r="L108">
        <f t="shared" si="5"/>
        <v>0</v>
      </c>
    </row>
    <row r="109" spans="1:12" x14ac:dyDescent="0.25">
      <c r="A109" s="29">
        <f>'Oversigt cpr for elever '!A115</f>
        <v>0</v>
      </c>
      <c r="B109" t="e">
        <f>VLOOKUP(A109,'Oversigt cpr for elever '!$A$6:$C$4002,2,FALSE)</f>
        <v>#N/A</v>
      </c>
      <c r="C109" t="e">
        <f>VLOOKUP(A109,'Oversigt cpr for elever '!$A$6:$C$4002,3,FALSE)</f>
        <v>#N/A</v>
      </c>
      <c r="D109">
        <f>SUMIF('Hold (protokol)'!$D$10:$D$4002,'Overblik - FSKR'!A109,'Hold (protokol)'!$K$10:$K$4002)</f>
        <v>0</v>
      </c>
      <c r="E109">
        <f>SUMIF('Hold (protokol)'!$E$10:$E$4002,'Overblik - FSKR'!A109,'Hold (protokol)'!$K$10:$K$4002)</f>
        <v>0</v>
      </c>
      <c r="F109">
        <f>SUMIF('Hold (protokol)'!$F$10:$F$4002,'Overblik - FSKR'!A109,'Hold (protokol)'!$K$10:$K$4002)</f>
        <v>0</v>
      </c>
      <c r="G109">
        <f>SUMIF('Hold (protokol)'!$G$10:$G$4002,'Overblik - FSKR'!A109,'Hold (protokol)'!$K$10:$K$4002)</f>
        <v>0</v>
      </c>
      <c r="H109">
        <f>SUMIF('Hold (protokol)'!$H$10:$H$4002,'Overblik - FSKR'!A109,'Hold (protokol)'!$K$10:$K$4002)</f>
        <v>0</v>
      </c>
      <c r="I109" s="49">
        <f t="shared" si="3"/>
        <v>0</v>
      </c>
      <c r="J109" s="49">
        <f>SUMIF('Individuel (protokol)'!$C$10:$C$3999,'Overblik - FSKR'!A109,'Individuel (protokol)'!$E$10:$E$3999)</f>
        <v>0</v>
      </c>
      <c r="K109" s="50">
        <f t="shared" si="4"/>
        <v>0</v>
      </c>
      <c r="L109">
        <f t="shared" si="5"/>
        <v>0</v>
      </c>
    </row>
    <row r="110" spans="1:12" x14ac:dyDescent="0.25">
      <c r="A110" s="29">
        <f>'Oversigt cpr for elever '!A116</f>
        <v>0</v>
      </c>
      <c r="B110" t="e">
        <f>VLOOKUP(A110,'Oversigt cpr for elever '!$A$6:$C$4002,2,FALSE)</f>
        <v>#N/A</v>
      </c>
      <c r="C110" t="e">
        <f>VLOOKUP(A110,'Oversigt cpr for elever '!$A$6:$C$4002,3,FALSE)</f>
        <v>#N/A</v>
      </c>
      <c r="D110">
        <f>SUMIF('Hold (protokol)'!$D$10:$D$4002,'Overblik - FSKR'!A110,'Hold (protokol)'!$K$10:$K$4002)</f>
        <v>0</v>
      </c>
      <c r="E110">
        <f>SUMIF('Hold (protokol)'!$E$10:$E$4002,'Overblik - FSKR'!A110,'Hold (protokol)'!$K$10:$K$4002)</f>
        <v>0</v>
      </c>
      <c r="F110">
        <f>SUMIF('Hold (protokol)'!$F$10:$F$4002,'Overblik - FSKR'!A110,'Hold (protokol)'!$K$10:$K$4002)</f>
        <v>0</v>
      </c>
      <c r="G110">
        <f>SUMIF('Hold (protokol)'!$G$10:$G$4002,'Overblik - FSKR'!A110,'Hold (protokol)'!$K$10:$K$4002)</f>
        <v>0</v>
      </c>
      <c r="H110">
        <f>SUMIF('Hold (protokol)'!$H$10:$H$4002,'Overblik - FSKR'!A110,'Hold (protokol)'!$K$10:$K$4002)</f>
        <v>0</v>
      </c>
      <c r="I110" s="49">
        <f t="shared" si="3"/>
        <v>0</v>
      </c>
      <c r="J110" s="49">
        <f>SUMIF('Individuel (protokol)'!$C$10:$C$3999,'Overblik - FSKR'!A110,'Individuel (protokol)'!$E$10:$E$3999)</f>
        <v>0</v>
      </c>
      <c r="K110" s="50">
        <f t="shared" si="4"/>
        <v>0</v>
      </c>
      <c r="L110">
        <f t="shared" si="5"/>
        <v>0</v>
      </c>
    </row>
    <row r="111" spans="1:12" x14ac:dyDescent="0.25">
      <c r="A111" s="29">
        <f>'Oversigt cpr for elever '!A117</f>
        <v>0</v>
      </c>
      <c r="B111" t="e">
        <f>VLOOKUP(A111,'Oversigt cpr for elever '!$A$6:$C$4002,2,FALSE)</f>
        <v>#N/A</v>
      </c>
      <c r="C111" t="e">
        <f>VLOOKUP(A111,'Oversigt cpr for elever '!$A$6:$C$4002,3,FALSE)</f>
        <v>#N/A</v>
      </c>
      <c r="D111">
        <f>SUMIF('Hold (protokol)'!$D$10:$D$4002,'Overblik - FSKR'!A111,'Hold (protokol)'!$K$10:$K$4002)</f>
        <v>0</v>
      </c>
      <c r="E111">
        <f>SUMIF('Hold (protokol)'!$E$10:$E$4002,'Overblik - FSKR'!A111,'Hold (protokol)'!$K$10:$K$4002)</f>
        <v>0</v>
      </c>
      <c r="F111">
        <f>SUMIF('Hold (protokol)'!$F$10:$F$4002,'Overblik - FSKR'!A111,'Hold (protokol)'!$K$10:$K$4002)</f>
        <v>0</v>
      </c>
      <c r="G111">
        <f>SUMIF('Hold (protokol)'!$G$10:$G$4002,'Overblik - FSKR'!A111,'Hold (protokol)'!$K$10:$K$4002)</f>
        <v>0</v>
      </c>
      <c r="H111">
        <f>SUMIF('Hold (protokol)'!$H$10:$H$4002,'Overblik - FSKR'!A111,'Hold (protokol)'!$K$10:$K$4002)</f>
        <v>0</v>
      </c>
      <c r="I111" s="49">
        <f t="shared" si="3"/>
        <v>0</v>
      </c>
      <c r="J111" s="49">
        <f>SUMIF('Individuel (protokol)'!$C$10:$C$3999,'Overblik - FSKR'!A111,'Individuel (protokol)'!$E$10:$E$3999)</f>
        <v>0</v>
      </c>
      <c r="K111" s="50">
        <f t="shared" si="4"/>
        <v>0</v>
      </c>
      <c r="L111">
        <f t="shared" si="5"/>
        <v>0</v>
      </c>
    </row>
    <row r="112" spans="1:12" x14ac:dyDescent="0.25">
      <c r="A112" s="29">
        <f>'Oversigt cpr for elever '!A118</f>
        <v>0</v>
      </c>
      <c r="B112" t="e">
        <f>VLOOKUP(A112,'Oversigt cpr for elever '!$A$6:$C$4002,2,FALSE)</f>
        <v>#N/A</v>
      </c>
      <c r="C112" t="e">
        <f>VLOOKUP(A112,'Oversigt cpr for elever '!$A$6:$C$4002,3,FALSE)</f>
        <v>#N/A</v>
      </c>
      <c r="D112">
        <f>SUMIF('Hold (protokol)'!$D$10:$D$4002,'Overblik - FSKR'!A112,'Hold (protokol)'!$K$10:$K$4002)</f>
        <v>0</v>
      </c>
      <c r="E112">
        <f>SUMIF('Hold (protokol)'!$E$10:$E$4002,'Overblik - FSKR'!A112,'Hold (protokol)'!$K$10:$K$4002)</f>
        <v>0</v>
      </c>
      <c r="F112">
        <f>SUMIF('Hold (protokol)'!$F$10:$F$4002,'Overblik - FSKR'!A112,'Hold (protokol)'!$K$10:$K$4002)</f>
        <v>0</v>
      </c>
      <c r="G112">
        <f>SUMIF('Hold (protokol)'!$G$10:$G$4002,'Overblik - FSKR'!A112,'Hold (protokol)'!$K$10:$K$4002)</f>
        <v>0</v>
      </c>
      <c r="H112">
        <f>SUMIF('Hold (protokol)'!$H$10:$H$4002,'Overblik - FSKR'!A112,'Hold (protokol)'!$K$10:$K$4002)</f>
        <v>0</v>
      </c>
      <c r="I112" s="49">
        <f t="shared" si="3"/>
        <v>0</v>
      </c>
      <c r="J112" s="49">
        <f>SUMIF('Individuel (protokol)'!$C$10:$C$3999,'Overblik - FSKR'!A112,'Individuel (protokol)'!$E$10:$E$3999)</f>
        <v>0</v>
      </c>
      <c r="K112" s="50">
        <f t="shared" si="4"/>
        <v>0</v>
      </c>
      <c r="L112">
        <f t="shared" si="5"/>
        <v>0</v>
      </c>
    </row>
    <row r="113" spans="1:12" x14ac:dyDescent="0.25">
      <c r="A113" s="29">
        <f>'Oversigt cpr for elever '!A119</f>
        <v>0</v>
      </c>
      <c r="B113" t="e">
        <f>VLOOKUP(A113,'Oversigt cpr for elever '!$A$6:$C$4002,2,FALSE)</f>
        <v>#N/A</v>
      </c>
      <c r="C113" t="e">
        <f>VLOOKUP(A113,'Oversigt cpr for elever '!$A$6:$C$4002,3,FALSE)</f>
        <v>#N/A</v>
      </c>
      <c r="D113">
        <f>SUMIF('Hold (protokol)'!$D$10:$D$4002,'Overblik - FSKR'!A113,'Hold (protokol)'!$K$10:$K$4002)</f>
        <v>0</v>
      </c>
      <c r="E113">
        <f>SUMIF('Hold (protokol)'!$E$10:$E$4002,'Overblik - FSKR'!A113,'Hold (protokol)'!$K$10:$K$4002)</f>
        <v>0</v>
      </c>
      <c r="F113">
        <f>SUMIF('Hold (protokol)'!$F$10:$F$4002,'Overblik - FSKR'!A113,'Hold (protokol)'!$K$10:$K$4002)</f>
        <v>0</v>
      </c>
      <c r="G113">
        <f>SUMIF('Hold (protokol)'!$G$10:$G$4002,'Overblik - FSKR'!A113,'Hold (protokol)'!$K$10:$K$4002)</f>
        <v>0</v>
      </c>
      <c r="H113">
        <f>SUMIF('Hold (protokol)'!$H$10:$H$4002,'Overblik - FSKR'!A113,'Hold (protokol)'!$K$10:$K$4002)</f>
        <v>0</v>
      </c>
      <c r="I113" s="49">
        <f t="shared" si="3"/>
        <v>0</v>
      </c>
      <c r="J113" s="49">
        <f>SUMIF('Individuel (protokol)'!$C$10:$C$3999,'Overblik - FSKR'!A113,'Individuel (protokol)'!$E$10:$E$3999)</f>
        <v>0</v>
      </c>
      <c r="K113" s="50">
        <f t="shared" si="4"/>
        <v>0</v>
      </c>
      <c r="L113">
        <f t="shared" si="5"/>
        <v>0</v>
      </c>
    </row>
    <row r="114" spans="1:12" x14ac:dyDescent="0.25">
      <c r="A114" s="29">
        <f>'Oversigt cpr for elever '!A120</f>
        <v>0</v>
      </c>
      <c r="B114" t="e">
        <f>VLOOKUP(A114,'Oversigt cpr for elever '!$A$6:$C$4002,2,FALSE)</f>
        <v>#N/A</v>
      </c>
      <c r="C114" t="e">
        <f>VLOOKUP(A114,'Oversigt cpr for elever '!$A$6:$C$4002,3,FALSE)</f>
        <v>#N/A</v>
      </c>
      <c r="D114">
        <f>SUMIF('Hold (protokol)'!$D$10:$D$4002,'Overblik - FSKR'!A114,'Hold (protokol)'!$K$10:$K$4002)</f>
        <v>0</v>
      </c>
      <c r="E114">
        <f>SUMIF('Hold (protokol)'!$E$10:$E$4002,'Overblik - FSKR'!A114,'Hold (protokol)'!$K$10:$K$4002)</f>
        <v>0</v>
      </c>
      <c r="F114">
        <f>SUMIF('Hold (protokol)'!$F$10:$F$4002,'Overblik - FSKR'!A114,'Hold (protokol)'!$K$10:$K$4002)</f>
        <v>0</v>
      </c>
      <c r="G114">
        <f>SUMIF('Hold (protokol)'!$G$10:$G$4002,'Overblik - FSKR'!A114,'Hold (protokol)'!$K$10:$K$4002)</f>
        <v>0</v>
      </c>
      <c r="H114">
        <f>SUMIF('Hold (protokol)'!$H$10:$H$4002,'Overblik - FSKR'!A114,'Hold (protokol)'!$K$10:$K$4002)</f>
        <v>0</v>
      </c>
      <c r="I114" s="49">
        <f t="shared" si="3"/>
        <v>0</v>
      </c>
      <c r="J114" s="49">
        <f>SUMIF('Individuel (protokol)'!$C$10:$C$3999,'Overblik - FSKR'!A114,'Individuel (protokol)'!$E$10:$E$3999)</f>
        <v>0</v>
      </c>
      <c r="K114" s="50">
        <f t="shared" si="4"/>
        <v>0</v>
      </c>
      <c r="L114">
        <f t="shared" si="5"/>
        <v>0</v>
      </c>
    </row>
    <row r="115" spans="1:12" x14ac:dyDescent="0.25">
      <c r="A115" s="29">
        <f>'Oversigt cpr for elever '!A121</f>
        <v>0</v>
      </c>
      <c r="B115" t="e">
        <f>VLOOKUP(A115,'Oversigt cpr for elever '!$A$6:$C$4002,2,FALSE)</f>
        <v>#N/A</v>
      </c>
      <c r="C115" t="e">
        <f>VLOOKUP(A115,'Oversigt cpr for elever '!$A$6:$C$4002,3,FALSE)</f>
        <v>#N/A</v>
      </c>
      <c r="D115">
        <f>SUMIF('Hold (protokol)'!$D$10:$D$4002,'Overblik - FSKR'!A115,'Hold (protokol)'!$K$10:$K$4002)</f>
        <v>0</v>
      </c>
      <c r="E115">
        <f>SUMIF('Hold (protokol)'!$E$10:$E$4002,'Overblik - FSKR'!A115,'Hold (protokol)'!$K$10:$K$4002)</f>
        <v>0</v>
      </c>
      <c r="F115">
        <f>SUMIF('Hold (protokol)'!$F$10:$F$4002,'Overblik - FSKR'!A115,'Hold (protokol)'!$K$10:$K$4002)</f>
        <v>0</v>
      </c>
      <c r="G115">
        <f>SUMIF('Hold (protokol)'!$G$10:$G$4002,'Overblik - FSKR'!A115,'Hold (protokol)'!$K$10:$K$4002)</f>
        <v>0</v>
      </c>
      <c r="H115">
        <f>SUMIF('Hold (protokol)'!$H$10:$H$4002,'Overblik - FSKR'!A115,'Hold (protokol)'!$K$10:$K$4002)</f>
        <v>0</v>
      </c>
      <c r="I115" s="49">
        <f t="shared" si="3"/>
        <v>0</v>
      </c>
      <c r="J115" s="49">
        <f>SUMIF('Individuel (protokol)'!$C$10:$C$3999,'Overblik - FSKR'!A115,'Individuel (protokol)'!$E$10:$E$3999)</f>
        <v>0</v>
      </c>
      <c r="K115" s="50">
        <f t="shared" si="4"/>
        <v>0</v>
      </c>
      <c r="L115">
        <f t="shared" si="5"/>
        <v>0</v>
      </c>
    </row>
    <row r="116" spans="1:12" x14ac:dyDescent="0.25">
      <c r="A116" s="29">
        <f>'Oversigt cpr for elever '!A122</f>
        <v>0</v>
      </c>
      <c r="B116" t="e">
        <f>VLOOKUP(A116,'Oversigt cpr for elever '!$A$6:$C$4002,2,FALSE)</f>
        <v>#N/A</v>
      </c>
      <c r="C116" t="e">
        <f>VLOOKUP(A116,'Oversigt cpr for elever '!$A$6:$C$4002,3,FALSE)</f>
        <v>#N/A</v>
      </c>
      <c r="D116">
        <f>SUMIF('Hold (protokol)'!$D$10:$D$4002,'Overblik - FSKR'!A116,'Hold (protokol)'!$K$10:$K$4002)</f>
        <v>0</v>
      </c>
      <c r="E116">
        <f>SUMIF('Hold (protokol)'!$E$10:$E$4002,'Overblik - FSKR'!A116,'Hold (protokol)'!$K$10:$K$4002)</f>
        <v>0</v>
      </c>
      <c r="F116">
        <f>SUMIF('Hold (protokol)'!$F$10:$F$4002,'Overblik - FSKR'!A116,'Hold (protokol)'!$K$10:$K$4002)</f>
        <v>0</v>
      </c>
      <c r="G116">
        <f>SUMIF('Hold (protokol)'!$G$10:$G$4002,'Overblik - FSKR'!A116,'Hold (protokol)'!$K$10:$K$4002)</f>
        <v>0</v>
      </c>
      <c r="H116">
        <f>SUMIF('Hold (protokol)'!$H$10:$H$4002,'Overblik - FSKR'!A116,'Hold (protokol)'!$K$10:$K$4002)</f>
        <v>0</v>
      </c>
      <c r="I116" s="49">
        <f t="shared" si="3"/>
        <v>0</v>
      </c>
      <c r="J116" s="49">
        <f>SUMIF('Individuel (protokol)'!$C$10:$C$3999,'Overblik - FSKR'!A116,'Individuel (protokol)'!$E$10:$E$3999)</f>
        <v>0</v>
      </c>
      <c r="K116" s="50">
        <f t="shared" si="4"/>
        <v>0</v>
      </c>
      <c r="L116">
        <f t="shared" si="5"/>
        <v>0</v>
      </c>
    </row>
    <row r="117" spans="1:12" x14ac:dyDescent="0.25">
      <c r="A117" s="29">
        <f>'Oversigt cpr for elever '!A123</f>
        <v>0</v>
      </c>
      <c r="B117" t="e">
        <f>VLOOKUP(A117,'Oversigt cpr for elever '!$A$6:$C$4002,2,FALSE)</f>
        <v>#N/A</v>
      </c>
      <c r="C117" t="e">
        <f>VLOOKUP(A117,'Oversigt cpr for elever '!$A$6:$C$4002,3,FALSE)</f>
        <v>#N/A</v>
      </c>
      <c r="D117">
        <f>SUMIF('Hold (protokol)'!$D$10:$D$4002,'Overblik - FSKR'!A117,'Hold (protokol)'!$K$10:$K$4002)</f>
        <v>0</v>
      </c>
      <c r="E117">
        <f>SUMIF('Hold (protokol)'!$E$10:$E$4002,'Overblik - FSKR'!A117,'Hold (protokol)'!$K$10:$K$4002)</f>
        <v>0</v>
      </c>
      <c r="F117">
        <f>SUMIF('Hold (protokol)'!$F$10:$F$4002,'Overblik - FSKR'!A117,'Hold (protokol)'!$K$10:$K$4002)</f>
        <v>0</v>
      </c>
      <c r="G117">
        <f>SUMIF('Hold (protokol)'!$G$10:$G$4002,'Overblik - FSKR'!A117,'Hold (protokol)'!$K$10:$K$4002)</f>
        <v>0</v>
      </c>
      <c r="H117">
        <f>SUMIF('Hold (protokol)'!$H$10:$H$4002,'Overblik - FSKR'!A117,'Hold (protokol)'!$K$10:$K$4002)</f>
        <v>0</v>
      </c>
      <c r="I117" s="49">
        <f t="shared" si="3"/>
        <v>0</v>
      </c>
      <c r="J117" s="49">
        <f>SUMIF('Individuel (protokol)'!$C$10:$C$3999,'Overblik - FSKR'!A117,'Individuel (protokol)'!$E$10:$E$3999)</f>
        <v>0</v>
      </c>
      <c r="K117" s="50">
        <f t="shared" si="4"/>
        <v>0</v>
      </c>
      <c r="L117">
        <f t="shared" si="5"/>
        <v>0</v>
      </c>
    </row>
    <row r="118" spans="1:12" x14ac:dyDescent="0.25">
      <c r="A118" s="29">
        <f>'Oversigt cpr for elever '!A124</f>
        <v>0</v>
      </c>
      <c r="B118" t="e">
        <f>VLOOKUP(A118,'Oversigt cpr for elever '!$A$6:$C$4002,2,FALSE)</f>
        <v>#N/A</v>
      </c>
      <c r="C118" t="e">
        <f>VLOOKUP(A118,'Oversigt cpr for elever '!$A$6:$C$4002,3,FALSE)</f>
        <v>#N/A</v>
      </c>
      <c r="D118">
        <f>SUMIF('Hold (protokol)'!$D$10:$D$4002,'Overblik - FSKR'!A118,'Hold (protokol)'!$K$10:$K$4002)</f>
        <v>0</v>
      </c>
      <c r="E118">
        <f>SUMIF('Hold (protokol)'!$E$10:$E$4002,'Overblik - FSKR'!A118,'Hold (protokol)'!$K$10:$K$4002)</f>
        <v>0</v>
      </c>
      <c r="F118">
        <f>SUMIF('Hold (protokol)'!$F$10:$F$4002,'Overblik - FSKR'!A118,'Hold (protokol)'!$K$10:$K$4002)</f>
        <v>0</v>
      </c>
      <c r="G118">
        <f>SUMIF('Hold (protokol)'!$G$10:$G$4002,'Overblik - FSKR'!A118,'Hold (protokol)'!$K$10:$K$4002)</f>
        <v>0</v>
      </c>
      <c r="H118">
        <f>SUMIF('Hold (protokol)'!$H$10:$H$4002,'Overblik - FSKR'!A118,'Hold (protokol)'!$K$10:$K$4002)</f>
        <v>0</v>
      </c>
      <c r="I118" s="49">
        <f t="shared" si="3"/>
        <v>0</v>
      </c>
      <c r="J118" s="49">
        <f>SUMIF('Individuel (protokol)'!$C$10:$C$3999,'Overblik - FSKR'!A118,'Individuel (protokol)'!$E$10:$E$3999)</f>
        <v>0</v>
      </c>
      <c r="K118" s="50">
        <f t="shared" si="4"/>
        <v>0</v>
      </c>
      <c r="L118">
        <f t="shared" si="5"/>
        <v>0</v>
      </c>
    </row>
    <row r="119" spans="1:12" x14ac:dyDescent="0.25">
      <c r="A119" s="29">
        <f>'Oversigt cpr for elever '!A125</f>
        <v>0</v>
      </c>
      <c r="B119" t="e">
        <f>VLOOKUP(A119,'Oversigt cpr for elever '!$A$6:$C$4002,2,FALSE)</f>
        <v>#N/A</v>
      </c>
      <c r="C119" t="e">
        <f>VLOOKUP(A119,'Oversigt cpr for elever '!$A$6:$C$4002,3,FALSE)</f>
        <v>#N/A</v>
      </c>
      <c r="D119">
        <f>SUMIF('Hold (protokol)'!$D$10:$D$4002,'Overblik - FSKR'!A119,'Hold (protokol)'!$K$10:$K$4002)</f>
        <v>0</v>
      </c>
      <c r="E119">
        <f>SUMIF('Hold (protokol)'!$E$10:$E$4002,'Overblik - FSKR'!A119,'Hold (protokol)'!$K$10:$K$4002)</f>
        <v>0</v>
      </c>
      <c r="F119">
        <f>SUMIF('Hold (protokol)'!$F$10:$F$4002,'Overblik - FSKR'!A119,'Hold (protokol)'!$K$10:$K$4002)</f>
        <v>0</v>
      </c>
      <c r="G119">
        <f>SUMIF('Hold (protokol)'!$G$10:$G$4002,'Overblik - FSKR'!A119,'Hold (protokol)'!$K$10:$K$4002)</f>
        <v>0</v>
      </c>
      <c r="H119">
        <f>SUMIF('Hold (protokol)'!$H$10:$H$4002,'Overblik - FSKR'!A119,'Hold (protokol)'!$K$10:$K$4002)</f>
        <v>0</v>
      </c>
      <c r="I119" s="49">
        <f t="shared" si="3"/>
        <v>0</v>
      </c>
      <c r="J119" s="49">
        <f>SUMIF('Individuel (protokol)'!$C$10:$C$3999,'Overblik - FSKR'!A119,'Individuel (protokol)'!$E$10:$E$3999)</f>
        <v>0</v>
      </c>
      <c r="K119" s="50">
        <f t="shared" si="4"/>
        <v>0</v>
      </c>
      <c r="L119">
        <f t="shared" si="5"/>
        <v>0</v>
      </c>
    </row>
    <row r="120" spans="1:12" x14ac:dyDescent="0.25">
      <c r="A120" s="29">
        <f>'Oversigt cpr for elever '!A126</f>
        <v>0</v>
      </c>
      <c r="B120" t="e">
        <f>VLOOKUP(A120,'Oversigt cpr for elever '!$A$6:$C$4002,2,FALSE)</f>
        <v>#N/A</v>
      </c>
      <c r="C120" t="e">
        <f>VLOOKUP(A120,'Oversigt cpr for elever '!$A$6:$C$4002,3,FALSE)</f>
        <v>#N/A</v>
      </c>
      <c r="D120">
        <f>SUMIF('Hold (protokol)'!$D$10:$D$4002,'Overblik - FSKR'!A120,'Hold (protokol)'!$K$10:$K$4002)</f>
        <v>0</v>
      </c>
      <c r="E120">
        <f>SUMIF('Hold (protokol)'!$E$10:$E$4002,'Overblik - FSKR'!A120,'Hold (protokol)'!$K$10:$K$4002)</f>
        <v>0</v>
      </c>
      <c r="F120">
        <f>SUMIF('Hold (protokol)'!$F$10:$F$4002,'Overblik - FSKR'!A120,'Hold (protokol)'!$K$10:$K$4002)</f>
        <v>0</v>
      </c>
      <c r="G120">
        <f>SUMIF('Hold (protokol)'!$G$10:$G$4002,'Overblik - FSKR'!A120,'Hold (protokol)'!$K$10:$K$4002)</f>
        <v>0</v>
      </c>
      <c r="H120">
        <f>SUMIF('Hold (protokol)'!$H$10:$H$4002,'Overblik - FSKR'!A120,'Hold (protokol)'!$K$10:$K$4002)</f>
        <v>0</v>
      </c>
      <c r="I120" s="49">
        <f t="shared" si="3"/>
        <v>0</v>
      </c>
      <c r="J120" s="49">
        <f>SUMIF('Individuel (protokol)'!$C$10:$C$3999,'Overblik - FSKR'!A120,'Individuel (protokol)'!$E$10:$E$3999)</f>
        <v>0</v>
      </c>
      <c r="K120" s="50">
        <f t="shared" si="4"/>
        <v>0</v>
      </c>
      <c r="L120">
        <f t="shared" si="5"/>
        <v>0</v>
      </c>
    </row>
    <row r="121" spans="1:12" x14ac:dyDescent="0.25">
      <c r="A121" s="29">
        <f>'Oversigt cpr for elever '!A127</f>
        <v>0</v>
      </c>
      <c r="B121" t="e">
        <f>VLOOKUP(A121,'Oversigt cpr for elever '!$A$6:$C$4002,2,FALSE)</f>
        <v>#N/A</v>
      </c>
      <c r="C121" t="e">
        <f>VLOOKUP(A121,'Oversigt cpr for elever '!$A$6:$C$4002,3,FALSE)</f>
        <v>#N/A</v>
      </c>
      <c r="D121">
        <f>SUMIF('Hold (protokol)'!$D$10:$D$4002,'Overblik - FSKR'!A121,'Hold (protokol)'!$K$10:$K$4002)</f>
        <v>0</v>
      </c>
      <c r="E121">
        <f>SUMIF('Hold (protokol)'!$E$10:$E$4002,'Overblik - FSKR'!A121,'Hold (protokol)'!$K$10:$K$4002)</f>
        <v>0</v>
      </c>
      <c r="F121">
        <f>SUMIF('Hold (protokol)'!$F$10:$F$4002,'Overblik - FSKR'!A121,'Hold (protokol)'!$K$10:$K$4002)</f>
        <v>0</v>
      </c>
      <c r="G121">
        <f>SUMIF('Hold (protokol)'!$G$10:$G$4002,'Overblik - FSKR'!A121,'Hold (protokol)'!$K$10:$K$4002)</f>
        <v>0</v>
      </c>
      <c r="H121">
        <f>SUMIF('Hold (protokol)'!$H$10:$H$4002,'Overblik - FSKR'!A121,'Hold (protokol)'!$K$10:$K$4002)</f>
        <v>0</v>
      </c>
      <c r="I121" s="49">
        <f t="shared" si="3"/>
        <v>0</v>
      </c>
      <c r="J121" s="49">
        <f>SUMIF('Individuel (protokol)'!$C$10:$C$3999,'Overblik - FSKR'!A121,'Individuel (protokol)'!$E$10:$E$3999)</f>
        <v>0</v>
      </c>
      <c r="K121" s="50">
        <f t="shared" si="4"/>
        <v>0</v>
      </c>
      <c r="L121">
        <f t="shared" si="5"/>
        <v>0</v>
      </c>
    </row>
    <row r="122" spans="1:12" x14ac:dyDescent="0.25">
      <c r="A122" s="29">
        <f>'Oversigt cpr for elever '!A128</f>
        <v>0</v>
      </c>
      <c r="B122" t="e">
        <f>VLOOKUP(A122,'Oversigt cpr for elever '!$A$6:$C$4002,2,FALSE)</f>
        <v>#N/A</v>
      </c>
      <c r="C122" t="e">
        <f>VLOOKUP(A122,'Oversigt cpr for elever '!$A$6:$C$4002,3,FALSE)</f>
        <v>#N/A</v>
      </c>
      <c r="D122">
        <f>SUMIF('Hold (protokol)'!$D$10:$D$4002,'Overblik - FSKR'!A122,'Hold (protokol)'!$K$10:$K$4002)</f>
        <v>0</v>
      </c>
      <c r="E122">
        <f>SUMIF('Hold (protokol)'!$E$10:$E$4002,'Overblik - FSKR'!A122,'Hold (protokol)'!$K$10:$K$4002)</f>
        <v>0</v>
      </c>
      <c r="F122">
        <f>SUMIF('Hold (protokol)'!$F$10:$F$4002,'Overblik - FSKR'!A122,'Hold (protokol)'!$K$10:$K$4002)</f>
        <v>0</v>
      </c>
      <c r="G122">
        <f>SUMIF('Hold (protokol)'!$G$10:$G$4002,'Overblik - FSKR'!A122,'Hold (protokol)'!$K$10:$K$4002)</f>
        <v>0</v>
      </c>
      <c r="H122">
        <f>SUMIF('Hold (protokol)'!$H$10:$H$4002,'Overblik - FSKR'!A122,'Hold (protokol)'!$K$10:$K$4002)</f>
        <v>0</v>
      </c>
      <c r="I122" s="49">
        <f t="shared" si="3"/>
        <v>0</v>
      </c>
      <c r="J122" s="49">
        <f>SUMIF('Individuel (protokol)'!$C$10:$C$3999,'Overblik - FSKR'!A122,'Individuel (protokol)'!$E$10:$E$3999)</f>
        <v>0</v>
      </c>
      <c r="K122" s="50">
        <f t="shared" si="4"/>
        <v>0</v>
      </c>
      <c r="L122">
        <f t="shared" si="5"/>
        <v>0</v>
      </c>
    </row>
    <row r="123" spans="1:12" x14ac:dyDescent="0.25">
      <c r="A123" s="29">
        <f>'Oversigt cpr for elever '!A129</f>
        <v>0</v>
      </c>
      <c r="B123" t="e">
        <f>VLOOKUP(A123,'Oversigt cpr for elever '!$A$6:$C$4002,2,FALSE)</f>
        <v>#N/A</v>
      </c>
      <c r="C123" t="e">
        <f>VLOOKUP(A123,'Oversigt cpr for elever '!$A$6:$C$4002,3,FALSE)</f>
        <v>#N/A</v>
      </c>
      <c r="D123">
        <f>SUMIF('Hold (protokol)'!$D$10:$D$4002,'Overblik - FSKR'!A123,'Hold (protokol)'!$K$10:$K$4002)</f>
        <v>0</v>
      </c>
      <c r="E123">
        <f>SUMIF('Hold (protokol)'!$E$10:$E$4002,'Overblik - FSKR'!A123,'Hold (protokol)'!$K$10:$K$4002)</f>
        <v>0</v>
      </c>
      <c r="F123">
        <f>SUMIF('Hold (protokol)'!$F$10:$F$4002,'Overblik - FSKR'!A123,'Hold (protokol)'!$K$10:$K$4002)</f>
        <v>0</v>
      </c>
      <c r="G123">
        <f>SUMIF('Hold (protokol)'!$G$10:$G$4002,'Overblik - FSKR'!A123,'Hold (protokol)'!$K$10:$K$4002)</f>
        <v>0</v>
      </c>
      <c r="H123">
        <f>SUMIF('Hold (protokol)'!$H$10:$H$4002,'Overblik - FSKR'!A123,'Hold (protokol)'!$K$10:$K$4002)</f>
        <v>0</v>
      </c>
      <c r="I123" s="49">
        <f t="shared" si="3"/>
        <v>0</v>
      </c>
      <c r="J123" s="49">
        <f>SUMIF('Individuel (protokol)'!$C$10:$C$3999,'Overblik - FSKR'!A123,'Individuel (protokol)'!$E$10:$E$3999)</f>
        <v>0</v>
      </c>
      <c r="K123" s="50">
        <f t="shared" si="4"/>
        <v>0</v>
      </c>
      <c r="L123">
        <f t="shared" si="5"/>
        <v>0</v>
      </c>
    </row>
    <row r="124" spans="1:12" x14ac:dyDescent="0.25">
      <c r="A124" s="29">
        <f>'Oversigt cpr for elever '!A130</f>
        <v>0</v>
      </c>
      <c r="B124" t="e">
        <f>VLOOKUP(A124,'Oversigt cpr for elever '!$A$6:$C$4002,2,FALSE)</f>
        <v>#N/A</v>
      </c>
      <c r="C124" t="e">
        <f>VLOOKUP(A124,'Oversigt cpr for elever '!$A$6:$C$4002,3,FALSE)</f>
        <v>#N/A</v>
      </c>
      <c r="D124">
        <f>SUMIF('Hold (protokol)'!$D$10:$D$4002,'Overblik - FSKR'!A124,'Hold (protokol)'!$K$10:$K$4002)</f>
        <v>0</v>
      </c>
      <c r="E124">
        <f>SUMIF('Hold (protokol)'!$E$10:$E$4002,'Overblik - FSKR'!A124,'Hold (protokol)'!$K$10:$K$4002)</f>
        <v>0</v>
      </c>
      <c r="F124">
        <f>SUMIF('Hold (protokol)'!$F$10:$F$4002,'Overblik - FSKR'!A124,'Hold (protokol)'!$K$10:$K$4002)</f>
        <v>0</v>
      </c>
      <c r="G124">
        <f>SUMIF('Hold (protokol)'!$G$10:$G$4002,'Overblik - FSKR'!A124,'Hold (protokol)'!$K$10:$K$4002)</f>
        <v>0</v>
      </c>
      <c r="H124">
        <f>SUMIF('Hold (protokol)'!$H$10:$H$4002,'Overblik - FSKR'!A124,'Hold (protokol)'!$K$10:$K$4002)</f>
        <v>0</v>
      </c>
      <c r="I124" s="49">
        <f t="shared" si="3"/>
        <v>0</v>
      </c>
      <c r="J124" s="49">
        <f>SUMIF('Individuel (protokol)'!$C$10:$C$3999,'Overblik - FSKR'!A124,'Individuel (protokol)'!$E$10:$E$3999)</f>
        <v>0</v>
      </c>
      <c r="K124" s="50">
        <f t="shared" si="4"/>
        <v>0</v>
      </c>
      <c r="L124">
        <f t="shared" si="5"/>
        <v>0</v>
      </c>
    </row>
    <row r="125" spans="1:12" x14ac:dyDescent="0.25">
      <c r="A125" s="29">
        <f>'Oversigt cpr for elever '!A131</f>
        <v>0</v>
      </c>
      <c r="B125" t="e">
        <f>VLOOKUP(A125,'Oversigt cpr for elever '!$A$6:$C$4002,2,FALSE)</f>
        <v>#N/A</v>
      </c>
      <c r="C125" t="e">
        <f>VLOOKUP(A125,'Oversigt cpr for elever '!$A$6:$C$4002,3,FALSE)</f>
        <v>#N/A</v>
      </c>
      <c r="D125">
        <f>SUMIF('Hold (protokol)'!$D$10:$D$4002,'Overblik - FSKR'!A125,'Hold (protokol)'!$K$10:$K$4002)</f>
        <v>0</v>
      </c>
      <c r="E125">
        <f>SUMIF('Hold (protokol)'!$E$10:$E$4002,'Overblik - FSKR'!A125,'Hold (protokol)'!$K$10:$K$4002)</f>
        <v>0</v>
      </c>
      <c r="F125">
        <f>SUMIF('Hold (protokol)'!$F$10:$F$4002,'Overblik - FSKR'!A125,'Hold (protokol)'!$K$10:$K$4002)</f>
        <v>0</v>
      </c>
      <c r="G125">
        <f>SUMIF('Hold (protokol)'!$G$10:$G$4002,'Overblik - FSKR'!A125,'Hold (protokol)'!$K$10:$K$4002)</f>
        <v>0</v>
      </c>
      <c r="H125">
        <f>SUMIF('Hold (protokol)'!$H$10:$H$4002,'Overblik - FSKR'!A125,'Hold (protokol)'!$K$10:$K$4002)</f>
        <v>0</v>
      </c>
      <c r="I125" s="49">
        <f t="shared" si="3"/>
        <v>0</v>
      </c>
      <c r="J125" s="49">
        <f>SUMIF('Individuel (protokol)'!$C$10:$C$3999,'Overblik - FSKR'!A125,'Individuel (protokol)'!$E$10:$E$3999)</f>
        <v>0</v>
      </c>
      <c r="K125" s="50">
        <f t="shared" si="4"/>
        <v>0</v>
      </c>
      <c r="L125">
        <f t="shared" si="5"/>
        <v>0</v>
      </c>
    </row>
    <row r="126" spans="1:12" x14ac:dyDescent="0.25">
      <c r="A126" s="29">
        <f>'Oversigt cpr for elever '!A132</f>
        <v>0</v>
      </c>
      <c r="B126" t="e">
        <f>VLOOKUP(A126,'Oversigt cpr for elever '!$A$6:$C$4002,2,FALSE)</f>
        <v>#N/A</v>
      </c>
      <c r="C126" t="e">
        <f>VLOOKUP(A126,'Oversigt cpr for elever '!$A$6:$C$4002,3,FALSE)</f>
        <v>#N/A</v>
      </c>
      <c r="D126">
        <f>SUMIF('Hold (protokol)'!$D$10:$D$4002,'Overblik - FSKR'!A126,'Hold (protokol)'!$K$10:$K$4002)</f>
        <v>0</v>
      </c>
      <c r="E126">
        <f>SUMIF('Hold (protokol)'!$E$10:$E$4002,'Overblik - FSKR'!A126,'Hold (protokol)'!$K$10:$K$4002)</f>
        <v>0</v>
      </c>
      <c r="F126">
        <f>SUMIF('Hold (protokol)'!$F$10:$F$4002,'Overblik - FSKR'!A126,'Hold (protokol)'!$K$10:$K$4002)</f>
        <v>0</v>
      </c>
      <c r="G126">
        <f>SUMIF('Hold (protokol)'!$G$10:$G$4002,'Overblik - FSKR'!A126,'Hold (protokol)'!$K$10:$K$4002)</f>
        <v>0</v>
      </c>
      <c r="H126">
        <f>SUMIF('Hold (protokol)'!$H$10:$H$4002,'Overblik - FSKR'!A126,'Hold (protokol)'!$K$10:$K$4002)</f>
        <v>0</v>
      </c>
      <c r="I126" s="49">
        <f t="shared" si="3"/>
        <v>0</v>
      </c>
      <c r="J126" s="49">
        <f>SUMIF('Individuel (protokol)'!$C$10:$C$3999,'Overblik - FSKR'!A126,'Individuel (protokol)'!$E$10:$E$3999)</f>
        <v>0</v>
      </c>
      <c r="K126" s="50">
        <f t="shared" si="4"/>
        <v>0</v>
      </c>
      <c r="L126">
        <f t="shared" si="5"/>
        <v>0</v>
      </c>
    </row>
    <row r="127" spans="1:12" x14ac:dyDescent="0.25">
      <c r="A127" s="29">
        <f>'Oversigt cpr for elever '!A133</f>
        <v>0</v>
      </c>
      <c r="B127" t="e">
        <f>VLOOKUP(A127,'Oversigt cpr for elever '!$A$6:$C$4002,2,FALSE)</f>
        <v>#N/A</v>
      </c>
      <c r="C127" t="e">
        <f>VLOOKUP(A127,'Oversigt cpr for elever '!$A$6:$C$4002,3,FALSE)</f>
        <v>#N/A</v>
      </c>
      <c r="D127">
        <f>SUMIF('Hold (protokol)'!$D$10:$D$4002,'Overblik - FSKR'!A127,'Hold (protokol)'!$K$10:$K$4002)</f>
        <v>0</v>
      </c>
      <c r="E127">
        <f>SUMIF('Hold (protokol)'!$E$10:$E$4002,'Overblik - FSKR'!A127,'Hold (protokol)'!$K$10:$K$4002)</f>
        <v>0</v>
      </c>
      <c r="F127">
        <f>SUMIF('Hold (protokol)'!$F$10:$F$4002,'Overblik - FSKR'!A127,'Hold (protokol)'!$K$10:$K$4002)</f>
        <v>0</v>
      </c>
      <c r="G127">
        <f>SUMIF('Hold (protokol)'!$G$10:$G$4002,'Overblik - FSKR'!A127,'Hold (protokol)'!$K$10:$K$4002)</f>
        <v>0</v>
      </c>
      <c r="H127">
        <f>SUMIF('Hold (protokol)'!$H$10:$H$4002,'Overblik - FSKR'!A127,'Hold (protokol)'!$K$10:$K$4002)</f>
        <v>0</v>
      </c>
      <c r="I127" s="49">
        <f t="shared" si="3"/>
        <v>0</v>
      </c>
      <c r="J127" s="49">
        <f>SUMIF('Individuel (protokol)'!$C$10:$C$3999,'Overblik - FSKR'!A127,'Individuel (protokol)'!$E$10:$E$3999)</f>
        <v>0</v>
      </c>
      <c r="K127" s="50">
        <f t="shared" si="4"/>
        <v>0</v>
      </c>
      <c r="L127">
        <f t="shared" si="5"/>
        <v>0</v>
      </c>
    </row>
    <row r="128" spans="1:12" x14ac:dyDescent="0.25">
      <c r="A128" s="29">
        <f>'Oversigt cpr for elever '!A134</f>
        <v>0</v>
      </c>
      <c r="B128" t="e">
        <f>VLOOKUP(A128,'Oversigt cpr for elever '!$A$6:$C$4002,2,FALSE)</f>
        <v>#N/A</v>
      </c>
      <c r="C128" t="e">
        <f>VLOOKUP(A128,'Oversigt cpr for elever '!$A$6:$C$4002,3,FALSE)</f>
        <v>#N/A</v>
      </c>
      <c r="D128">
        <f>SUMIF('Hold (protokol)'!$D$10:$D$4002,'Overblik - FSKR'!A128,'Hold (protokol)'!$K$10:$K$4002)</f>
        <v>0</v>
      </c>
      <c r="E128">
        <f>SUMIF('Hold (protokol)'!$E$10:$E$4002,'Overblik - FSKR'!A128,'Hold (protokol)'!$K$10:$K$4002)</f>
        <v>0</v>
      </c>
      <c r="F128">
        <f>SUMIF('Hold (protokol)'!$F$10:$F$4002,'Overblik - FSKR'!A128,'Hold (protokol)'!$K$10:$K$4002)</f>
        <v>0</v>
      </c>
      <c r="G128">
        <f>SUMIF('Hold (protokol)'!$G$10:$G$4002,'Overblik - FSKR'!A128,'Hold (protokol)'!$K$10:$K$4002)</f>
        <v>0</v>
      </c>
      <c r="H128">
        <f>SUMIF('Hold (protokol)'!$H$10:$H$4002,'Overblik - FSKR'!A128,'Hold (protokol)'!$K$10:$K$4002)</f>
        <v>0</v>
      </c>
      <c r="I128" s="49">
        <f t="shared" si="3"/>
        <v>0</v>
      </c>
      <c r="J128" s="49">
        <f>SUMIF('Individuel (protokol)'!$C$10:$C$3999,'Overblik - FSKR'!A128,'Individuel (protokol)'!$E$10:$E$3999)</f>
        <v>0</v>
      </c>
      <c r="K128" s="50">
        <f t="shared" si="4"/>
        <v>0</v>
      </c>
      <c r="L128">
        <f t="shared" si="5"/>
        <v>0</v>
      </c>
    </row>
    <row r="129" spans="1:12" x14ac:dyDescent="0.25">
      <c r="A129" s="29">
        <f>'Oversigt cpr for elever '!A135</f>
        <v>0</v>
      </c>
      <c r="B129" t="e">
        <f>VLOOKUP(A129,'Oversigt cpr for elever '!$A$6:$C$4002,2,FALSE)</f>
        <v>#N/A</v>
      </c>
      <c r="C129" t="e">
        <f>VLOOKUP(A129,'Oversigt cpr for elever '!$A$6:$C$4002,3,FALSE)</f>
        <v>#N/A</v>
      </c>
      <c r="D129">
        <f>SUMIF('Hold (protokol)'!$D$10:$D$4002,'Overblik - FSKR'!A129,'Hold (protokol)'!$K$10:$K$4002)</f>
        <v>0</v>
      </c>
      <c r="E129">
        <f>SUMIF('Hold (protokol)'!$E$10:$E$4002,'Overblik - FSKR'!A129,'Hold (protokol)'!$K$10:$K$4002)</f>
        <v>0</v>
      </c>
      <c r="F129">
        <f>SUMIF('Hold (protokol)'!$F$10:$F$4002,'Overblik - FSKR'!A129,'Hold (protokol)'!$K$10:$K$4002)</f>
        <v>0</v>
      </c>
      <c r="G129">
        <f>SUMIF('Hold (protokol)'!$G$10:$G$4002,'Overblik - FSKR'!A129,'Hold (protokol)'!$K$10:$K$4002)</f>
        <v>0</v>
      </c>
      <c r="H129">
        <f>SUMIF('Hold (protokol)'!$H$10:$H$4002,'Overblik - FSKR'!A129,'Hold (protokol)'!$K$10:$K$4002)</f>
        <v>0</v>
      </c>
      <c r="I129" s="49">
        <f t="shared" si="3"/>
        <v>0</v>
      </c>
      <c r="J129" s="49">
        <f>SUMIF('Individuel (protokol)'!$C$10:$C$3999,'Overblik - FSKR'!A129,'Individuel (protokol)'!$E$10:$E$3999)</f>
        <v>0</v>
      </c>
      <c r="K129" s="50">
        <f t="shared" si="4"/>
        <v>0</v>
      </c>
      <c r="L129">
        <f t="shared" si="5"/>
        <v>0</v>
      </c>
    </row>
    <row r="130" spans="1:12" x14ac:dyDescent="0.25">
      <c r="A130" s="29">
        <f>'Oversigt cpr for elever '!A136</f>
        <v>0</v>
      </c>
      <c r="B130" t="e">
        <f>VLOOKUP(A130,'Oversigt cpr for elever '!$A$6:$C$4002,2,FALSE)</f>
        <v>#N/A</v>
      </c>
      <c r="C130" t="e">
        <f>VLOOKUP(A130,'Oversigt cpr for elever '!$A$6:$C$4002,3,FALSE)</f>
        <v>#N/A</v>
      </c>
      <c r="D130">
        <f>SUMIF('Hold (protokol)'!$D$10:$D$4002,'Overblik - FSKR'!A130,'Hold (protokol)'!$K$10:$K$4002)</f>
        <v>0</v>
      </c>
      <c r="E130">
        <f>SUMIF('Hold (protokol)'!$E$10:$E$4002,'Overblik - FSKR'!A130,'Hold (protokol)'!$K$10:$K$4002)</f>
        <v>0</v>
      </c>
      <c r="F130">
        <f>SUMIF('Hold (protokol)'!$F$10:$F$4002,'Overblik - FSKR'!A130,'Hold (protokol)'!$K$10:$K$4002)</f>
        <v>0</v>
      </c>
      <c r="G130">
        <f>SUMIF('Hold (protokol)'!$G$10:$G$4002,'Overblik - FSKR'!A130,'Hold (protokol)'!$K$10:$K$4002)</f>
        <v>0</v>
      </c>
      <c r="H130">
        <f>SUMIF('Hold (protokol)'!$H$10:$H$4002,'Overblik - FSKR'!A130,'Hold (protokol)'!$K$10:$K$4002)</f>
        <v>0</v>
      </c>
      <c r="I130" s="49">
        <f t="shared" si="3"/>
        <v>0</v>
      </c>
      <c r="J130" s="49">
        <f>SUMIF('Individuel (protokol)'!$C$10:$C$3999,'Overblik - FSKR'!A130,'Individuel (protokol)'!$E$10:$E$3999)</f>
        <v>0</v>
      </c>
      <c r="K130" s="50">
        <f t="shared" si="4"/>
        <v>0</v>
      </c>
      <c r="L130">
        <f t="shared" si="5"/>
        <v>0</v>
      </c>
    </row>
    <row r="131" spans="1:12" x14ac:dyDescent="0.25">
      <c r="A131" s="29">
        <f>'Oversigt cpr for elever '!A137</f>
        <v>0</v>
      </c>
      <c r="B131" t="e">
        <f>VLOOKUP(A131,'Oversigt cpr for elever '!$A$6:$C$4002,2,FALSE)</f>
        <v>#N/A</v>
      </c>
      <c r="C131" t="e">
        <f>VLOOKUP(A131,'Oversigt cpr for elever '!$A$6:$C$4002,3,FALSE)</f>
        <v>#N/A</v>
      </c>
      <c r="D131">
        <f>SUMIF('Hold (protokol)'!$D$10:$D$4002,'Overblik - FSKR'!A131,'Hold (protokol)'!$K$10:$K$4002)</f>
        <v>0</v>
      </c>
      <c r="E131">
        <f>SUMIF('Hold (protokol)'!$E$10:$E$4002,'Overblik - FSKR'!A131,'Hold (protokol)'!$K$10:$K$4002)</f>
        <v>0</v>
      </c>
      <c r="F131">
        <f>SUMIF('Hold (protokol)'!$F$10:$F$4002,'Overblik - FSKR'!A131,'Hold (protokol)'!$K$10:$K$4002)</f>
        <v>0</v>
      </c>
      <c r="G131">
        <f>SUMIF('Hold (protokol)'!$G$10:$G$4002,'Overblik - FSKR'!A131,'Hold (protokol)'!$K$10:$K$4002)</f>
        <v>0</v>
      </c>
      <c r="H131">
        <f>SUMIF('Hold (protokol)'!$H$10:$H$4002,'Overblik - FSKR'!A131,'Hold (protokol)'!$K$10:$K$4002)</f>
        <v>0</v>
      </c>
      <c r="I131" s="49">
        <f t="shared" ref="I131:I194" si="6">SUM(D131:H131)</f>
        <v>0</v>
      </c>
      <c r="J131" s="49">
        <f>SUMIF('Individuel (protokol)'!$C$10:$C$3999,'Overblik - FSKR'!A131,'Individuel (protokol)'!$E$10:$E$3999)</f>
        <v>0</v>
      </c>
      <c r="K131" s="50">
        <f t="shared" ref="K131:K194" si="7">I131/45</f>
        <v>0</v>
      </c>
      <c r="L131">
        <f t="shared" ref="L131:L194" si="8">J131/45</f>
        <v>0</v>
      </c>
    </row>
    <row r="132" spans="1:12" x14ac:dyDescent="0.25">
      <c r="A132" s="29">
        <f>'Oversigt cpr for elever '!A138</f>
        <v>0</v>
      </c>
      <c r="B132" t="e">
        <f>VLOOKUP(A132,'Oversigt cpr for elever '!$A$6:$C$4002,2,FALSE)</f>
        <v>#N/A</v>
      </c>
      <c r="C132" t="e">
        <f>VLOOKUP(A132,'Oversigt cpr for elever '!$A$6:$C$4002,3,FALSE)</f>
        <v>#N/A</v>
      </c>
      <c r="D132">
        <f>SUMIF('Hold (protokol)'!$D$10:$D$4002,'Overblik - FSKR'!A132,'Hold (protokol)'!$K$10:$K$4002)</f>
        <v>0</v>
      </c>
      <c r="E132">
        <f>SUMIF('Hold (protokol)'!$E$10:$E$4002,'Overblik - FSKR'!A132,'Hold (protokol)'!$K$10:$K$4002)</f>
        <v>0</v>
      </c>
      <c r="F132">
        <f>SUMIF('Hold (protokol)'!$F$10:$F$4002,'Overblik - FSKR'!A132,'Hold (protokol)'!$K$10:$K$4002)</f>
        <v>0</v>
      </c>
      <c r="G132">
        <f>SUMIF('Hold (protokol)'!$G$10:$G$4002,'Overblik - FSKR'!A132,'Hold (protokol)'!$K$10:$K$4002)</f>
        <v>0</v>
      </c>
      <c r="H132">
        <f>SUMIF('Hold (protokol)'!$H$10:$H$4002,'Overblik - FSKR'!A132,'Hold (protokol)'!$K$10:$K$4002)</f>
        <v>0</v>
      </c>
      <c r="I132" s="49">
        <f t="shared" si="6"/>
        <v>0</v>
      </c>
      <c r="J132" s="49">
        <f>SUMIF('Individuel (protokol)'!$C$10:$C$3999,'Overblik - FSKR'!A132,'Individuel (protokol)'!$E$10:$E$3999)</f>
        <v>0</v>
      </c>
      <c r="K132" s="50">
        <f t="shared" si="7"/>
        <v>0</v>
      </c>
      <c r="L132">
        <f t="shared" si="8"/>
        <v>0</v>
      </c>
    </row>
    <row r="133" spans="1:12" x14ac:dyDescent="0.25">
      <c r="A133" s="29">
        <f>'Oversigt cpr for elever '!A139</f>
        <v>0</v>
      </c>
      <c r="B133" t="e">
        <f>VLOOKUP(A133,'Oversigt cpr for elever '!$A$6:$C$4002,2,FALSE)</f>
        <v>#N/A</v>
      </c>
      <c r="C133" t="e">
        <f>VLOOKUP(A133,'Oversigt cpr for elever '!$A$6:$C$4002,3,FALSE)</f>
        <v>#N/A</v>
      </c>
      <c r="D133">
        <f>SUMIF('Hold (protokol)'!$D$10:$D$4002,'Overblik - FSKR'!A133,'Hold (protokol)'!$K$10:$K$4002)</f>
        <v>0</v>
      </c>
      <c r="E133">
        <f>SUMIF('Hold (protokol)'!$E$10:$E$4002,'Overblik - FSKR'!A133,'Hold (protokol)'!$K$10:$K$4002)</f>
        <v>0</v>
      </c>
      <c r="F133">
        <f>SUMIF('Hold (protokol)'!$F$10:$F$4002,'Overblik - FSKR'!A133,'Hold (protokol)'!$K$10:$K$4002)</f>
        <v>0</v>
      </c>
      <c r="G133">
        <f>SUMIF('Hold (protokol)'!$G$10:$G$4002,'Overblik - FSKR'!A133,'Hold (protokol)'!$K$10:$K$4002)</f>
        <v>0</v>
      </c>
      <c r="H133">
        <f>SUMIF('Hold (protokol)'!$H$10:$H$4002,'Overblik - FSKR'!A133,'Hold (protokol)'!$K$10:$K$4002)</f>
        <v>0</v>
      </c>
      <c r="I133" s="49">
        <f t="shared" si="6"/>
        <v>0</v>
      </c>
      <c r="J133" s="49">
        <f>SUMIF('Individuel (protokol)'!$C$10:$C$3999,'Overblik - FSKR'!A133,'Individuel (protokol)'!$E$10:$E$3999)</f>
        <v>0</v>
      </c>
      <c r="K133" s="50">
        <f t="shared" si="7"/>
        <v>0</v>
      </c>
      <c r="L133">
        <f t="shared" si="8"/>
        <v>0</v>
      </c>
    </row>
    <row r="134" spans="1:12" x14ac:dyDescent="0.25">
      <c r="A134" s="29">
        <f>'Oversigt cpr for elever '!A140</f>
        <v>0</v>
      </c>
      <c r="B134" t="e">
        <f>VLOOKUP(A134,'Oversigt cpr for elever '!$A$6:$C$4002,2,FALSE)</f>
        <v>#N/A</v>
      </c>
      <c r="C134" t="e">
        <f>VLOOKUP(A134,'Oversigt cpr for elever '!$A$6:$C$4002,3,FALSE)</f>
        <v>#N/A</v>
      </c>
      <c r="D134">
        <f>SUMIF('Hold (protokol)'!$D$10:$D$4002,'Overblik - FSKR'!A134,'Hold (protokol)'!$K$10:$K$4002)</f>
        <v>0</v>
      </c>
      <c r="E134">
        <f>SUMIF('Hold (protokol)'!$E$10:$E$4002,'Overblik - FSKR'!A134,'Hold (protokol)'!$K$10:$K$4002)</f>
        <v>0</v>
      </c>
      <c r="F134">
        <f>SUMIF('Hold (protokol)'!$F$10:$F$4002,'Overblik - FSKR'!A134,'Hold (protokol)'!$K$10:$K$4002)</f>
        <v>0</v>
      </c>
      <c r="G134">
        <f>SUMIF('Hold (protokol)'!$G$10:$G$4002,'Overblik - FSKR'!A134,'Hold (protokol)'!$K$10:$K$4002)</f>
        <v>0</v>
      </c>
      <c r="H134">
        <f>SUMIF('Hold (protokol)'!$H$10:$H$4002,'Overblik - FSKR'!A134,'Hold (protokol)'!$K$10:$K$4002)</f>
        <v>0</v>
      </c>
      <c r="I134" s="49">
        <f t="shared" si="6"/>
        <v>0</v>
      </c>
      <c r="J134" s="49">
        <f>SUMIF('Individuel (protokol)'!$C$10:$C$3999,'Overblik - FSKR'!A134,'Individuel (protokol)'!$E$10:$E$3999)</f>
        <v>0</v>
      </c>
      <c r="K134" s="50">
        <f t="shared" si="7"/>
        <v>0</v>
      </c>
      <c r="L134">
        <f t="shared" si="8"/>
        <v>0</v>
      </c>
    </row>
    <row r="135" spans="1:12" x14ac:dyDescent="0.25">
      <c r="A135" s="29">
        <f>'Oversigt cpr for elever '!A141</f>
        <v>0</v>
      </c>
      <c r="B135" t="e">
        <f>VLOOKUP(A135,'Oversigt cpr for elever '!$A$6:$C$4002,2,FALSE)</f>
        <v>#N/A</v>
      </c>
      <c r="C135" t="e">
        <f>VLOOKUP(A135,'Oversigt cpr for elever '!$A$6:$C$4002,3,FALSE)</f>
        <v>#N/A</v>
      </c>
      <c r="D135">
        <f>SUMIF('Hold (protokol)'!$D$10:$D$4002,'Overblik - FSKR'!A135,'Hold (protokol)'!$K$10:$K$4002)</f>
        <v>0</v>
      </c>
      <c r="E135">
        <f>SUMIF('Hold (protokol)'!$E$10:$E$4002,'Overblik - FSKR'!A135,'Hold (protokol)'!$K$10:$K$4002)</f>
        <v>0</v>
      </c>
      <c r="F135">
        <f>SUMIF('Hold (protokol)'!$F$10:$F$4002,'Overblik - FSKR'!A135,'Hold (protokol)'!$K$10:$K$4002)</f>
        <v>0</v>
      </c>
      <c r="G135">
        <f>SUMIF('Hold (protokol)'!$G$10:$G$4002,'Overblik - FSKR'!A135,'Hold (protokol)'!$K$10:$K$4002)</f>
        <v>0</v>
      </c>
      <c r="H135">
        <f>SUMIF('Hold (protokol)'!$H$10:$H$4002,'Overblik - FSKR'!A135,'Hold (protokol)'!$K$10:$K$4002)</f>
        <v>0</v>
      </c>
      <c r="I135" s="49">
        <f t="shared" si="6"/>
        <v>0</v>
      </c>
      <c r="J135" s="49">
        <f>SUMIF('Individuel (protokol)'!$C$10:$C$3999,'Overblik - FSKR'!A135,'Individuel (protokol)'!$E$10:$E$3999)</f>
        <v>0</v>
      </c>
      <c r="K135" s="50">
        <f t="shared" si="7"/>
        <v>0</v>
      </c>
      <c r="L135">
        <f t="shared" si="8"/>
        <v>0</v>
      </c>
    </row>
    <row r="136" spans="1:12" x14ac:dyDescent="0.25">
      <c r="A136" s="29">
        <f>'Oversigt cpr for elever '!A142</f>
        <v>0</v>
      </c>
      <c r="B136" t="e">
        <f>VLOOKUP(A136,'Oversigt cpr for elever '!$A$6:$C$4002,2,FALSE)</f>
        <v>#N/A</v>
      </c>
      <c r="C136" t="e">
        <f>VLOOKUP(A136,'Oversigt cpr for elever '!$A$6:$C$4002,3,FALSE)</f>
        <v>#N/A</v>
      </c>
      <c r="D136">
        <f>SUMIF('Hold (protokol)'!$D$10:$D$4002,'Overblik - FSKR'!A136,'Hold (protokol)'!$K$10:$K$4002)</f>
        <v>0</v>
      </c>
      <c r="E136">
        <f>SUMIF('Hold (protokol)'!$E$10:$E$4002,'Overblik - FSKR'!A136,'Hold (protokol)'!$K$10:$K$4002)</f>
        <v>0</v>
      </c>
      <c r="F136">
        <f>SUMIF('Hold (protokol)'!$F$10:$F$4002,'Overblik - FSKR'!A136,'Hold (protokol)'!$K$10:$K$4002)</f>
        <v>0</v>
      </c>
      <c r="G136">
        <f>SUMIF('Hold (protokol)'!$G$10:$G$4002,'Overblik - FSKR'!A136,'Hold (protokol)'!$K$10:$K$4002)</f>
        <v>0</v>
      </c>
      <c r="H136">
        <f>SUMIF('Hold (protokol)'!$H$10:$H$4002,'Overblik - FSKR'!A136,'Hold (protokol)'!$K$10:$K$4002)</f>
        <v>0</v>
      </c>
      <c r="I136" s="49">
        <f t="shared" si="6"/>
        <v>0</v>
      </c>
      <c r="J136" s="49">
        <f>SUMIF('Individuel (protokol)'!$C$10:$C$3999,'Overblik - FSKR'!A136,'Individuel (protokol)'!$E$10:$E$3999)</f>
        <v>0</v>
      </c>
      <c r="K136" s="50">
        <f t="shared" si="7"/>
        <v>0</v>
      </c>
      <c r="L136">
        <f t="shared" si="8"/>
        <v>0</v>
      </c>
    </row>
    <row r="137" spans="1:12" x14ac:dyDescent="0.25">
      <c r="A137" s="29">
        <f>'Oversigt cpr for elever '!A143</f>
        <v>0</v>
      </c>
      <c r="B137" t="e">
        <f>VLOOKUP(A137,'Oversigt cpr for elever '!$A$6:$C$4002,2,FALSE)</f>
        <v>#N/A</v>
      </c>
      <c r="C137" t="e">
        <f>VLOOKUP(A137,'Oversigt cpr for elever '!$A$6:$C$4002,3,FALSE)</f>
        <v>#N/A</v>
      </c>
      <c r="D137">
        <f>SUMIF('Hold (protokol)'!$D$10:$D$4002,'Overblik - FSKR'!A137,'Hold (protokol)'!$K$10:$K$4002)</f>
        <v>0</v>
      </c>
      <c r="E137">
        <f>SUMIF('Hold (protokol)'!$E$10:$E$4002,'Overblik - FSKR'!A137,'Hold (protokol)'!$K$10:$K$4002)</f>
        <v>0</v>
      </c>
      <c r="F137">
        <f>SUMIF('Hold (protokol)'!$F$10:$F$4002,'Overblik - FSKR'!A137,'Hold (protokol)'!$K$10:$K$4002)</f>
        <v>0</v>
      </c>
      <c r="G137">
        <f>SUMIF('Hold (protokol)'!$G$10:$G$4002,'Overblik - FSKR'!A137,'Hold (protokol)'!$K$10:$K$4002)</f>
        <v>0</v>
      </c>
      <c r="H137">
        <f>SUMIF('Hold (protokol)'!$H$10:$H$4002,'Overblik - FSKR'!A137,'Hold (protokol)'!$K$10:$K$4002)</f>
        <v>0</v>
      </c>
      <c r="I137" s="49">
        <f t="shared" si="6"/>
        <v>0</v>
      </c>
      <c r="J137" s="49">
        <f>SUMIF('Individuel (protokol)'!$C$10:$C$3999,'Overblik - FSKR'!A137,'Individuel (protokol)'!$E$10:$E$3999)</f>
        <v>0</v>
      </c>
      <c r="K137" s="50">
        <f t="shared" si="7"/>
        <v>0</v>
      </c>
      <c r="L137">
        <f t="shared" si="8"/>
        <v>0</v>
      </c>
    </row>
    <row r="138" spans="1:12" x14ac:dyDescent="0.25">
      <c r="A138" s="29">
        <f>'Oversigt cpr for elever '!A144</f>
        <v>0</v>
      </c>
      <c r="B138" t="e">
        <f>VLOOKUP(A138,'Oversigt cpr for elever '!$A$6:$C$4002,2,FALSE)</f>
        <v>#N/A</v>
      </c>
      <c r="C138" t="e">
        <f>VLOOKUP(A138,'Oversigt cpr for elever '!$A$6:$C$4002,3,FALSE)</f>
        <v>#N/A</v>
      </c>
      <c r="D138">
        <f>SUMIF('Hold (protokol)'!$D$10:$D$4002,'Overblik - FSKR'!A138,'Hold (protokol)'!$K$10:$K$4002)</f>
        <v>0</v>
      </c>
      <c r="E138">
        <f>SUMIF('Hold (protokol)'!$E$10:$E$4002,'Overblik - FSKR'!A138,'Hold (protokol)'!$K$10:$K$4002)</f>
        <v>0</v>
      </c>
      <c r="F138">
        <f>SUMIF('Hold (protokol)'!$F$10:$F$4002,'Overblik - FSKR'!A138,'Hold (protokol)'!$K$10:$K$4002)</f>
        <v>0</v>
      </c>
      <c r="G138">
        <f>SUMIF('Hold (protokol)'!$G$10:$G$4002,'Overblik - FSKR'!A138,'Hold (protokol)'!$K$10:$K$4002)</f>
        <v>0</v>
      </c>
      <c r="H138">
        <f>SUMIF('Hold (protokol)'!$H$10:$H$4002,'Overblik - FSKR'!A138,'Hold (protokol)'!$K$10:$K$4002)</f>
        <v>0</v>
      </c>
      <c r="I138" s="49">
        <f t="shared" si="6"/>
        <v>0</v>
      </c>
      <c r="J138" s="49">
        <f>SUMIF('Individuel (protokol)'!$C$10:$C$3999,'Overblik - FSKR'!A138,'Individuel (protokol)'!$E$10:$E$3999)</f>
        <v>0</v>
      </c>
      <c r="K138" s="50">
        <f t="shared" si="7"/>
        <v>0</v>
      </c>
      <c r="L138">
        <f t="shared" si="8"/>
        <v>0</v>
      </c>
    </row>
    <row r="139" spans="1:12" x14ac:dyDescent="0.25">
      <c r="A139" s="29">
        <f>'Oversigt cpr for elever '!A145</f>
        <v>0</v>
      </c>
      <c r="B139" t="e">
        <f>VLOOKUP(A139,'Oversigt cpr for elever '!$A$6:$C$4002,2,FALSE)</f>
        <v>#N/A</v>
      </c>
      <c r="C139" t="e">
        <f>VLOOKUP(A139,'Oversigt cpr for elever '!$A$6:$C$4002,3,FALSE)</f>
        <v>#N/A</v>
      </c>
      <c r="D139">
        <f>SUMIF('Hold (protokol)'!$D$10:$D$4002,'Overblik - FSKR'!A139,'Hold (protokol)'!$K$10:$K$4002)</f>
        <v>0</v>
      </c>
      <c r="E139">
        <f>SUMIF('Hold (protokol)'!$E$10:$E$4002,'Overblik - FSKR'!A139,'Hold (protokol)'!$K$10:$K$4002)</f>
        <v>0</v>
      </c>
      <c r="F139">
        <f>SUMIF('Hold (protokol)'!$F$10:$F$4002,'Overblik - FSKR'!A139,'Hold (protokol)'!$K$10:$K$4002)</f>
        <v>0</v>
      </c>
      <c r="G139">
        <f>SUMIF('Hold (protokol)'!$G$10:$G$4002,'Overblik - FSKR'!A139,'Hold (protokol)'!$K$10:$K$4002)</f>
        <v>0</v>
      </c>
      <c r="H139">
        <f>SUMIF('Hold (protokol)'!$H$10:$H$4002,'Overblik - FSKR'!A139,'Hold (protokol)'!$K$10:$K$4002)</f>
        <v>0</v>
      </c>
      <c r="I139" s="49">
        <f t="shared" si="6"/>
        <v>0</v>
      </c>
      <c r="J139" s="49">
        <f>SUMIF('Individuel (protokol)'!$C$10:$C$3999,'Overblik - FSKR'!A139,'Individuel (protokol)'!$E$10:$E$3999)</f>
        <v>0</v>
      </c>
      <c r="K139" s="50">
        <f t="shared" si="7"/>
        <v>0</v>
      </c>
      <c r="L139">
        <f t="shared" si="8"/>
        <v>0</v>
      </c>
    </row>
    <row r="140" spans="1:12" x14ac:dyDescent="0.25">
      <c r="A140" s="29">
        <f>'Oversigt cpr for elever '!A146</f>
        <v>0</v>
      </c>
      <c r="B140" t="e">
        <f>VLOOKUP(A140,'Oversigt cpr for elever '!$A$6:$C$4002,2,FALSE)</f>
        <v>#N/A</v>
      </c>
      <c r="C140" t="e">
        <f>VLOOKUP(A140,'Oversigt cpr for elever '!$A$6:$C$4002,3,FALSE)</f>
        <v>#N/A</v>
      </c>
      <c r="D140">
        <f>SUMIF('Hold (protokol)'!$D$10:$D$4002,'Overblik - FSKR'!A140,'Hold (protokol)'!$K$10:$K$4002)</f>
        <v>0</v>
      </c>
      <c r="E140">
        <f>SUMIF('Hold (protokol)'!$E$10:$E$4002,'Overblik - FSKR'!A140,'Hold (protokol)'!$K$10:$K$4002)</f>
        <v>0</v>
      </c>
      <c r="F140">
        <f>SUMIF('Hold (protokol)'!$F$10:$F$4002,'Overblik - FSKR'!A140,'Hold (protokol)'!$K$10:$K$4002)</f>
        <v>0</v>
      </c>
      <c r="G140">
        <f>SUMIF('Hold (protokol)'!$G$10:$G$4002,'Overblik - FSKR'!A140,'Hold (protokol)'!$K$10:$K$4002)</f>
        <v>0</v>
      </c>
      <c r="H140">
        <f>SUMIF('Hold (protokol)'!$H$10:$H$4002,'Overblik - FSKR'!A140,'Hold (protokol)'!$K$10:$K$4002)</f>
        <v>0</v>
      </c>
      <c r="I140" s="49">
        <f t="shared" si="6"/>
        <v>0</v>
      </c>
      <c r="J140" s="49">
        <f>SUMIF('Individuel (protokol)'!$C$10:$C$3999,'Overblik - FSKR'!A140,'Individuel (protokol)'!$E$10:$E$3999)</f>
        <v>0</v>
      </c>
      <c r="K140" s="50">
        <f t="shared" si="7"/>
        <v>0</v>
      </c>
      <c r="L140">
        <f t="shared" si="8"/>
        <v>0</v>
      </c>
    </row>
    <row r="141" spans="1:12" x14ac:dyDescent="0.25">
      <c r="A141" s="29">
        <f>'Oversigt cpr for elever '!A147</f>
        <v>0</v>
      </c>
      <c r="B141" t="e">
        <f>VLOOKUP(A141,'Oversigt cpr for elever '!$A$6:$C$4002,2,FALSE)</f>
        <v>#N/A</v>
      </c>
      <c r="C141" t="e">
        <f>VLOOKUP(A141,'Oversigt cpr for elever '!$A$6:$C$4002,3,FALSE)</f>
        <v>#N/A</v>
      </c>
      <c r="D141">
        <f>SUMIF('Hold (protokol)'!$D$10:$D$4002,'Overblik - FSKR'!A141,'Hold (protokol)'!$K$10:$K$4002)</f>
        <v>0</v>
      </c>
      <c r="E141">
        <f>SUMIF('Hold (protokol)'!$E$10:$E$4002,'Overblik - FSKR'!A141,'Hold (protokol)'!$K$10:$K$4002)</f>
        <v>0</v>
      </c>
      <c r="F141">
        <f>SUMIF('Hold (protokol)'!$F$10:$F$4002,'Overblik - FSKR'!A141,'Hold (protokol)'!$K$10:$K$4002)</f>
        <v>0</v>
      </c>
      <c r="G141">
        <f>SUMIF('Hold (protokol)'!$G$10:$G$4002,'Overblik - FSKR'!A141,'Hold (protokol)'!$K$10:$K$4002)</f>
        <v>0</v>
      </c>
      <c r="H141">
        <f>SUMIF('Hold (protokol)'!$H$10:$H$4002,'Overblik - FSKR'!A141,'Hold (protokol)'!$K$10:$K$4002)</f>
        <v>0</v>
      </c>
      <c r="I141" s="49">
        <f t="shared" si="6"/>
        <v>0</v>
      </c>
      <c r="J141" s="49">
        <f>SUMIF('Individuel (protokol)'!$C$10:$C$3999,'Overblik - FSKR'!A141,'Individuel (protokol)'!$E$10:$E$3999)</f>
        <v>0</v>
      </c>
      <c r="K141" s="50">
        <f t="shared" si="7"/>
        <v>0</v>
      </c>
      <c r="L141">
        <f t="shared" si="8"/>
        <v>0</v>
      </c>
    </row>
    <row r="142" spans="1:12" x14ac:dyDescent="0.25">
      <c r="A142" s="29">
        <f>'Oversigt cpr for elever '!A148</f>
        <v>0</v>
      </c>
      <c r="B142" t="e">
        <f>VLOOKUP(A142,'Oversigt cpr for elever '!$A$6:$C$4002,2,FALSE)</f>
        <v>#N/A</v>
      </c>
      <c r="C142" t="e">
        <f>VLOOKUP(A142,'Oversigt cpr for elever '!$A$6:$C$4002,3,FALSE)</f>
        <v>#N/A</v>
      </c>
      <c r="D142">
        <f>SUMIF('Hold (protokol)'!$D$10:$D$4002,'Overblik - FSKR'!A142,'Hold (protokol)'!$K$10:$K$4002)</f>
        <v>0</v>
      </c>
      <c r="E142">
        <f>SUMIF('Hold (protokol)'!$E$10:$E$4002,'Overblik - FSKR'!A142,'Hold (protokol)'!$K$10:$K$4002)</f>
        <v>0</v>
      </c>
      <c r="F142">
        <f>SUMIF('Hold (protokol)'!$F$10:$F$4002,'Overblik - FSKR'!A142,'Hold (protokol)'!$K$10:$K$4002)</f>
        <v>0</v>
      </c>
      <c r="G142">
        <f>SUMIF('Hold (protokol)'!$G$10:$G$4002,'Overblik - FSKR'!A142,'Hold (protokol)'!$K$10:$K$4002)</f>
        <v>0</v>
      </c>
      <c r="H142">
        <f>SUMIF('Hold (protokol)'!$H$10:$H$4002,'Overblik - FSKR'!A142,'Hold (protokol)'!$K$10:$K$4002)</f>
        <v>0</v>
      </c>
      <c r="I142" s="49">
        <f t="shared" si="6"/>
        <v>0</v>
      </c>
      <c r="J142" s="49">
        <f>SUMIF('Individuel (protokol)'!$C$10:$C$3999,'Overblik - FSKR'!A142,'Individuel (protokol)'!$E$10:$E$3999)</f>
        <v>0</v>
      </c>
      <c r="K142" s="50">
        <f t="shared" si="7"/>
        <v>0</v>
      </c>
      <c r="L142">
        <f t="shared" si="8"/>
        <v>0</v>
      </c>
    </row>
    <row r="143" spans="1:12" x14ac:dyDescent="0.25">
      <c r="A143" s="29">
        <f>'Oversigt cpr for elever '!A149</f>
        <v>0</v>
      </c>
      <c r="B143" t="e">
        <f>VLOOKUP(A143,'Oversigt cpr for elever '!$A$6:$C$4002,2,FALSE)</f>
        <v>#N/A</v>
      </c>
      <c r="C143" t="e">
        <f>VLOOKUP(A143,'Oversigt cpr for elever '!$A$6:$C$4002,3,FALSE)</f>
        <v>#N/A</v>
      </c>
      <c r="D143">
        <f>SUMIF('Hold (protokol)'!$D$10:$D$4002,'Overblik - FSKR'!A143,'Hold (protokol)'!$K$10:$K$4002)</f>
        <v>0</v>
      </c>
      <c r="E143">
        <f>SUMIF('Hold (protokol)'!$E$10:$E$4002,'Overblik - FSKR'!A143,'Hold (protokol)'!$K$10:$K$4002)</f>
        <v>0</v>
      </c>
      <c r="F143">
        <f>SUMIF('Hold (protokol)'!$F$10:$F$4002,'Overblik - FSKR'!A143,'Hold (protokol)'!$K$10:$K$4002)</f>
        <v>0</v>
      </c>
      <c r="G143">
        <f>SUMIF('Hold (protokol)'!$G$10:$G$4002,'Overblik - FSKR'!A143,'Hold (protokol)'!$K$10:$K$4002)</f>
        <v>0</v>
      </c>
      <c r="H143">
        <f>SUMIF('Hold (protokol)'!$H$10:$H$4002,'Overblik - FSKR'!A143,'Hold (protokol)'!$K$10:$K$4002)</f>
        <v>0</v>
      </c>
      <c r="I143" s="49">
        <f t="shared" si="6"/>
        <v>0</v>
      </c>
      <c r="J143" s="49">
        <f>SUMIF('Individuel (protokol)'!$C$10:$C$3999,'Overblik - FSKR'!A143,'Individuel (protokol)'!$E$10:$E$3999)</f>
        <v>0</v>
      </c>
      <c r="K143" s="50">
        <f t="shared" si="7"/>
        <v>0</v>
      </c>
      <c r="L143">
        <f t="shared" si="8"/>
        <v>0</v>
      </c>
    </row>
    <row r="144" spans="1:12" x14ac:dyDescent="0.25">
      <c r="A144" s="29">
        <f>'Oversigt cpr for elever '!A150</f>
        <v>0</v>
      </c>
      <c r="B144" t="e">
        <f>VLOOKUP(A144,'Oversigt cpr for elever '!$A$6:$C$4002,2,FALSE)</f>
        <v>#N/A</v>
      </c>
      <c r="C144" t="e">
        <f>VLOOKUP(A144,'Oversigt cpr for elever '!$A$6:$C$4002,3,FALSE)</f>
        <v>#N/A</v>
      </c>
      <c r="D144">
        <f>SUMIF('Hold (protokol)'!$D$10:$D$4002,'Overblik - FSKR'!A144,'Hold (protokol)'!$K$10:$K$4002)</f>
        <v>0</v>
      </c>
      <c r="E144">
        <f>SUMIF('Hold (protokol)'!$E$10:$E$4002,'Overblik - FSKR'!A144,'Hold (protokol)'!$K$10:$K$4002)</f>
        <v>0</v>
      </c>
      <c r="F144">
        <f>SUMIF('Hold (protokol)'!$F$10:$F$4002,'Overblik - FSKR'!A144,'Hold (protokol)'!$K$10:$K$4002)</f>
        <v>0</v>
      </c>
      <c r="G144">
        <f>SUMIF('Hold (protokol)'!$G$10:$G$4002,'Overblik - FSKR'!A144,'Hold (protokol)'!$K$10:$K$4002)</f>
        <v>0</v>
      </c>
      <c r="H144">
        <f>SUMIF('Hold (protokol)'!$H$10:$H$4002,'Overblik - FSKR'!A144,'Hold (protokol)'!$K$10:$K$4002)</f>
        <v>0</v>
      </c>
      <c r="I144" s="49">
        <f t="shared" si="6"/>
        <v>0</v>
      </c>
      <c r="J144" s="49">
        <f>SUMIF('Individuel (protokol)'!$C$10:$C$3999,'Overblik - FSKR'!A144,'Individuel (protokol)'!$E$10:$E$3999)</f>
        <v>0</v>
      </c>
      <c r="K144" s="50">
        <f t="shared" si="7"/>
        <v>0</v>
      </c>
      <c r="L144">
        <f t="shared" si="8"/>
        <v>0</v>
      </c>
    </row>
    <row r="145" spans="1:12" x14ac:dyDescent="0.25">
      <c r="A145" s="29">
        <f>'Oversigt cpr for elever '!A151</f>
        <v>0</v>
      </c>
      <c r="B145" t="e">
        <f>VLOOKUP(A145,'Oversigt cpr for elever '!$A$6:$C$4002,2,FALSE)</f>
        <v>#N/A</v>
      </c>
      <c r="C145" t="e">
        <f>VLOOKUP(A145,'Oversigt cpr for elever '!$A$6:$C$4002,3,FALSE)</f>
        <v>#N/A</v>
      </c>
      <c r="D145">
        <f>SUMIF('Hold (protokol)'!$D$10:$D$4002,'Overblik - FSKR'!A145,'Hold (protokol)'!$K$10:$K$4002)</f>
        <v>0</v>
      </c>
      <c r="E145">
        <f>SUMIF('Hold (protokol)'!$E$10:$E$4002,'Overblik - FSKR'!A145,'Hold (protokol)'!$K$10:$K$4002)</f>
        <v>0</v>
      </c>
      <c r="F145">
        <f>SUMIF('Hold (protokol)'!$F$10:$F$4002,'Overblik - FSKR'!A145,'Hold (protokol)'!$K$10:$K$4002)</f>
        <v>0</v>
      </c>
      <c r="G145">
        <f>SUMIF('Hold (protokol)'!$G$10:$G$4002,'Overblik - FSKR'!A145,'Hold (protokol)'!$K$10:$K$4002)</f>
        <v>0</v>
      </c>
      <c r="H145">
        <f>SUMIF('Hold (protokol)'!$H$10:$H$4002,'Overblik - FSKR'!A145,'Hold (protokol)'!$K$10:$K$4002)</f>
        <v>0</v>
      </c>
      <c r="I145" s="49">
        <f t="shared" si="6"/>
        <v>0</v>
      </c>
      <c r="J145" s="49">
        <f>SUMIF('Individuel (protokol)'!$C$10:$C$3999,'Overblik - FSKR'!A145,'Individuel (protokol)'!$E$10:$E$3999)</f>
        <v>0</v>
      </c>
      <c r="K145" s="50">
        <f t="shared" si="7"/>
        <v>0</v>
      </c>
      <c r="L145">
        <f t="shared" si="8"/>
        <v>0</v>
      </c>
    </row>
    <row r="146" spans="1:12" x14ac:dyDescent="0.25">
      <c r="A146" s="29">
        <f>'Oversigt cpr for elever '!A152</f>
        <v>0</v>
      </c>
      <c r="B146" t="e">
        <f>VLOOKUP(A146,'Oversigt cpr for elever '!$A$6:$C$4002,2,FALSE)</f>
        <v>#N/A</v>
      </c>
      <c r="C146" t="e">
        <f>VLOOKUP(A146,'Oversigt cpr for elever '!$A$6:$C$4002,3,FALSE)</f>
        <v>#N/A</v>
      </c>
      <c r="D146">
        <f>SUMIF('Hold (protokol)'!$D$10:$D$4002,'Overblik - FSKR'!A146,'Hold (protokol)'!$K$10:$K$4002)</f>
        <v>0</v>
      </c>
      <c r="E146">
        <f>SUMIF('Hold (protokol)'!$E$10:$E$4002,'Overblik - FSKR'!A146,'Hold (protokol)'!$K$10:$K$4002)</f>
        <v>0</v>
      </c>
      <c r="F146">
        <f>SUMIF('Hold (protokol)'!$F$10:$F$4002,'Overblik - FSKR'!A146,'Hold (protokol)'!$K$10:$K$4002)</f>
        <v>0</v>
      </c>
      <c r="G146">
        <f>SUMIF('Hold (protokol)'!$G$10:$G$4002,'Overblik - FSKR'!A146,'Hold (protokol)'!$K$10:$K$4002)</f>
        <v>0</v>
      </c>
      <c r="H146">
        <f>SUMIF('Hold (protokol)'!$H$10:$H$4002,'Overblik - FSKR'!A146,'Hold (protokol)'!$K$10:$K$4002)</f>
        <v>0</v>
      </c>
      <c r="I146" s="49">
        <f t="shared" si="6"/>
        <v>0</v>
      </c>
      <c r="J146" s="49">
        <f>SUMIF('Individuel (protokol)'!$C$10:$C$3999,'Overblik - FSKR'!A146,'Individuel (protokol)'!$E$10:$E$3999)</f>
        <v>0</v>
      </c>
      <c r="K146" s="50">
        <f t="shared" si="7"/>
        <v>0</v>
      </c>
      <c r="L146">
        <f t="shared" si="8"/>
        <v>0</v>
      </c>
    </row>
    <row r="147" spans="1:12" x14ac:dyDescent="0.25">
      <c r="A147" s="29">
        <f>'Oversigt cpr for elever '!A153</f>
        <v>0</v>
      </c>
      <c r="B147" t="e">
        <f>VLOOKUP(A147,'Oversigt cpr for elever '!$A$6:$C$4002,2,FALSE)</f>
        <v>#N/A</v>
      </c>
      <c r="C147" t="e">
        <f>VLOOKUP(A147,'Oversigt cpr for elever '!$A$6:$C$4002,3,FALSE)</f>
        <v>#N/A</v>
      </c>
      <c r="D147">
        <f>SUMIF('Hold (protokol)'!$D$10:$D$4002,'Overblik - FSKR'!A147,'Hold (protokol)'!$K$10:$K$4002)</f>
        <v>0</v>
      </c>
      <c r="E147">
        <f>SUMIF('Hold (protokol)'!$E$10:$E$4002,'Overblik - FSKR'!A147,'Hold (protokol)'!$K$10:$K$4002)</f>
        <v>0</v>
      </c>
      <c r="F147">
        <f>SUMIF('Hold (protokol)'!$F$10:$F$4002,'Overblik - FSKR'!A147,'Hold (protokol)'!$K$10:$K$4002)</f>
        <v>0</v>
      </c>
      <c r="G147">
        <f>SUMIF('Hold (protokol)'!$G$10:$G$4002,'Overblik - FSKR'!A147,'Hold (protokol)'!$K$10:$K$4002)</f>
        <v>0</v>
      </c>
      <c r="H147">
        <f>SUMIF('Hold (protokol)'!$H$10:$H$4002,'Overblik - FSKR'!A147,'Hold (protokol)'!$K$10:$K$4002)</f>
        <v>0</v>
      </c>
      <c r="I147" s="49">
        <f t="shared" si="6"/>
        <v>0</v>
      </c>
      <c r="J147" s="49">
        <f>SUMIF('Individuel (protokol)'!$C$10:$C$3999,'Overblik - FSKR'!A147,'Individuel (protokol)'!$E$10:$E$3999)</f>
        <v>0</v>
      </c>
      <c r="K147" s="50">
        <f t="shared" si="7"/>
        <v>0</v>
      </c>
      <c r="L147">
        <f t="shared" si="8"/>
        <v>0</v>
      </c>
    </row>
    <row r="148" spans="1:12" x14ac:dyDescent="0.25">
      <c r="A148" s="29">
        <f>'Oversigt cpr for elever '!A154</f>
        <v>0</v>
      </c>
      <c r="B148" t="e">
        <f>VLOOKUP(A148,'Oversigt cpr for elever '!$A$6:$C$4002,2,FALSE)</f>
        <v>#N/A</v>
      </c>
      <c r="C148" t="e">
        <f>VLOOKUP(A148,'Oversigt cpr for elever '!$A$6:$C$4002,3,FALSE)</f>
        <v>#N/A</v>
      </c>
      <c r="D148">
        <f>SUMIF('Hold (protokol)'!$D$10:$D$4002,'Overblik - FSKR'!A148,'Hold (protokol)'!$K$10:$K$4002)</f>
        <v>0</v>
      </c>
      <c r="E148">
        <f>SUMIF('Hold (protokol)'!$E$10:$E$4002,'Overblik - FSKR'!A148,'Hold (protokol)'!$K$10:$K$4002)</f>
        <v>0</v>
      </c>
      <c r="F148">
        <f>SUMIF('Hold (protokol)'!$F$10:$F$4002,'Overblik - FSKR'!A148,'Hold (protokol)'!$K$10:$K$4002)</f>
        <v>0</v>
      </c>
      <c r="G148">
        <f>SUMIF('Hold (protokol)'!$G$10:$G$4002,'Overblik - FSKR'!A148,'Hold (protokol)'!$K$10:$K$4002)</f>
        <v>0</v>
      </c>
      <c r="H148">
        <f>SUMIF('Hold (protokol)'!$H$10:$H$4002,'Overblik - FSKR'!A148,'Hold (protokol)'!$K$10:$K$4002)</f>
        <v>0</v>
      </c>
      <c r="I148" s="49">
        <f t="shared" si="6"/>
        <v>0</v>
      </c>
      <c r="J148" s="49">
        <f>SUMIF('Individuel (protokol)'!$C$10:$C$3999,'Overblik - FSKR'!A148,'Individuel (protokol)'!$E$10:$E$3999)</f>
        <v>0</v>
      </c>
      <c r="K148" s="50">
        <f t="shared" si="7"/>
        <v>0</v>
      </c>
      <c r="L148">
        <f t="shared" si="8"/>
        <v>0</v>
      </c>
    </row>
    <row r="149" spans="1:12" x14ac:dyDescent="0.25">
      <c r="A149" s="29">
        <f>'Oversigt cpr for elever '!A155</f>
        <v>0</v>
      </c>
      <c r="B149" t="e">
        <f>VLOOKUP(A149,'Oversigt cpr for elever '!$A$6:$C$4002,2,FALSE)</f>
        <v>#N/A</v>
      </c>
      <c r="C149" t="e">
        <f>VLOOKUP(A149,'Oversigt cpr for elever '!$A$6:$C$4002,3,FALSE)</f>
        <v>#N/A</v>
      </c>
      <c r="D149">
        <f>SUMIF('Hold (protokol)'!$D$10:$D$4002,'Overblik - FSKR'!A149,'Hold (protokol)'!$K$10:$K$4002)</f>
        <v>0</v>
      </c>
      <c r="E149">
        <f>SUMIF('Hold (protokol)'!$E$10:$E$4002,'Overblik - FSKR'!A149,'Hold (protokol)'!$K$10:$K$4002)</f>
        <v>0</v>
      </c>
      <c r="F149">
        <f>SUMIF('Hold (protokol)'!$F$10:$F$4002,'Overblik - FSKR'!A149,'Hold (protokol)'!$K$10:$K$4002)</f>
        <v>0</v>
      </c>
      <c r="G149">
        <f>SUMIF('Hold (protokol)'!$G$10:$G$4002,'Overblik - FSKR'!A149,'Hold (protokol)'!$K$10:$K$4002)</f>
        <v>0</v>
      </c>
      <c r="H149">
        <f>SUMIF('Hold (protokol)'!$H$10:$H$4002,'Overblik - FSKR'!A149,'Hold (protokol)'!$K$10:$K$4002)</f>
        <v>0</v>
      </c>
      <c r="I149" s="49">
        <f t="shared" si="6"/>
        <v>0</v>
      </c>
      <c r="J149" s="49">
        <f>SUMIF('Individuel (protokol)'!$C$10:$C$3999,'Overblik - FSKR'!A149,'Individuel (protokol)'!$E$10:$E$3999)</f>
        <v>0</v>
      </c>
      <c r="K149" s="50">
        <f t="shared" si="7"/>
        <v>0</v>
      </c>
      <c r="L149">
        <f t="shared" si="8"/>
        <v>0</v>
      </c>
    </row>
    <row r="150" spans="1:12" x14ac:dyDescent="0.25">
      <c r="A150" s="29">
        <f>'Oversigt cpr for elever '!A156</f>
        <v>0</v>
      </c>
      <c r="B150" t="e">
        <f>VLOOKUP(A150,'Oversigt cpr for elever '!$A$6:$C$4002,2,FALSE)</f>
        <v>#N/A</v>
      </c>
      <c r="C150" t="e">
        <f>VLOOKUP(A150,'Oversigt cpr for elever '!$A$6:$C$4002,3,FALSE)</f>
        <v>#N/A</v>
      </c>
      <c r="D150">
        <f>SUMIF('Hold (protokol)'!$D$10:$D$4002,'Overblik - FSKR'!A150,'Hold (protokol)'!$K$10:$K$4002)</f>
        <v>0</v>
      </c>
      <c r="E150">
        <f>SUMIF('Hold (protokol)'!$E$10:$E$4002,'Overblik - FSKR'!A150,'Hold (protokol)'!$K$10:$K$4002)</f>
        <v>0</v>
      </c>
      <c r="F150">
        <f>SUMIF('Hold (protokol)'!$F$10:$F$4002,'Overblik - FSKR'!A150,'Hold (protokol)'!$K$10:$K$4002)</f>
        <v>0</v>
      </c>
      <c r="G150">
        <f>SUMIF('Hold (protokol)'!$G$10:$G$4002,'Overblik - FSKR'!A150,'Hold (protokol)'!$K$10:$K$4002)</f>
        <v>0</v>
      </c>
      <c r="H150">
        <f>SUMIF('Hold (protokol)'!$H$10:$H$4002,'Overblik - FSKR'!A150,'Hold (protokol)'!$K$10:$K$4002)</f>
        <v>0</v>
      </c>
      <c r="I150" s="49">
        <f t="shared" si="6"/>
        <v>0</v>
      </c>
      <c r="J150" s="49">
        <f>SUMIF('Individuel (protokol)'!$C$10:$C$3999,'Overblik - FSKR'!A150,'Individuel (protokol)'!$E$10:$E$3999)</f>
        <v>0</v>
      </c>
      <c r="K150" s="50">
        <f t="shared" si="7"/>
        <v>0</v>
      </c>
      <c r="L150">
        <f t="shared" si="8"/>
        <v>0</v>
      </c>
    </row>
    <row r="151" spans="1:12" x14ac:dyDescent="0.25">
      <c r="A151" s="29">
        <f>'Oversigt cpr for elever '!A157</f>
        <v>0</v>
      </c>
      <c r="B151" t="e">
        <f>VLOOKUP(A151,'Oversigt cpr for elever '!$A$6:$C$4002,2,FALSE)</f>
        <v>#N/A</v>
      </c>
      <c r="C151" t="e">
        <f>VLOOKUP(A151,'Oversigt cpr for elever '!$A$6:$C$4002,3,FALSE)</f>
        <v>#N/A</v>
      </c>
      <c r="D151">
        <f>SUMIF('Hold (protokol)'!$D$10:$D$4002,'Overblik - FSKR'!A151,'Hold (protokol)'!$K$10:$K$4002)</f>
        <v>0</v>
      </c>
      <c r="E151">
        <f>SUMIF('Hold (protokol)'!$E$10:$E$4002,'Overblik - FSKR'!A151,'Hold (protokol)'!$K$10:$K$4002)</f>
        <v>0</v>
      </c>
      <c r="F151">
        <f>SUMIF('Hold (protokol)'!$F$10:$F$4002,'Overblik - FSKR'!A151,'Hold (protokol)'!$K$10:$K$4002)</f>
        <v>0</v>
      </c>
      <c r="G151">
        <f>SUMIF('Hold (protokol)'!$G$10:$G$4002,'Overblik - FSKR'!A151,'Hold (protokol)'!$K$10:$K$4002)</f>
        <v>0</v>
      </c>
      <c r="H151">
        <f>SUMIF('Hold (protokol)'!$H$10:$H$4002,'Overblik - FSKR'!A151,'Hold (protokol)'!$K$10:$K$4002)</f>
        <v>0</v>
      </c>
      <c r="I151" s="49">
        <f t="shared" si="6"/>
        <v>0</v>
      </c>
      <c r="J151" s="49">
        <f>SUMIF('Individuel (protokol)'!$C$10:$C$3999,'Overblik - FSKR'!A151,'Individuel (protokol)'!$E$10:$E$3999)</f>
        <v>0</v>
      </c>
      <c r="K151" s="50">
        <f t="shared" si="7"/>
        <v>0</v>
      </c>
      <c r="L151">
        <f t="shared" si="8"/>
        <v>0</v>
      </c>
    </row>
    <row r="152" spans="1:12" x14ac:dyDescent="0.25">
      <c r="A152" s="29">
        <f>'Oversigt cpr for elever '!A158</f>
        <v>0</v>
      </c>
      <c r="B152" t="e">
        <f>VLOOKUP(A152,'Oversigt cpr for elever '!$A$6:$C$4002,2,FALSE)</f>
        <v>#N/A</v>
      </c>
      <c r="C152" t="e">
        <f>VLOOKUP(A152,'Oversigt cpr for elever '!$A$6:$C$4002,3,FALSE)</f>
        <v>#N/A</v>
      </c>
      <c r="D152">
        <f>SUMIF('Hold (protokol)'!$D$10:$D$4002,'Overblik - FSKR'!A152,'Hold (protokol)'!$K$10:$K$4002)</f>
        <v>0</v>
      </c>
      <c r="E152">
        <f>SUMIF('Hold (protokol)'!$E$10:$E$4002,'Overblik - FSKR'!A152,'Hold (protokol)'!$K$10:$K$4002)</f>
        <v>0</v>
      </c>
      <c r="F152">
        <f>SUMIF('Hold (protokol)'!$F$10:$F$4002,'Overblik - FSKR'!A152,'Hold (protokol)'!$K$10:$K$4002)</f>
        <v>0</v>
      </c>
      <c r="G152">
        <f>SUMIF('Hold (protokol)'!$G$10:$G$4002,'Overblik - FSKR'!A152,'Hold (protokol)'!$K$10:$K$4002)</f>
        <v>0</v>
      </c>
      <c r="H152">
        <f>SUMIF('Hold (protokol)'!$H$10:$H$4002,'Overblik - FSKR'!A152,'Hold (protokol)'!$K$10:$K$4002)</f>
        <v>0</v>
      </c>
      <c r="I152" s="49">
        <f t="shared" si="6"/>
        <v>0</v>
      </c>
      <c r="J152" s="49">
        <f>SUMIF('Individuel (protokol)'!$C$10:$C$3999,'Overblik - FSKR'!A152,'Individuel (protokol)'!$E$10:$E$3999)</f>
        <v>0</v>
      </c>
      <c r="K152" s="50">
        <f t="shared" si="7"/>
        <v>0</v>
      </c>
      <c r="L152">
        <f t="shared" si="8"/>
        <v>0</v>
      </c>
    </row>
    <row r="153" spans="1:12" x14ac:dyDescent="0.25">
      <c r="A153" s="29">
        <f>'Oversigt cpr for elever '!A159</f>
        <v>0</v>
      </c>
      <c r="B153" t="e">
        <f>VLOOKUP(A153,'Oversigt cpr for elever '!$A$6:$C$4002,2,FALSE)</f>
        <v>#N/A</v>
      </c>
      <c r="C153" t="e">
        <f>VLOOKUP(A153,'Oversigt cpr for elever '!$A$6:$C$4002,3,FALSE)</f>
        <v>#N/A</v>
      </c>
      <c r="D153">
        <f>SUMIF('Hold (protokol)'!$D$10:$D$4002,'Overblik - FSKR'!A153,'Hold (protokol)'!$K$10:$K$4002)</f>
        <v>0</v>
      </c>
      <c r="E153">
        <f>SUMIF('Hold (protokol)'!$E$10:$E$4002,'Overblik - FSKR'!A153,'Hold (protokol)'!$K$10:$K$4002)</f>
        <v>0</v>
      </c>
      <c r="F153">
        <f>SUMIF('Hold (protokol)'!$F$10:$F$4002,'Overblik - FSKR'!A153,'Hold (protokol)'!$K$10:$K$4002)</f>
        <v>0</v>
      </c>
      <c r="G153">
        <f>SUMIF('Hold (protokol)'!$G$10:$G$4002,'Overblik - FSKR'!A153,'Hold (protokol)'!$K$10:$K$4002)</f>
        <v>0</v>
      </c>
      <c r="H153">
        <f>SUMIF('Hold (protokol)'!$H$10:$H$4002,'Overblik - FSKR'!A153,'Hold (protokol)'!$K$10:$K$4002)</f>
        <v>0</v>
      </c>
      <c r="I153" s="49">
        <f t="shared" si="6"/>
        <v>0</v>
      </c>
      <c r="J153" s="49">
        <f>SUMIF('Individuel (protokol)'!$C$10:$C$3999,'Overblik - FSKR'!A153,'Individuel (protokol)'!$E$10:$E$3999)</f>
        <v>0</v>
      </c>
      <c r="K153" s="50">
        <f t="shared" si="7"/>
        <v>0</v>
      </c>
      <c r="L153">
        <f t="shared" si="8"/>
        <v>0</v>
      </c>
    </row>
    <row r="154" spans="1:12" x14ac:dyDescent="0.25">
      <c r="A154" s="29">
        <f>'Oversigt cpr for elever '!A160</f>
        <v>0</v>
      </c>
      <c r="B154" t="e">
        <f>VLOOKUP(A154,'Oversigt cpr for elever '!$A$6:$C$4002,2,FALSE)</f>
        <v>#N/A</v>
      </c>
      <c r="C154" t="e">
        <f>VLOOKUP(A154,'Oversigt cpr for elever '!$A$6:$C$4002,3,FALSE)</f>
        <v>#N/A</v>
      </c>
      <c r="D154">
        <f>SUMIF('Hold (protokol)'!$D$10:$D$4002,'Overblik - FSKR'!A154,'Hold (protokol)'!$K$10:$K$4002)</f>
        <v>0</v>
      </c>
      <c r="E154">
        <f>SUMIF('Hold (protokol)'!$E$10:$E$4002,'Overblik - FSKR'!A154,'Hold (protokol)'!$K$10:$K$4002)</f>
        <v>0</v>
      </c>
      <c r="F154">
        <f>SUMIF('Hold (protokol)'!$F$10:$F$4002,'Overblik - FSKR'!A154,'Hold (protokol)'!$K$10:$K$4002)</f>
        <v>0</v>
      </c>
      <c r="G154">
        <f>SUMIF('Hold (protokol)'!$G$10:$G$4002,'Overblik - FSKR'!A154,'Hold (protokol)'!$K$10:$K$4002)</f>
        <v>0</v>
      </c>
      <c r="H154">
        <f>SUMIF('Hold (protokol)'!$H$10:$H$4002,'Overblik - FSKR'!A154,'Hold (protokol)'!$K$10:$K$4002)</f>
        <v>0</v>
      </c>
      <c r="I154" s="49">
        <f t="shared" si="6"/>
        <v>0</v>
      </c>
      <c r="J154" s="49">
        <f>SUMIF('Individuel (protokol)'!$C$10:$C$3999,'Overblik - FSKR'!A154,'Individuel (protokol)'!$E$10:$E$3999)</f>
        <v>0</v>
      </c>
      <c r="K154" s="50">
        <f t="shared" si="7"/>
        <v>0</v>
      </c>
      <c r="L154">
        <f t="shared" si="8"/>
        <v>0</v>
      </c>
    </row>
    <row r="155" spans="1:12" x14ac:dyDescent="0.25">
      <c r="A155" s="29">
        <f>'Oversigt cpr for elever '!A161</f>
        <v>0</v>
      </c>
      <c r="B155" t="e">
        <f>VLOOKUP(A155,'Oversigt cpr for elever '!$A$6:$C$4002,2,FALSE)</f>
        <v>#N/A</v>
      </c>
      <c r="C155" t="e">
        <f>VLOOKUP(A155,'Oversigt cpr for elever '!$A$6:$C$4002,3,FALSE)</f>
        <v>#N/A</v>
      </c>
      <c r="D155">
        <f>SUMIF('Hold (protokol)'!$D$10:$D$4002,'Overblik - FSKR'!A155,'Hold (protokol)'!$K$10:$K$4002)</f>
        <v>0</v>
      </c>
      <c r="E155">
        <f>SUMIF('Hold (protokol)'!$E$10:$E$4002,'Overblik - FSKR'!A155,'Hold (protokol)'!$K$10:$K$4002)</f>
        <v>0</v>
      </c>
      <c r="F155">
        <f>SUMIF('Hold (protokol)'!$F$10:$F$4002,'Overblik - FSKR'!A155,'Hold (protokol)'!$K$10:$K$4002)</f>
        <v>0</v>
      </c>
      <c r="G155">
        <f>SUMIF('Hold (protokol)'!$G$10:$G$4002,'Overblik - FSKR'!A155,'Hold (protokol)'!$K$10:$K$4002)</f>
        <v>0</v>
      </c>
      <c r="H155">
        <f>SUMIF('Hold (protokol)'!$H$10:$H$4002,'Overblik - FSKR'!A155,'Hold (protokol)'!$K$10:$K$4002)</f>
        <v>0</v>
      </c>
      <c r="I155" s="49">
        <f t="shared" si="6"/>
        <v>0</v>
      </c>
      <c r="J155" s="49">
        <f>SUMIF('Individuel (protokol)'!$C$10:$C$3999,'Overblik - FSKR'!A155,'Individuel (protokol)'!$E$10:$E$3999)</f>
        <v>0</v>
      </c>
      <c r="K155" s="50">
        <f t="shared" si="7"/>
        <v>0</v>
      </c>
      <c r="L155">
        <f t="shared" si="8"/>
        <v>0</v>
      </c>
    </row>
    <row r="156" spans="1:12" x14ac:dyDescent="0.25">
      <c r="A156" s="29">
        <f>'Oversigt cpr for elever '!A162</f>
        <v>0</v>
      </c>
      <c r="B156" t="e">
        <f>VLOOKUP(A156,'Oversigt cpr for elever '!$A$6:$C$4002,2,FALSE)</f>
        <v>#N/A</v>
      </c>
      <c r="C156" t="e">
        <f>VLOOKUP(A156,'Oversigt cpr for elever '!$A$6:$C$4002,3,FALSE)</f>
        <v>#N/A</v>
      </c>
      <c r="D156">
        <f>SUMIF('Hold (protokol)'!$D$10:$D$4002,'Overblik - FSKR'!A156,'Hold (protokol)'!$K$10:$K$4002)</f>
        <v>0</v>
      </c>
      <c r="E156">
        <f>SUMIF('Hold (protokol)'!$E$10:$E$4002,'Overblik - FSKR'!A156,'Hold (protokol)'!$K$10:$K$4002)</f>
        <v>0</v>
      </c>
      <c r="F156">
        <f>SUMIF('Hold (protokol)'!$F$10:$F$4002,'Overblik - FSKR'!A156,'Hold (protokol)'!$K$10:$K$4002)</f>
        <v>0</v>
      </c>
      <c r="G156">
        <f>SUMIF('Hold (protokol)'!$G$10:$G$4002,'Overblik - FSKR'!A156,'Hold (protokol)'!$K$10:$K$4002)</f>
        <v>0</v>
      </c>
      <c r="H156">
        <f>SUMIF('Hold (protokol)'!$H$10:$H$4002,'Overblik - FSKR'!A156,'Hold (protokol)'!$K$10:$K$4002)</f>
        <v>0</v>
      </c>
      <c r="I156" s="49">
        <f t="shared" si="6"/>
        <v>0</v>
      </c>
      <c r="J156" s="49">
        <f>SUMIF('Individuel (protokol)'!$C$10:$C$3999,'Overblik - FSKR'!A156,'Individuel (protokol)'!$E$10:$E$3999)</f>
        <v>0</v>
      </c>
      <c r="K156" s="50">
        <f t="shared" si="7"/>
        <v>0</v>
      </c>
      <c r="L156">
        <f t="shared" si="8"/>
        <v>0</v>
      </c>
    </row>
    <row r="157" spans="1:12" x14ac:dyDescent="0.25">
      <c r="A157" s="29">
        <f>'Oversigt cpr for elever '!A163</f>
        <v>0</v>
      </c>
      <c r="B157" t="e">
        <f>VLOOKUP(A157,'Oversigt cpr for elever '!$A$6:$C$4002,2,FALSE)</f>
        <v>#N/A</v>
      </c>
      <c r="C157" t="e">
        <f>VLOOKUP(A157,'Oversigt cpr for elever '!$A$6:$C$4002,3,FALSE)</f>
        <v>#N/A</v>
      </c>
      <c r="D157">
        <f>SUMIF('Hold (protokol)'!$D$10:$D$4002,'Overblik - FSKR'!A157,'Hold (protokol)'!$K$10:$K$4002)</f>
        <v>0</v>
      </c>
      <c r="E157">
        <f>SUMIF('Hold (protokol)'!$E$10:$E$4002,'Overblik - FSKR'!A157,'Hold (protokol)'!$K$10:$K$4002)</f>
        <v>0</v>
      </c>
      <c r="F157">
        <f>SUMIF('Hold (protokol)'!$F$10:$F$4002,'Overblik - FSKR'!A157,'Hold (protokol)'!$K$10:$K$4002)</f>
        <v>0</v>
      </c>
      <c r="G157">
        <f>SUMIF('Hold (protokol)'!$G$10:$G$4002,'Overblik - FSKR'!A157,'Hold (protokol)'!$K$10:$K$4002)</f>
        <v>0</v>
      </c>
      <c r="H157">
        <f>SUMIF('Hold (protokol)'!$H$10:$H$4002,'Overblik - FSKR'!A157,'Hold (protokol)'!$K$10:$K$4002)</f>
        <v>0</v>
      </c>
      <c r="I157" s="49">
        <f t="shared" si="6"/>
        <v>0</v>
      </c>
      <c r="J157" s="49">
        <f>SUMIF('Individuel (protokol)'!$C$10:$C$3999,'Overblik - FSKR'!A157,'Individuel (protokol)'!$E$10:$E$3999)</f>
        <v>0</v>
      </c>
      <c r="K157" s="50">
        <f t="shared" si="7"/>
        <v>0</v>
      </c>
      <c r="L157">
        <f t="shared" si="8"/>
        <v>0</v>
      </c>
    </row>
    <row r="158" spans="1:12" x14ac:dyDescent="0.25">
      <c r="A158" s="29">
        <f>'Oversigt cpr for elever '!A164</f>
        <v>0</v>
      </c>
      <c r="B158" t="e">
        <f>VLOOKUP(A158,'Oversigt cpr for elever '!$A$6:$C$4002,2,FALSE)</f>
        <v>#N/A</v>
      </c>
      <c r="C158" t="e">
        <f>VLOOKUP(A158,'Oversigt cpr for elever '!$A$6:$C$4002,3,FALSE)</f>
        <v>#N/A</v>
      </c>
      <c r="D158">
        <f>SUMIF('Hold (protokol)'!$D$10:$D$4002,'Overblik - FSKR'!A158,'Hold (protokol)'!$K$10:$K$4002)</f>
        <v>0</v>
      </c>
      <c r="E158">
        <f>SUMIF('Hold (protokol)'!$E$10:$E$4002,'Overblik - FSKR'!A158,'Hold (protokol)'!$K$10:$K$4002)</f>
        <v>0</v>
      </c>
      <c r="F158">
        <f>SUMIF('Hold (protokol)'!$F$10:$F$4002,'Overblik - FSKR'!A158,'Hold (protokol)'!$K$10:$K$4002)</f>
        <v>0</v>
      </c>
      <c r="G158">
        <f>SUMIF('Hold (protokol)'!$G$10:$G$4002,'Overblik - FSKR'!A158,'Hold (protokol)'!$K$10:$K$4002)</f>
        <v>0</v>
      </c>
      <c r="H158">
        <f>SUMIF('Hold (protokol)'!$H$10:$H$4002,'Overblik - FSKR'!A158,'Hold (protokol)'!$K$10:$K$4002)</f>
        <v>0</v>
      </c>
      <c r="I158" s="49">
        <f t="shared" si="6"/>
        <v>0</v>
      </c>
      <c r="J158" s="49">
        <f>SUMIF('Individuel (protokol)'!$C$10:$C$3999,'Overblik - FSKR'!A158,'Individuel (protokol)'!$E$10:$E$3999)</f>
        <v>0</v>
      </c>
      <c r="K158" s="50">
        <f t="shared" si="7"/>
        <v>0</v>
      </c>
      <c r="L158">
        <f t="shared" si="8"/>
        <v>0</v>
      </c>
    </row>
    <row r="159" spans="1:12" x14ac:dyDescent="0.25">
      <c r="A159" s="29">
        <f>'Oversigt cpr for elever '!A165</f>
        <v>0</v>
      </c>
      <c r="B159" t="e">
        <f>VLOOKUP(A159,'Oversigt cpr for elever '!$A$6:$C$4002,2,FALSE)</f>
        <v>#N/A</v>
      </c>
      <c r="C159" t="e">
        <f>VLOOKUP(A159,'Oversigt cpr for elever '!$A$6:$C$4002,3,FALSE)</f>
        <v>#N/A</v>
      </c>
      <c r="D159">
        <f>SUMIF('Hold (protokol)'!$D$10:$D$4002,'Overblik - FSKR'!A159,'Hold (protokol)'!$K$10:$K$4002)</f>
        <v>0</v>
      </c>
      <c r="E159">
        <f>SUMIF('Hold (protokol)'!$E$10:$E$4002,'Overblik - FSKR'!A159,'Hold (protokol)'!$K$10:$K$4002)</f>
        <v>0</v>
      </c>
      <c r="F159">
        <f>SUMIF('Hold (protokol)'!$F$10:$F$4002,'Overblik - FSKR'!A159,'Hold (protokol)'!$K$10:$K$4002)</f>
        <v>0</v>
      </c>
      <c r="G159">
        <f>SUMIF('Hold (protokol)'!$G$10:$G$4002,'Overblik - FSKR'!A159,'Hold (protokol)'!$K$10:$K$4002)</f>
        <v>0</v>
      </c>
      <c r="H159">
        <f>SUMIF('Hold (protokol)'!$H$10:$H$4002,'Overblik - FSKR'!A159,'Hold (protokol)'!$K$10:$K$4002)</f>
        <v>0</v>
      </c>
      <c r="I159" s="49">
        <f t="shared" si="6"/>
        <v>0</v>
      </c>
      <c r="J159" s="49">
        <f>SUMIF('Individuel (protokol)'!$C$10:$C$3999,'Overblik - FSKR'!A159,'Individuel (protokol)'!$E$10:$E$3999)</f>
        <v>0</v>
      </c>
      <c r="K159" s="50">
        <f t="shared" si="7"/>
        <v>0</v>
      </c>
      <c r="L159">
        <f t="shared" si="8"/>
        <v>0</v>
      </c>
    </row>
    <row r="160" spans="1:12" x14ac:dyDescent="0.25">
      <c r="A160" s="29">
        <f>'Oversigt cpr for elever '!A166</f>
        <v>0</v>
      </c>
      <c r="B160" t="e">
        <f>VLOOKUP(A160,'Oversigt cpr for elever '!$A$6:$C$4002,2,FALSE)</f>
        <v>#N/A</v>
      </c>
      <c r="C160" t="e">
        <f>VLOOKUP(A160,'Oversigt cpr for elever '!$A$6:$C$4002,3,FALSE)</f>
        <v>#N/A</v>
      </c>
      <c r="D160">
        <f>SUMIF('Hold (protokol)'!$D$10:$D$4002,'Overblik - FSKR'!A160,'Hold (protokol)'!$K$10:$K$4002)</f>
        <v>0</v>
      </c>
      <c r="E160">
        <f>SUMIF('Hold (protokol)'!$E$10:$E$4002,'Overblik - FSKR'!A160,'Hold (protokol)'!$K$10:$K$4002)</f>
        <v>0</v>
      </c>
      <c r="F160">
        <f>SUMIF('Hold (protokol)'!$F$10:$F$4002,'Overblik - FSKR'!A160,'Hold (protokol)'!$K$10:$K$4002)</f>
        <v>0</v>
      </c>
      <c r="G160">
        <f>SUMIF('Hold (protokol)'!$G$10:$G$4002,'Overblik - FSKR'!A160,'Hold (protokol)'!$K$10:$K$4002)</f>
        <v>0</v>
      </c>
      <c r="H160">
        <f>SUMIF('Hold (protokol)'!$H$10:$H$4002,'Overblik - FSKR'!A160,'Hold (protokol)'!$K$10:$K$4002)</f>
        <v>0</v>
      </c>
      <c r="I160" s="49">
        <f t="shared" si="6"/>
        <v>0</v>
      </c>
      <c r="J160" s="49">
        <f>SUMIF('Individuel (protokol)'!$C$10:$C$3999,'Overblik - FSKR'!A160,'Individuel (protokol)'!$E$10:$E$3999)</f>
        <v>0</v>
      </c>
      <c r="K160" s="50">
        <f t="shared" si="7"/>
        <v>0</v>
      </c>
      <c r="L160">
        <f t="shared" si="8"/>
        <v>0</v>
      </c>
    </row>
    <row r="161" spans="1:12" x14ac:dyDescent="0.25">
      <c r="A161" s="29">
        <f>'Oversigt cpr for elever '!A167</f>
        <v>0</v>
      </c>
      <c r="B161" t="e">
        <f>VLOOKUP(A161,'Oversigt cpr for elever '!$A$6:$C$4002,2,FALSE)</f>
        <v>#N/A</v>
      </c>
      <c r="C161" t="e">
        <f>VLOOKUP(A161,'Oversigt cpr for elever '!$A$6:$C$4002,3,FALSE)</f>
        <v>#N/A</v>
      </c>
      <c r="D161">
        <f>SUMIF('Hold (protokol)'!$D$10:$D$4002,'Overblik - FSKR'!A161,'Hold (protokol)'!$K$10:$K$4002)</f>
        <v>0</v>
      </c>
      <c r="E161">
        <f>SUMIF('Hold (protokol)'!$E$10:$E$4002,'Overblik - FSKR'!A161,'Hold (protokol)'!$K$10:$K$4002)</f>
        <v>0</v>
      </c>
      <c r="F161">
        <f>SUMIF('Hold (protokol)'!$F$10:$F$4002,'Overblik - FSKR'!A161,'Hold (protokol)'!$K$10:$K$4002)</f>
        <v>0</v>
      </c>
      <c r="G161">
        <f>SUMIF('Hold (protokol)'!$G$10:$G$4002,'Overblik - FSKR'!A161,'Hold (protokol)'!$K$10:$K$4002)</f>
        <v>0</v>
      </c>
      <c r="H161">
        <f>SUMIF('Hold (protokol)'!$H$10:$H$4002,'Overblik - FSKR'!A161,'Hold (protokol)'!$K$10:$K$4002)</f>
        <v>0</v>
      </c>
      <c r="I161" s="49">
        <f t="shared" si="6"/>
        <v>0</v>
      </c>
      <c r="J161" s="49">
        <f>SUMIF('Individuel (protokol)'!$C$10:$C$3999,'Overblik - FSKR'!A161,'Individuel (protokol)'!$E$10:$E$3999)</f>
        <v>0</v>
      </c>
      <c r="K161" s="50">
        <f t="shared" si="7"/>
        <v>0</v>
      </c>
      <c r="L161">
        <f t="shared" si="8"/>
        <v>0</v>
      </c>
    </row>
    <row r="162" spans="1:12" x14ac:dyDescent="0.25">
      <c r="A162" s="29">
        <f>'Oversigt cpr for elever '!A168</f>
        <v>0</v>
      </c>
      <c r="B162" t="e">
        <f>VLOOKUP(A162,'Oversigt cpr for elever '!$A$6:$C$4002,2,FALSE)</f>
        <v>#N/A</v>
      </c>
      <c r="C162" t="e">
        <f>VLOOKUP(A162,'Oversigt cpr for elever '!$A$6:$C$4002,3,FALSE)</f>
        <v>#N/A</v>
      </c>
      <c r="D162">
        <f>SUMIF('Hold (protokol)'!$D$10:$D$4002,'Overblik - FSKR'!A162,'Hold (protokol)'!$K$10:$K$4002)</f>
        <v>0</v>
      </c>
      <c r="E162">
        <f>SUMIF('Hold (protokol)'!$E$10:$E$4002,'Overblik - FSKR'!A162,'Hold (protokol)'!$K$10:$K$4002)</f>
        <v>0</v>
      </c>
      <c r="F162">
        <f>SUMIF('Hold (protokol)'!$F$10:$F$4002,'Overblik - FSKR'!A162,'Hold (protokol)'!$K$10:$K$4002)</f>
        <v>0</v>
      </c>
      <c r="G162">
        <f>SUMIF('Hold (protokol)'!$G$10:$G$4002,'Overblik - FSKR'!A162,'Hold (protokol)'!$K$10:$K$4002)</f>
        <v>0</v>
      </c>
      <c r="H162">
        <f>SUMIF('Hold (protokol)'!$H$10:$H$4002,'Overblik - FSKR'!A162,'Hold (protokol)'!$K$10:$K$4002)</f>
        <v>0</v>
      </c>
      <c r="I162" s="49">
        <f t="shared" si="6"/>
        <v>0</v>
      </c>
      <c r="J162" s="49">
        <f>SUMIF('Individuel (protokol)'!$C$10:$C$3999,'Overblik - FSKR'!A162,'Individuel (protokol)'!$E$10:$E$3999)</f>
        <v>0</v>
      </c>
      <c r="K162" s="50">
        <f t="shared" si="7"/>
        <v>0</v>
      </c>
      <c r="L162">
        <f t="shared" si="8"/>
        <v>0</v>
      </c>
    </row>
    <row r="163" spans="1:12" x14ac:dyDescent="0.25">
      <c r="A163" s="29">
        <f>'Oversigt cpr for elever '!A169</f>
        <v>0</v>
      </c>
      <c r="B163" t="e">
        <f>VLOOKUP(A163,'Oversigt cpr for elever '!$A$6:$C$4002,2,FALSE)</f>
        <v>#N/A</v>
      </c>
      <c r="C163" t="e">
        <f>VLOOKUP(A163,'Oversigt cpr for elever '!$A$6:$C$4002,3,FALSE)</f>
        <v>#N/A</v>
      </c>
      <c r="D163">
        <f>SUMIF('Hold (protokol)'!$D$10:$D$4002,'Overblik - FSKR'!A163,'Hold (protokol)'!$K$10:$K$4002)</f>
        <v>0</v>
      </c>
      <c r="E163">
        <f>SUMIF('Hold (protokol)'!$E$10:$E$4002,'Overblik - FSKR'!A163,'Hold (protokol)'!$K$10:$K$4002)</f>
        <v>0</v>
      </c>
      <c r="F163">
        <f>SUMIF('Hold (protokol)'!$F$10:$F$4002,'Overblik - FSKR'!A163,'Hold (protokol)'!$K$10:$K$4002)</f>
        <v>0</v>
      </c>
      <c r="G163">
        <f>SUMIF('Hold (protokol)'!$G$10:$G$4002,'Overblik - FSKR'!A163,'Hold (protokol)'!$K$10:$K$4002)</f>
        <v>0</v>
      </c>
      <c r="H163">
        <f>SUMIF('Hold (protokol)'!$H$10:$H$4002,'Overblik - FSKR'!A163,'Hold (protokol)'!$K$10:$K$4002)</f>
        <v>0</v>
      </c>
      <c r="I163" s="49">
        <f t="shared" si="6"/>
        <v>0</v>
      </c>
      <c r="J163" s="49">
        <f>SUMIF('Individuel (protokol)'!$C$10:$C$3999,'Overblik - FSKR'!A163,'Individuel (protokol)'!$E$10:$E$3999)</f>
        <v>0</v>
      </c>
      <c r="K163" s="50">
        <f t="shared" si="7"/>
        <v>0</v>
      </c>
      <c r="L163">
        <f t="shared" si="8"/>
        <v>0</v>
      </c>
    </row>
    <row r="164" spans="1:12" x14ac:dyDescent="0.25">
      <c r="A164" s="29">
        <f>'Oversigt cpr for elever '!A170</f>
        <v>0</v>
      </c>
      <c r="B164" t="e">
        <f>VLOOKUP(A164,'Oversigt cpr for elever '!$A$6:$C$4002,2,FALSE)</f>
        <v>#N/A</v>
      </c>
      <c r="C164" t="e">
        <f>VLOOKUP(A164,'Oversigt cpr for elever '!$A$6:$C$4002,3,FALSE)</f>
        <v>#N/A</v>
      </c>
      <c r="D164">
        <f>SUMIF('Hold (protokol)'!$D$10:$D$4002,'Overblik - FSKR'!A164,'Hold (protokol)'!$K$10:$K$4002)</f>
        <v>0</v>
      </c>
      <c r="E164">
        <f>SUMIF('Hold (protokol)'!$E$10:$E$4002,'Overblik - FSKR'!A164,'Hold (protokol)'!$K$10:$K$4002)</f>
        <v>0</v>
      </c>
      <c r="F164">
        <f>SUMIF('Hold (protokol)'!$F$10:$F$4002,'Overblik - FSKR'!A164,'Hold (protokol)'!$K$10:$K$4002)</f>
        <v>0</v>
      </c>
      <c r="G164">
        <f>SUMIF('Hold (protokol)'!$G$10:$G$4002,'Overblik - FSKR'!A164,'Hold (protokol)'!$K$10:$K$4002)</f>
        <v>0</v>
      </c>
      <c r="H164">
        <f>SUMIF('Hold (protokol)'!$H$10:$H$4002,'Overblik - FSKR'!A164,'Hold (protokol)'!$K$10:$K$4002)</f>
        <v>0</v>
      </c>
      <c r="I164" s="49">
        <f t="shared" si="6"/>
        <v>0</v>
      </c>
      <c r="J164" s="49">
        <f>SUMIF('Individuel (protokol)'!$C$10:$C$3999,'Overblik - FSKR'!A164,'Individuel (protokol)'!$E$10:$E$3999)</f>
        <v>0</v>
      </c>
      <c r="K164" s="50">
        <f t="shared" si="7"/>
        <v>0</v>
      </c>
      <c r="L164">
        <f t="shared" si="8"/>
        <v>0</v>
      </c>
    </row>
    <row r="165" spans="1:12" x14ac:dyDescent="0.25">
      <c r="A165" s="29">
        <f>'Oversigt cpr for elever '!A171</f>
        <v>0</v>
      </c>
      <c r="B165" t="e">
        <f>VLOOKUP(A165,'Oversigt cpr for elever '!$A$6:$C$4002,2,FALSE)</f>
        <v>#N/A</v>
      </c>
      <c r="C165" t="e">
        <f>VLOOKUP(A165,'Oversigt cpr for elever '!$A$6:$C$4002,3,FALSE)</f>
        <v>#N/A</v>
      </c>
      <c r="D165">
        <f>SUMIF('Hold (protokol)'!$D$10:$D$4002,'Overblik - FSKR'!A165,'Hold (protokol)'!$K$10:$K$4002)</f>
        <v>0</v>
      </c>
      <c r="E165">
        <f>SUMIF('Hold (protokol)'!$E$10:$E$4002,'Overblik - FSKR'!A165,'Hold (protokol)'!$K$10:$K$4002)</f>
        <v>0</v>
      </c>
      <c r="F165">
        <f>SUMIF('Hold (protokol)'!$F$10:$F$4002,'Overblik - FSKR'!A165,'Hold (protokol)'!$K$10:$K$4002)</f>
        <v>0</v>
      </c>
      <c r="G165">
        <f>SUMIF('Hold (protokol)'!$G$10:$G$4002,'Overblik - FSKR'!A165,'Hold (protokol)'!$K$10:$K$4002)</f>
        <v>0</v>
      </c>
      <c r="H165">
        <f>SUMIF('Hold (protokol)'!$H$10:$H$4002,'Overblik - FSKR'!A165,'Hold (protokol)'!$K$10:$K$4002)</f>
        <v>0</v>
      </c>
      <c r="I165" s="49">
        <f t="shared" si="6"/>
        <v>0</v>
      </c>
      <c r="J165" s="49">
        <f>SUMIF('Individuel (protokol)'!$C$10:$C$3999,'Overblik - FSKR'!A165,'Individuel (protokol)'!$E$10:$E$3999)</f>
        <v>0</v>
      </c>
      <c r="K165" s="50">
        <f t="shared" si="7"/>
        <v>0</v>
      </c>
      <c r="L165">
        <f t="shared" si="8"/>
        <v>0</v>
      </c>
    </row>
    <row r="166" spans="1:12" x14ac:dyDescent="0.25">
      <c r="A166" s="29">
        <f>'Oversigt cpr for elever '!A172</f>
        <v>0</v>
      </c>
      <c r="B166" t="e">
        <f>VLOOKUP(A166,'Oversigt cpr for elever '!$A$6:$C$4002,2,FALSE)</f>
        <v>#N/A</v>
      </c>
      <c r="C166" t="e">
        <f>VLOOKUP(A166,'Oversigt cpr for elever '!$A$6:$C$4002,3,FALSE)</f>
        <v>#N/A</v>
      </c>
      <c r="D166">
        <f>SUMIF('Hold (protokol)'!$D$10:$D$4002,'Overblik - FSKR'!A166,'Hold (protokol)'!$K$10:$K$4002)</f>
        <v>0</v>
      </c>
      <c r="E166">
        <f>SUMIF('Hold (protokol)'!$E$10:$E$4002,'Overblik - FSKR'!A166,'Hold (protokol)'!$K$10:$K$4002)</f>
        <v>0</v>
      </c>
      <c r="F166">
        <f>SUMIF('Hold (protokol)'!$F$10:$F$4002,'Overblik - FSKR'!A166,'Hold (protokol)'!$K$10:$K$4002)</f>
        <v>0</v>
      </c>
      <c r="G166">
        <f>SUMIF('Hold (protokol)'!$G$10:$G$4002,'Overblik - FSKR'!A166,'Hold (protokol)'!$K$10:$K$4002)</f>
        <v>0</v>
      </c>
      <c r="H166">
        <f>SUMIF('Hold (protokol)'!$H$10:$H$4002,'Overblik - FSKR'!A166,'Hold (protokol)'!$K$10:$K$4002)</f>
        <v>0</v>
      </c>
      <c r="I166" s="49">
        <f t="shared" si="6"/>
        <v>0</v>
      </c>
      <c r="J166" s="49">
        <f>SUMIF('Individuel (protokol)'!$C$10:$C$3999,'Overblik - FSKR'!A166,'Individuel (protokol)'!$E$10:$E$3999)</f>
        <v>0</v>
      </c>
      <c r="K166" s="50">
        <f t="shared" si="7"/>
        <v>0</v>
      </c>
      <c r="L166">
        <f t="shared" si="8"/>
        <v>0</v>
      </c>
    </row>
    <row r="167" spans="1:12" x14ac:dyDescent="0.25">
      <c r="A167" s="29">
        <f>'Oversigt cpr for elever '!A173</f>
        <v>0</v>
      </c>
      <c r="B167" t="e">
        <f>VLOOKUP(A167,'Oversigt cpr for elever '!$A$6:$C$4002,2,FALSE)</f>
        <v>#N/A</v>
      </c>
      <c r="C167" t="e">
        <f>VLOOKUP(A167,'Oversigt cpr for elever '!$A$6:$C$4002,3,FALSE)</f>
        <v>#N/A</v>
      </c>
      <c r="D167">
        <f>SUMIF('Hold (protokol)'!$D$10:$D$4002,'Overblik - FSKR'!A167,'Hold (protokol)'!$K$10:$K$4002)</f>
        <v>0</v>
      </c>
      <c r="E167">
        <f>SUMIF('Hold (protokol)'!$E$10:$E$4002,'Overblik - FSKR'!A167,'Hold (protokol)'!$K$10:$K$4002)</f>
        <v>0</v>
      </c>
      <c r="F167">
        <f>SUMIF('Hold (protokol)'!$F$10:$F$4002,'Overblik - FSKR'!A167,'Hold (protokol)'!$K$10:$K$4002)</f>
        <v>0</v>
      </c>
      <c r="G167">
        <f>SUMIF('Hold (protokol)'!$G$10:$G$4002,'Overblik - FSKR'!A167,'Hold (protokol)'!$K$10:$K$4002)</f>
        <v>0</v>
      </c>
      <c r="H167">
        <f>SUMIF('Hold (protokol)'!$H$10:$H$4002,'Overblik - FSKR'!A167,'Hold (protokol)'!$K$10:$K$4002)</f>
        <v>0</v>
      </c>
      <c r="I167" s="49">
        <f t="shared" si="6"/>
        <v>0</v>
      </c>
      <c r="J167" s="49">
        <f>SUMIF('Individuel (protokol)'!$C$10:$C$3999,'Overblik - FSKR'!A167,'Individuel (protokol)'!$E$10:$E$3999)</f>
        <v>0</v>
      </c>
      <c r="K167" s="50">
        <f t="shared" si="7"/>
        <v>0</v>
      </c>
      <c r="L167">
        <f t="shared" si="8"/>
        <v>0</v>
      </c>
    </row>
    <row r="168" spans="1:12" x14ac:dyDescent="0.25">
      <c r="A168" s="29">
        <f>'Oversigt cpr for elever '!A174</f>
        <v>0</v>
      </c>
      <c r="B168" t="e">
        <f>VLOOKUP(A168,'Oversigt cpr for elever '!$A$6:$C$4002,2,FALSE)</f>
        <v>#N/A</v>
      </c>
      <c r="C168" t="e">
        <f>VLOOKUP(A168,'Oversigt cpr for elever '!$A$6:$C$4002,3,FALSE)</f>
        <v>#N/A</v>
      </c>
      <c r="D168">
        <f>SUMIF('Hold (protokol)'!$D$10:$D$4002,'Overblik - FSKR'!A168,'Hold (protokol)'!$K$10:$K$4002)</f>
        <v>0</v>
      </c>
      <c r="E168">
        <f>SUMIF('Hold (protokol)'!$E$10:$E$4002,'Overblik - FSKR'!A168,'Hold (protokol)'!$K$10:$K$4002)</f>
        <v>0</v>
      </c>
      <c r="F168">
        <f>SUMIF('Hold (protokol)'!$F$10:$F$4002,'Overblik - FSKR'!A168,'Hold (protokol)'!$K$10:$K$4002)</f>
        <v>0</v>
      </c>
      <c r="G168">
        <f>SUMIF('Hold (protokol)'!$G$10:$G$4002,'Overblik - FSKR'!A168,'Hold (protokol)'!$K$10:$K$4002)</f>
        <v>0</v>
      </c>
      <c r="H168">
        <f>SUMIF('Hold (protokol)'!$H$10:$H$4002,'Overblik - FSKR'!A168,'Hold (protokol)'!$K$10:$K$4002)</f>
        <v>0</v>
      </c>
      <c r="I168" s="49">
        <f t="shared" si="6"/>
        <v>0</v>
      </c>
      <c r="J168" s="49">
        <f>SUMIF('Individuel (protokol)'!$C$10:$C$3999,'Overblik - FSKR'!A168,'Individuel (protokol)'!$E$10:$E$3999)</f>
        <v>0</v>
      </c>
      <c r="K168" s="50">
        <f t="shared" si="7"/>
        <v>0</v>
      </c>
      <c r="L168">
        <f t="shared" si="8"/>
        <v>0</v>
      </c>
    </row>
    <row r="169" spans="1:12" x14ac:dyDescent="0.25">
      <c r="A169" s="29">
        <f>'Oversigt cpr for elever '!A175</f>
        <v>0</v>
      </c>
      <c r="B169" t="e">
        <f>VLOOKUP(A169,'Oversigt cpr for elever '!$A$6:$C$4002,2,FALSE)</f>
        <v>#N/A</v>
      </c>
      <c r="C169" t="e">
        <f>VLOOKUP(A169,'Oversigt cpr for elever '!$A$6:$C$4002,3,FALSE)</f>
        <v>#N/A</v>
      </c>
      <c r="D169">
        <f>SUMIF('Hold (protokol)'!$D$10:$D$4002,'Overblik - FSKR'!A169,'Hold (protokol)'!$K$10:$K$4002)</f>
        <v>0</v>
      </c>
      <c r="E169">
        <f>SUMIF('Hold (protokol)'!$E$10:$E$4002,'Overblik - FSKR'!A169,'Hold (protokol)'!$K$10:$K$4002)</f>
        <v>0</v>
      </c>
      <c r="F169">
        <f>SUMIF('Hold (protokol)'!$F$10:$F$4002,'Overblik - FSKR'!A169,'Hold (protokol)'!$K$10:$K$4002)</f>
        <v>0</v>
      </c>
      <c r="G169">
        <f>SUMIF('Hold (protokol)'!$G$10:$G$4002,'Overblik - FSKR'!A169,'Hold (protokol)'!$K$10:$K$4002)</f>
        <v>0</v>
      </c>
      <c r="H169">
        <f>SUMIF('Hold (protokol)'!$H$10:$H$4002,'Overblik - FSKR'!A169,'Hold (protokol)'!$K$10:$K$4002)</f>
        <v>0</v>
      </c>
      <c r="I169" s="49">
        <f t="shared" si="6"/>
        <v>0</v>
      </c>
      <c r="J169" s="49">
        <f>SUMIF('Individuel (protokol)'!$C$10:$C$3999,'Overblik - FSKR'!A169,'Individuel (protokol)'!$E$10:$E$3999)</f>
        <v>0</v>
      </c>
      <c r="K169" s="50">
        <f t="shared" si="7"/>
        <v>0</v>
      </c>
      <c r="L169">
        <f t="shared" si="8"/>
        <v>0</v>
      </c>
    </row>
    <row r="170" spans="1:12" x14ac:dyDescent="0.25">
      <c r="A170" s="29">
        <f>'Oversigt cpr for elever '!A176</f>
        <v>0</v>
      </c>
      <c r="B170" t="e">
        <f>VLOOKUP(A170,'Oversigt cpr for elever '!$A$6:$C$4002,2,FALSE)</f>
        <v>#N/A</v>
      </c>
      <c r="C170" t="e">
        <f>VLOOKUP(A170,'Oversigt cpr for elever '!$A$6:$C$4002,3,FALSE)</f>
        <v>#N/A</v>
      </c>
      <c r="D170">
        <f>SUMIF('Hold (protokol)'!$D$10:$D$4002,'Overblik - FSKR'!A170,'Hold (protokol)'!$K$10:$K$4002)</f>
        <v>0</v>
      </c>
      <c r="E170">
        <f>SUMIF('Hold (protokol)'!$E$10:$E$4002,'Overblik - FSKR'!A170,'Hold (protokol)'!$K$10:$K$4002)</f>
        <v>0</v>
      </c>
      <c r="F170">
        <f>SUMIF('Hold (protokol)'!$F$10:$F$4002,'Overblik - FSKR'!A170,'Hold (protokol)'!$K$10:$K$4002)</f>
        <v>0</v>
      </c>
      <c r="G170">
        <f>SUMIF('Hold (protokol)'!$G$10:$G$4002,'Overblik - FSKR'!A170,'Hold (protokol)'!$K$10:$K$4002)</f>
        <v>0</v>
      </c>
      <c r="H170">
        <f>SUMIF('Hold (protokol)'!$H$10:$H$4002,'Overblik - FSKR'!A170,'Hold (protokol)'!$K$10:$K$4002)</f>
        <v>0</v>
      </c>
      <c r="I170" s="49">
        <f t="shared" si="6"/>
        <v>0</v>
      </c>
      <c r="J170" s="49">
        <f>SUMIF('Individuel (protokol)'!$C$10:$C$3999,'Overblik - FSKR'!A170,'Individuel (protokol)'!$E$10:$E$3999)</f>
        <v>0</v>
      </c>
      <c r="K170" s="50">
        <f t="shared" si="7"/>
        <v>0</v>
      </c>
      <c r="L170">
        <f t="shared" si="8"/>
        <v>0</v>
      </c>
    </row>
    <row r="171" spans="1:12" x14ac:dyDescent="0.25">
      <c r="A171" s="29">
        <f>'Oversigt cpr for elever '!A177</f>
        <v>0</v>
      </c>
      <c r="B171" t="e">
        <f>VLOOKUP(A171,'Oversigt cpr for elever '!$A$6:$C$4002,2,FALSE)</f>
        <v>#N/A</v>
      </c>
      <c r="C171" t="e">
        <f>VLOOKUP(A171,'Oversigt cpr for elever '!$A$6:$C$4002,3,FALSE)</f>
        <v>#N/A</v>
      </c>
      <c r="D171">
        <f>SUMIF('Hold (protokol)'!$D$10:$D$4002,'Overblik - FSKR'!A171,'Hold (protokol)'!$K$10:$K$4002)</f>
        <v>0</v>
      </c>
      <c r="E171">
        <f>SUMIF('Hold (protokol)'!$E$10:$E$4002,'Overblik - FSKR'!A171,'Hold (protokol)'!$K$10:$K$4002)</f>
        <v>0</v>
      </c>
      <c r="F171">
        <f>SUMIF('Hold (protokol)'!$F$10:$F$4002,'Overblik - FSKR'!A171,'Hold (protokol)'!$K$10:$K$4002)</f>
        <v>0</v>
      </c>
      <c r="G171">
        <f>SUMIF('Hold (protokol)'!$G$10:$G$4002,'Overblik - FSKR'!A171,'Hold (protokol)'!$K$10:$K$4002)</f>
        <v>0</v>
      </c>
      <c r="H171">
        <f>SUMIF('Hold (protokol)'!$H$10:$H$4002,'Overblik - FSKR'!A171,'Hold (protokol)'!$K$10:$K$4002)</f>
        <v>0</v>
      </c>
      <c r="I171" s="49">
        <f t="shared" si="6"/>
        <v>0</v>
      </c>
      <c r="J171" s="49">
        <f>SUMIF('Individuel (protokol)'!$C$10:$C$3999,'Overblik - FSKR'!A171,'Individuel (protokol)'!$E$10:$E$3999)</f>
        <v>0</v>
      </c>
      <c r="K171" s="50">
        <f t="shared" si="7"/>
        <v>0</v>
      </c>
      <c r="L171">
        <f t="shared" si="8"/>
        <v>0</v>
      </c>
    </row>
    <row r="172" spans="1:12" x14ac:dyDescent="0.25">
      <c r="A172" s="29">
        <f>'Oversigt cpr for elever '!A178</f>
        <v>0</v>
      </c>
      <c r="B172" t="e">
        <f>VLOOKUP(A172,'Oversigt cpr for elever '!$A$6:$C$4002,2,FALSE)</f>
        <v>#N/A</v>
      </c>
      <c r="C172" t="e">
        <f>VLOOKUP(A172,'Oversigt cpr for elever '!$A$6:$C$4002,3,FALSE)</f>
        <v>#N/A</v>
      </c>
      <c r="D172">
        <f>SUMIF('Hold (protokol)'!$D$10:$D$4002,'Overblik - FSKR'!A172,'Hold (protokol)'!$K$10:$K$4002)</f>
        <v>0</v>
      </c>
      <c r="E172">
        <f>SUMIF('Hold (protokol)'!$E$10:$E$4002,'Overblik - FSKR'!A172,'Hold (protokol)'!$K$10:$K$4002)</f>
        <v>0</v>
      </c>
      <c r="F172">
        <f>SUMIF('Hold (protokol)'!$F$10:$F$4002,'Overblik - FSKR'!A172,'Hold (protokol)'!$K$10:$K$4002)</f>
        <v>0</v>
      </c>
      <c r="G172">
        <f>SUMIF('Hold (protokol)'!$G$10:$G$4002,'Overblik - FSKR'!A172,'Hold (protokol)'!$K$10:$K$4002)</f>
        <v>0</v>
      </c>
      <c r="H172">
        <f>SUMIF('Hold (protokol)'!$H$10:$H$4002,'Overblik - FSKR'!A172,'Hold (protokol)'!$K$10:$K$4002)</f>
        <v>0</v>
      </c>
      <c r="I172" s="49">
        <f t="shared" si="6"/>
        <v>0</v>
      </c>
      <c r="J172" s="49">
        <f>SUMIF('Individuel (protokol)'!$C$10:$C$3999,'Overblik - FSKR'!A172,'Individuel (protokol)'!$E$10:$E$3999)</f>
        <v>0</v>
      </c>
      <c r="K172" s="50">
        <f t="shared" si="7"/>
        <v>0</v>
      </c>
      <c r="L172">
        <f t="shared" si="8"/>
        <v>0</v>
      </c>
    </row>
    <row r="173" spans="1:12" x14ac:dyDescent="0.25">
      <c r="A173" s="29">
        <f>'Oversigt cpr for elever '!A179</f>
        <v>0</v>
      </c>
      <c r="B173" t="e">
        <f>VLOOKUP(A173,'Oversigt cpr for elever '!$A$6:$C$4002,2,FALSE)</f>
        <v>#N/A</v>
      </c>
      <c r="C173" t="e">
        <f>VLOOKUP(A173,'Oversigt cpr for elever '!$A$6:$C$4002,3,FALSE)</f>
        <v>#N/A</v>
      </c>
      <c r="D173">
        <f>SUMIF('Hold (protokol)'!$D$10:$D$4002,'Overblik - FSKR'!A173,'Hold (protokol)'!$K$10:$K$4002)</f>
        <v>0</v>
      </c>
      <c r="E173">
        <f>SUMIF('Hold (protokol)'!$E$10:$E$4002,'Overblik - FSKR'!A173,'Hold (protokol)'!$K$10:$K$4002)</f>
        <v>0</v>
      </c>
      <c r="F173">
        <f>SUMIF('Hold (protokol)'!$F$10:$F$4002,'Overblik - FSKR'!A173,'Hold (protokol)'!$K$10:$K$4002)</f>
        <v>0</v>
      </c>
      <c r="G173">
        <f>SUMIF('Hold (protokol)'!$G$10:$G$4002,'Overblik - FSKR'!A173,'Hold (protokol)'!$K$10:$K$4002)</f>
        <v>0</v>
      </c>
      <c r="H173">
        <f>SUMIF('Hold (protokol)'!$H$10:$H$4002,'Overblik - FSKR'!A173,'Hold (protokol)'!$K$10:$K$4002)</f>
        <v>0</v>
      </c>
      <c r="I173" s="49">
        <f t="shared" si="6"/>
        <v>0</v>
      </c>
      <c r="J173" s="49">
        <f>SUMIF('Individuel (protokol)'!$C$10:$C$3999,'Overblik - FSKR'!A173,'Individuel (protokol)'!$E$10:$E$3999)</f>
        <v>0</v>
      </c>
      <c r="K173" s="50">
        <f t="shared" si="7"/>
        <v>0</v>
      </c>
      <c r="L173">
        <f t="shared" si="8"/>
        <v>0</v>
      </c>
    </row>
    <row r="174" spans="1:12" x14ac:dyDescent="0.25">
      <c r="A174" s="29">
        <f>'Oversigt cpr for elever '!A180</f>
        <v>0</v>
      </c>
      <c r="B174" t="e">
        <f>VLOOKUP(A174,'Oversigt cpr for elever '!$A$6:$C$4002,2,FALSE)</f>
        <v>#N/A</v>
      </c>
      <c r="C174" t="e">
        <f>VLOOKUP(A174,'Oversigt cpr for elever '!$A$6:$C$4002,3,FALSE)</f>
        <v>#N/A</v>
      </c>
      <c r="D174">
        <f>SUMIF('Hold (protokol)'!$D$10:$D$4002,'Overblik - FSKR'!A174,'Hold (protokol)'!$K$10:$K$4002)</f>
        <v>0</v>
      </c>
      <c r="E174">
        <f>SUMIF('Hold (protokol)'!$E$10:$E$4002,'Overblik - FSKR'!A174,'Hold (protokol)'!$K$10:$K$4002)</f>
        <v>0</v>
      </c>
      <c r="F174">
        <f>SUMIF('Hold (protokol)'!$F$10:$F$4002,'Overblik - FSKR'!A174,'Hold (protokol)'!$K$10:$K$4002)</f>
        <v>0</v>
      </c>
      <c r="G174">
        <f>SUMIF('Hold (protokol)'!$G$10:$G$4002,'Overblik - FSKR'!A174,'Hold (protokol)'!$K$10:$K$4002)</f>
        <v>0</v>
      </c>
      <c r="H174">
        <f>SUMIF('Hold (protokol)'!$H$10:$H$4002,'Overblik - FSKR'!A174,'Hold (protokol)'!$K$10:$K$4002)</f>
        <v>0</v>
      </c>
      <c r="I174" s="49">
        <f t="shared" si="6"/>
        <v>0</v>
      </c>
      <c r="J174" s="49">
        <f>SUMIF('Individuel (protokol)'!$C$10:$C$3999,'Overblik - FSKR'!A174,'Individuel (protokol)'!$E$10:$E$3999)</f>
        <v>0</v>
      </c>
      <c r="K174" s="50">
        <f t="shared" si="7"/>
        <v>0</v>
      </c>
      <c r="L174">
        <f t="shared" si="8"/>
        <v>0</v>
      </c>
    </row>
    <row r="175" spans="1:12" x14ac:dyDescent="0.25">
      <c r="A175" s="29">
        <f>'Oversigt cpr for elever '!A181</f>
        <v>0</v>
      </c>
      <c r="B175" t="e">
        <f>VLOOKUP(A175,'Oversigt cpr for elever '!$A$6:$C$4002,2,FALSE)</f>
        <v>#N/A</v>
      </c>
      <c r="C175" t="e">
        <f>VLOOKUP(A175,'Oversigt cpr for elever '!$A$6:$C$4002,3,FALSE)</f>
        <v>#N/A</v>
      </c>
      <c r="D175">
        <f>SUMIF('Hold (protokol)'!$D$10:$D$4002,'Overblik - FSKR'!A175,'Hold (protokol)'!$K$10:$K$4002)</f>
        <v>0</v>
      </c>
      <c r="E175">
        <f>SUMIF('Hold (protokol)'!$E$10:$E$4002,'Overblik - FSKR'!A175,'Hold (protokol)'!$K$10:$K$4002)</f>
        <v>0</v>
      </c>
      <c r="F175">
        <f>SUMIF('Hold (protokol)'!$F$10:$F$4002,'Overblik - FSKR'!A175,'Hold (protokol)'!$K$10:$K$4002)</f>
        <v>0</v>
      </c>
      <c r="G175">
        <f>SUMIF('Hold (protokol)'!$G$10:$G$4002,'Overblik - FSKR'!A175,'Hold (protokol)'!$K$10:$K$4002)</f>
        <v>0</v>
      </c>
      <c r="H175">
        <f>SUMIF('Hold (protokol)'!$H$10:$H$4002,'Overblik - FSKR'!A175,'Hold (protokol)'!$K$10:$K$4002)</f>
        <v>0</v>
      </c>
      <c r="I175" s="49">
        <f t="shared" si="6"/>
        <v>0</v>
      </c>
      <c r="J175" s="49">
        <f>SUMIF('Individuel (protokol)'!$C$10:$C$3999,'Overblik - FSKR'!A175,'Individuel (protokol)'!$E$10:$E$3999)</f>
        <v>0</v>
      </c>
      <c r="K175" s="50">
        <f t="shared" si="7"/>
        <v>0</v>
      </c>
      <c r="L175">
        <f t="shared" si="8"/>
        <v>0</v>
      </c>
    </row>
    <row r="176" spans="1:12" x14ac:dyDescent="0.25">
      <c r="A176" s="29">
        <f>'Oversigt cpr for elever '!A182</f>
        <v>0</v>
      </c>
      <c r="B176" t="e">
        <f>VLOOKUP(A176,'Oversigt cpr for elever '!$A$6:$C$4002,2,FALSE)</f>
        <v>#N/A</v>
      </c>
      <c r="C176" t="e">
        <f>VLOOKUP(A176,'Oversigt cpr for elever '!$A$6:$C$4002,3,FALSE)</f>
        <v>#N/A</v>
      </c>
      <c r="D176">
        <f>SUMIF('Hold (protokol)'!$D$10:$D$4002,'Overblik - FSKR'!A176,'Hold (protokol)'!$K$10:$K$4002)</f>
        <v>0</v>
      </c>
      <c r="E176">
        <f>SUMIF('Hold (protokol)'!$E$10:$E$4002,'Overblik - FSKR'!A176,'Hold (protokol)'!$K$10:$K$4002)</f>
        <v>0</v>
      </c>
      <c r="F176">
        <f>SUMIF('Hold (protokol)'!$F$10:$F$4002,'Overblik - FSKR'!A176,'Hold (protokol)'!$K$10:$K$4002)</f>
        <v>0</v>
      </c>
      <c r="G176">
        <f>SUMIF('Hold (protokol)'!$G$10:$G$4002,'Overblik - FSKR'!A176,'Hold (protokol)'!$K$10:$K$4002)</f>
        <v>0</v>
      </c>
      <c r="H176">
        <f>SUMIF('Hold (protokol)'!$H$10:$H$4002,'Overblik - FSKR'!A176,'Hold (protokol)'!$K$10:$K$4002)</f>
        <v>0</v>
      </c>
      <c r="I176" s="49">
        <f t="shared" si="6"/>
        <v>0</v>
      </c>
      <c r="J176" s="49">
        <f>SUMIF('Individuel (protokol)'!$C$10:$C$3999,'Overblik - FSKR'!A176,'Individuel (protokol)'!$E$10:$E$3999)</f>
        <v>0</v>
      </c>
      <c r="K176" s="50">
        <f t="shared" si="7"/>
        <v>0</v>
      </c>
      <c r="L176">
        <f t="shared" si="8"/>
        <v>0</v>
      </c>
    </row>
    <row r="177" spans="1:12" x14ac:dyDescent="0.25">
      <c r="A177" s="29">
        <f>'Oversigt cpr for elever '!A183</f>
        <v>0</v>
      </c>
      <c r="B177" t="e">
        <f>VLOOKUP(A177,'Oversigt cpr for elever '!$A$6:$C$4002,2,FALSE)</f>
        <v>#N/A</v>
      </c>
      <c r="C177" t="e">
        <f>VLOOKUP(A177,'Oversigt cpr for elever '!$A$6:$C$4002,3,FALSE)</f>
        <v>#N/A</v>
      </c>
      <c r="D177">
        <f>SUMIF('Hold (protokol)'!$D$10:$D$4002,'Overblik - FSKR'!A177,'Hold (protokol)'!$K$10:$K$4002)</f>
        <v>0</v>
      </c>
      <c r="E177">
        <f>SUMIF('Hold (protokol)'!$E$10:$E$4002,'Overblik - FSKR'!A177,'Hold (protokol)'!$K$10:$K$4002)</f>
        <v>0</v>
      </c>
      <c r="F177">
        <f>SUMIF('Hold (protokol)'!$F$10:$F$4002,'Overblik - FSKR'!A177,'Hold (protokol)'!$K$10:$K$4002)</f>
        <v>0</v>
      </c>
      <c r="G177">
        <f>SUMIF('Hold (protokol)'!$G$10:$G$4002,'Overblik - FSKR'!A177,'Hold (protokol)'!$K$10:$K$4002)</f>
        <v>0</v>
      </c>
      <c r="H177">
        <f>SUMIF('Hold (protokol)'!$H$10:$H$4002,'Overblik - FSKR'!A177,'Hold (protokol)'!$K$10:$K$4002)</f>
        <v>0</v>
      </c>
      <c r="I177" s="49">
        <f t="shared" si="6"/>
        <v>0</v>
      </c>
      <c r="J177" s="49">
        <f>SUMIF('Individuel (protokol)'!$C$10:$C$3999,'Overblik - FSKR'!A177,'Individuel (protokol)'!$E$10:$E$3999)</f>
        <v>0</v>
      </c>
      <c r="K177" s="50">
        <f t="shared" si="7"/>
        <v>0</v>
      </c>
      <c r="L177">
        <f t="shared" si="8"/>
        <v>0</v>
      </c>
    </row>
    <row r="178" spans="1:12" x14ac:dyDescent="0.25">
      <c r="A178" s="29">
        <f>'Oversigt cpr for elever '!A184</f>
        <v>0</v>
      </c>
      <c r="B178" t="e">
        <f>VLOOKUP(A178,'Oversigt cpr for elever '!$A$6:$C$4002,2,FALSE)</f>
        <v>#N/A</v>
      </c>
      <c r="C178" t="e">
        <f>VLOOKUP(A178,'Oversigt cpr for elever '!$A$6:$C$4002,3,FALSE)</f>
        <v>#N/A</v>
      </c>
      <c r="D178">
        <f>SUMIF('Hold (protokol)'!$D$10:$D$4002,'Overblik - FSKR'!A178,'Hold (protokol)'!$K$10:$K$4002)</f>
        <v>0</v>
      </c>
      <c r="E178">
        <f>SUMIF('Hold (protokol)'!$E$10:$E$4002,'Overblik - FSKR'!A178,'Hold (protokol)'!$K$10:$K$4002)</f>
        <v>0</v>
      </c>
      <c r="F178">
        <f>SUMIF('Hold (protokol)'!$F$10:$F$4002,'Overblik - FSKR'!A178,'Hold (protokol)'!$K$10:$K$4002)</f>
        <v>0</v>
      </c>
      <c r="G178">
        <f>SUMIF('Hold (protokol)'!$G$10:$G$4002,'Overblik - FSKR'!A178,'Hold (protokol)'!$K$10:$K$4002)</f>
        <v>0</v>
      </c>
      <c r="H178">
        <f>SUMIF('Hold (protokol)'!$H$10:$H$4002,'Overblik - FSKR'!A178,'Hold (protokol)'!$K$10:$K$4002)</f>
        <v>0</v>
      </c>
      <c r="I178" s="49">
        <f t="shared" si="6"/>
        <v>0</v>
      </c>
      <c r="J178" s="49">
        <f>SUMIF('Individuel (protokol)'!$C$10:$C$3999,'Overblik - FSKR'!A178,'Individuel (protokol)'!$E$10:$E$3999)</f>
        <v>0</v>
      </c>
      <c r="K178" s="50">
        <f t="shared" si="7"/>
        <v>0</v>
      </c>
      <c r="L178">
        <f t="shared" si="8"/>
        <v>0</v>
      </c>
    </row>
    <row r="179" spans="1:12" x14ac:dyDescent="0.25">
      <c r="A179" s="29">
        <f>'Oversigt cpr for elever '!A185</f>
        <v>0</v>
      </c>
      <c r="B179" t="e">
        <f>VLOOKUP(A179,'Oversigt cpr for elever '!$A$6:$C$4002,2,FALSE)</f>
        <v>#N/A</v>
      </c>
      <c r="C179" t="e">
        <f>VLOOKUP(A179,'Oversigt cpr for elever '!$A$6:$C$4002,3,FALSE)</f>
        <v>#N/A</v>
      </c>
      <c r="D179">
        <f>SUMIF('Hold (protokol)'!$D$10:$D$4002,'Overblik - FSKR'!A179,'Hold (protokol)'!$K$10:$K$4002)</f>
        <v>0</v>
      </c>
      <c r="E179">
        <f>SUMIF('Hold (protokol)'!$E$10:$E$4002,'Overblik - FSKR'!A179,'Hold (protokol)'!$K$10:$K$4002)</f>
        <v>0</v>
      </c>
      <c r="F179">
        <f>SUMIF('Hold (protokol)'!$F$10:$F$4002,'Overblik - FSKR'!A179,'Hold (protokol)'!$K$10:$K$4002)</f>
        <v>0</v>
      </c>
      <c r="G179">
        <f>SUMIF('Hold (protokol)'!$G$10:$G$4002,'Overblik - FSKR'!A179,'Hold (protokol)'!$K$10:$K$4002)</f>
        <v>0</v>
      </c>
      <c r="H179">
        <f>SUMIF('Hold (protokol)'!$H$10:$H$4002,'Overblik - FSKR'!A179,'Hold (protokol)'!$K$10:$K$4002)</f>
        <v>0</v>
      </c>
      <c r="I179" s="49">
        <f t="shared" si="6"/>
        <v>0</v>
      </c>
      <c r="J179" s="49">
        <f>SUMIF('Individuel (protokol)'!$C$10:$C$3999,'Overblik - FSKR'!A179,'Individuel (protokol)'!$E$10:$E$3999)</f>
        <v>0</v>
      </c>
      <c r="K179" s="50">
        <f t="shared" si="7"/>
        <v>0</v>
      </c>
      <c r="L179">
        <f t="shared" si="8"/>
        <v>0</v>
      </c>
    </row>
    <row r="180" spans="1:12" x14ac:dyDescent="0.25">
      <c r="A180" s="29">
        <f>'Oversigt cpr for elever '!A186</f>
        <v>0</v>
      </c>
      <c r="B180" t="e">
        <f>VLOOKUP(A180,'Oversigt cpr for elever '!$A$6:$C$4002,2,FALSE)</f>
        <v>#N/A</v>
      </c>
      <c r="C180" t="e">
        <f>VLOOKUP(A180,'Oversigt cpr for elever '!$A$6:$C$4002,3,FALSE)</f>
        <v>#N/A</v>
      </c>
      <c r="D180">
        <f>SUMIF('Hold (protokol)'!$D$10:$D$4002,'Overblik - FSKR'!A180,'Hold (protokol)'!$K$10:$K$4002)</f>
        <v>0</v>
      </c>
      <c r="E180">
        <f>SUMIF('Hold (protokol)'!$E$10:$E$4002,'Overblik - FSKR'!A180,'Hold (protokol)'!$K$10:$K$4002)</f>
        <v>0</v>
      </c>
      <c r="F180">
        <f>SUMIF('Hold (protokol)'!$F$10:$F$4002,'Overblik - FSKR'!A180,'Hold (protokol)'!$K$10:$K$4002)</f>
        <v>0</v>
      </c>
      <c r="G180">
        <f>SUMIF('Hold (protokol)'!$G$10:$G$4002,'Overblik - FSKR'!A180,'Hold (protokol)'!$K$10:$K$4002)</f>
        <v>0</v>
      </c>
      <c r="H180">
        <f>SUMIF('Hold (protokol)'!$H$10:$H$4002,'Overblik - FSKR'!A180,'Hold (protokol)'!$K$10:$K$4002)</f>
        <v>0</v>
      </c>
      <c r="I180" s="49">
        <f t="shared" si="6"/>
        <v>0</v>
      </c>
      <c r="J180" s="49">
        <f>SUMIF('Individuel (protokol)'!$C$10:$C$3999,'Overblik - FSKR'!A180,'Individuel (protokol)'!$E$10:$E$3999)</f>
        <v>0</v>
      </c>
      <c r="K180" s="50">
        <f t="shared" si="7"/>
        <v>0</v>
      </c>
      <c r="L180">
        <f t="shared" si="8"/>
        <v>0</v>
      </c>
    </row>
    <row r="181" spans="1:12" x14ac:dyDescent="0.25">
      <c r="A181" s="29">
        <f>'Oversigt cpr for elever '!A187</f>
        <v>0</v>
      </c>
      <c r="B181" t="e">
        <f>VLOOKUP(A181,'Oversigt cpr for elever '!$A$6:$C$4002,2,FALSE)</f>
        <v>#N/A</v>
      </c>
      <c r="C181" t="e">
        <f>VLOOKUP(A181,'Oversigt cpr for elever '!$A$6:$C$4002,3,FALSE)</f>
        <v>#N/A</v>
      </c>
      <c r="D181">
        <f>SUMIF('Hold (protokol)'!$D$10:$D$4002,'Overblik - FSKR'!A181,'Hold (protokol)'!$K$10:$K$4002)</f>
        <v>0</v>
      </c>
      <c r="E181">
        <f>SUMIF('Hold (protokol)'!$E$10:$E$4002,'Overblik - FSKR'!A181,'Hold (protokol)'!$K$10:$K$4002)</f>
        <v>0</v>
      </c>
      <c r="F181">
        <f>SUMIF('Hold (protokol)'!$F$10:$F$4002,'Overblik - FSKR'!A181,'Hold (protokol)'!$K$10:$K$4002)</f>
        <v>0</v>
      </c>
      <c r="G181">
        <f>SUMIF('Hold (protokol)'!$G$10:$G$4002,'Overblik - FSKR'!A181,'Hold (protokol)'!$K$10:$K$4002)</f>
        <v>0</v>
      </c>
      <c r="H181">
        <f>SUMIF('Hold (protokol)'!$H$10:$H$4002,'Overblik - FSKR'!A181,'Hold (protokol)'!$K$10:$K$4002)</f>
        <v>0</v>
      </c>
      <c r="I181" s="49">
        <f t="shared" si="6"/>
        <v>0</v>
      </c>
      <c r="J181" s="49">
        <f>SUMIF('Individuel (protokol)'!$C$10:$C$3999,'Overblik - FSKR'!A181,'Individuel (protokol)'!$E$10:$E$3999)</f>
        <v>0</v>
      </c>
      <c r="K181" s="50">
        <f t="shared" si="7"/>
        <v>0</v>
      </c>
      <c r="L181">
        <f t="shared" si="8"/>
        <v>0</v>
      </c>
    </row>
    <row r="182" spans="1:12" x14ac:dyDescent="0.25">
      <c r="A182" s="29">
        <f>'Oversigt cpr for elever '!A188</f>
        <v>0</v>
      </c>
      <c r="B182" t="e">
        <f>VLOOKUP(A182,'Oversigt cpr for elever '!$A$6:$C$4002,2,FALSE)</f>
        <v>#N/A</v>
      </c>
      <c r="C182" t="e">
        <f>VLOOKUP(A182,'Oversigt cpr for elever '!$A$6:$C$4002,3,FALSE)</f>
        <v>#N/A</v>
      </c>
      <c r="D182">
        <f>SUMIF('Hold (protokol)'!$D$10:$D$4002,'Overblik - FSKR'!A182,'Hold (protokol)'!$K$10:$K$4002)</f>
        <v>0</v>
      </c>
      <c r="E182">
        <f>SUMIF('Hold (protokol)'!$E$10:$E$4002,'Overblik - FSKR'!A182,'Hold (protokol)'!$K$10:$K$4002)</f>
        <v>0</v>
      </c>
      <c r="F182">
        <f>SUMIF('Hold (protokol)'!$F$10:$F$4002,'Overblik - FSKR'!A182,'Hold (protokol)'!$K$10:$K$4002)</f>
        <v>0</v>
      </c>
      <c r="G182">
        <f>SUMIF('Hold (protokol)'!$G$10:$G$4002,'Overblik - FSKR'!A182,'Hold (protokol)'!$K$10:$K$4002)</f>
        <v>0</v>
      </c>
      <c r="H182">
        <f>SUMIF('Hold (protokol)'!$H$10:$H$4002,'Overblik - FSKR'!A182,'Hold (protokol)'!$K$10:$K$4002)</f>
        <v>0</v>
      </c>
      <c r="I182" s="49">
        <f t="shared" si="6"/>
        <v>0</v>
      </c>
      <c r="J182" s="49">
        <f>SUMIF('Individuel (protokol)'!$C$10:$C$3999,'Overblik - FSKR'!A182,'Individuel (protokol)'!$E$10:$E$3999)</f>
        <v>0</v>
      </c>
      <c r="K182" s="50">
        <f t="shared" si="7"/>
        <v>0</v>
      </c>
      <c r="L182">
        <f t="shared" si="8"/>
        <v>0</v>
      </c>
    </row>
    <row r="183" spans="1:12" x14ac:dyDescent="0.25">
      <c r="A183" s="29">
        <f>'Oversigt cpr for elever '!A189</f>
        <v>0</v>
      </c>
      <c r="B183" t="e">
        <f>VLOOKUP(A183,'Oversigt cpr for elever '!$A$6:$C$4002,2,FALSE)</f>
        <v>#N/A</v>
      </c>
      <c r="C183" t="e">
        <f>VLOOKUP(A183,'Oversigt cpr for elever '!$A$6:$C$4002,3,FALSE)</f>
        <v>#N/A</v>
      </c>
      <c r="D183">
        <f>SUMIF('Hold (protokol)'!$D$10:$D$4002,'Overblik - FSKR'!A183,'Hold (protokol)'!$K$10:$K$4002)</f>
        <v>0</v>
      </c>
      <c r="E183">
        <f>SUMIF('Hold (protokol)'!$E$10:$E$4002,'Overblik - FSKR'!A183,'Hold (protokol)'!$K$10:$K$4002)</f>
        <v>0</v>
      </c>
      <c r="F183">
        <f>SUMIF('Hold (protokol)'!$F$10:$F$4002,'Overblik - FSKR'!A183,'Hold (protokol)'!$K$10:$K$4002)</f>
        <v>0</v>
      </c>
      <c r="G183">
        <f>SUMIF('Hold (protokol)'!$G$10:$G$4002,'Overblik - FSKR'!A183,'Hold (protokol)'!$K$10:$K$4002)</f>
        <v>0</v>
      </c>
      <c r="H183">
        <f>SUMIF('Hold (protokol)'!$H$10:$H$4002,'Overblik - FSKR'!A183,'Hold (protokol)'!$K$10:$K$4002)</f>
        <v>0</v>
      </c>
      <c r="I183" s="49">
        <f t="shared" si="6"/>
        <v>0</v>
      </c>
      <c r="J183" s="49">
        <f>SUMIF('Individuel (protokol)'!$C$10:$C$3999,'Overblik - FSKR'!A183,'Individuel (protokol)'!$E$10:$E$3999)</f>
        <v>0</v>
      </c>
      <c r="K183" s="50">
        <f t="shared" si="7"/>
        <v>0</v>
      </c>
      <c r="L183">
        <f t="shared" si="8"/>
        <v>0</v>
      </c>
    </row>
    <row r="184" spans="1:12" x14ac:dyDescent="0.25">
      <c r="A184" s="29">
        <f>'Oversigt cpr for elever '!A190</f>
        <v>0</v>
      </c>
      <c r="B184" t="e">
        <f>VLOOKUP(A184,'Oversigt cpr for elever '!$A$6:$C$4002,2,FALSE)</f>
        <v>#N/A</v>
      </c>
      <c r="C184" t="e">
        <f>VLOOKUP(A184,'Oversigt cpr for elever '!$A$6:$C$4002,3,FALSE)</f>
        <v>#N/A</v>
      </c>
      <c r="D184">
        <f>SUMIF('Hold (protokol)'!$D$10:$D$4002,'Overblik - FSKR'!A184,'Hold (protokol)'!$K$10:$K$4002)</f>
        <v>0</v>
      </c>
      <c r="E184">
        <f>SUMIF('Hold (protokol)'!$E$10:$E$4002,'Overblik - FSKR'!A184,'Hold (protokol)'!$K$10:$K$4002)</f>
        <v>0</v>
      </c>
      <c r="F184">
        <f>SUMIF('Hold (protokol)'!$F$10:$F$4002,'Overblik - FSKR'!A184,'Hold (protokol)'!$K$10:$K$4002)</f>
        <v>0</v>
      </c>
      <c r="G184">
        <f>SUMIF('Hold (protokol)'!$G$10:$G$4002,'Overblik - FSKR'!A184,'Hold (protokol)'!$K$10:$K$4002)</f>
        <v>0</v>
      </c>
      <c r="H184">
        <f>SUMIF('Hold (protokol)'!$H$10:$H$4002,'Overblik - FSKR'!A184,'Hold (protokol)'!$K$10:$K$4002)</f>
        <v>0</v>
      </c>
      <c r="I184" s="49">
        <f t="shared" si="6"/>
        <v>0</v>
      </c>
      <c r="J184" s="49">
        <f>SUMIF('Individuel (protokol)'!$C$10:$C$3999,'Overblik - FSKR'!A184,'Individuel (protokol)'!$E$10:$E$3999)</f>
        <v>0</v>
      </c>
      <c r="K184" s="50">
        <f t="shared" si="7"/>
        <v>0</v>
      </c>
      <c r="L184">
        <f t="shared" si="8"/>
        <v>0</v>
      </c>
    </row>
    <row r="185" spans="1:12" x14ac:dyDescent="0.25">
      <c r="A185" s="29">
        <f>'Oversigt cpr for elever '!A191</f>
        <v>0</v>
      </c>
      <c r="B185" t="e">
        <f>VLOOKUP(A185,'Oversigt cpr for elever '!$A$6:$C$4002,2,FALSE)</f>
        <v>#N/A</v>
      </c>
      <c r="C185" t="e">
        <f>VLOOKUP(A185,'Oversigt cpr for elever '!$A$6:$C$4002,3,FALSE)</f>
        <v>#N/A</v>
      </c>
      <c r="D185">
        <f>SUMIF('Hold (protokol)'!$D$10:$D$4002,'Overblik - FSKR'!A185,'Hold (protokol)'!$K$10:$K$4002)</f>
        <v>0</v>
      </c>
      <c r="E185">
        <f>SUMIF('Hold (protokol)'!$E$10:$E$4002,'Overblik - FSKR'!A185,'Hold (protokol)'!$K$10:$K$4002)</f>
        <v>0</v>
      </c>
      <c r="F185">
        <f>SUMIF('Hold (protokol)'!$F$10:$F$4002,'Overblik - FSKR'!A185,'Hold (protokol)'!$K$10:$K$4002)</f>
        <v>0</v>
      </c>
      <c r="G185">
        <f>SUMIF('Hold (protokol)'!$G$10:$G$4002,'Overblik - FSKR'!A185,'Hold (protokol)'!$K$10:$K$4002)</f>
        <v>0</v>
      </c>
      <c r="H185">
        <f>SUMIF('Hold (protokol)'!$H$10:$H$4002,'Overblik - FSKR'!A185,'Hold (protokol)'!$K$10:$K$4002)</f>
        <v>0</v>
      </c>
      <c r="I185" s="49">
        <f t="shared" si="6"/>
        <v>0</v>
      </c>
      <c r="J185" s="49">
        <f>SUMIF('Individuel (protokol)'!$C$10:$C$3999,'Overblik - FSKR'!A185,'Individuel (protokol)'!$E$10:$E$3999)</f>
        <v>0</v>
      </c>
      <c r="K185" s="50">
        <f t="shared" si="7"/>
        <v>0</v>
      </c>
      <c r="L185">
        <f t="shared" si="8"/>
        <v>0</v>
      </c>
    </row>
    <row r="186" spans="1:12" x14ac:dyDescent="0.25">
      <c r="A186" s="29">
        <f>'Oversigt cpr for elever '!A192</f>
        <v>0</v>
      </c>
      <c r="B186" t="e">
        <f>VLOOKUP(A186,'Oversigt cpr for elever '!$A$6:$C$4002,2,FALSE)</f>
        <v>#N/A</v>
      </c>
      <c r="C186" t="e">
        <f>VLOOKUP(A186,'Oversigt cpr for elever '!$A$6:$C$4002,3,FALSE)</f>
        <v>#N/A</v>
      </c>
      <c r="D186">
        <f>SUMIF('Hold (protokol)'!$D$10:$D$4002,'Overblik - FSKR'!A186,'Hold (protokol)'!$K$10:$K$4002)</f>
        <v>0</v>
      </c>
      <c r="E186">
        <f>SUMIF('Hold (protokol)'!$E$10:$E$4002,'Overblik - FSKR'!A186,'Hold (protokol)'!$K$10:$K$4002)</f>
        <v>0</v>
      </c>
      <c r="F186">
        <f>SUMIF('Hold (protokol)'!$F$10:$F$4002,'Overblik - FSKR'!A186,'Hold (protokol)'!$K$10:$K$4002)</f>
        <v>0</v>
      </c>
      <c r="G186">
        <f>SUMIF('Hold (protokol)'!$G$10:$G$4002,'Overblik - FSKR'!A186,'Hold (protokol)'!$K$10:$K$4002)</f>
        <v>0</v>
      </c>
      <c r="H186">
        <f>SUMIF('Hold (protokol)'!$H$10:$H$4002,'Overblik - FSKR'!A186,'Hold (protokol)'!$K$10:$K$4002)</f>
        <v>0</v>
      </c>
      <c r="I186" s="49">
        <f t="shared" si="6"/>
        <v>0</v>
      </c>
      <c r="J186" s="49">
        <f>SUMIF('Individuel (protokol)'!$C$10:$C$3999,'Overblik - FSKR'!A186,'Individuel (protokol)'!$E$10:$E$3999)</f>
        <v>0</v>
      </c>
      <c r="K186" s="50">
        <f t="shared" si="7"/>
        <v>0</v>
      </c>
      <c r="L186">
        <f t="shared" si="8"/>
        <v>0</v>
      </c>
    </row>
    <row r="187" spans="1:12" x14ac:dyDescent="0.25">
      <c r="A187" s="29">
        <f>'Oversigt cpr for elever '!A193</f>
        <v>0</v>
      </c>
      <c r="B187" t="e">
        <f>VLOOKUP(A187,'Oversigt cpr for elever '!$A$6:$C$4002,2,FALSE)</f>
        <v>#N/A</v>
      </c>
      <c r="C187" t="e">
        <f>VLOOKUP(A187,'Oversigt cpr for elever '!$A$6:$C$4002,3,FALSE)</f>
        <v>#N/A</v>
      </c>
      <c r="D187">
        <f>SUMIF('Hold (protokol)'!$D$10:$D$4002,'Overblik - FSKR'!A187,'Hold (protokol)'!$K$10:$K$4002)</f>
        <v>0</v>
      </c>
      <c r="E187">
        <f>SUMIF('Hold (protokol)'!$E$10:$E$4002,'Overblik - FSKR'!A187,'Hold (protokol)'!$K$10:$K$4002)</f>
        <v>0</v>
      </c>
      <c r="F187">
        <f>SUMIF('Hold (protokol)'!$F$10:$F$4002,'Overblik - FSKR'!A187,'Hold (protokol)'!$K$10:$K$4002)</f>
        <v>0</v>
      </c>
      <c r="G187">
        <f>SUMIF('Hold (protokol)'!$G$10:$G$4002,'Overblik - FSKR'!A187,'Hold (protokol)'!$K$10:$K$4002)</f>
        <v>0</v>
      </c>
      <c r="H187">
        <f>SUMIF('Hold (protokol)'!$H$10:$H$4002,'Overblik - FSKR'!A187,'Hold (protokol)'!$K$10:$K$4002)</f>
        <v>0</v>
      </c>
      <c r="I187" s="49">
        <f t="shared" si="6"/>
        <v>0</v>
      </c>
      <c r="J187" s="49">
        <f>SUMIF('Individuel (protokol)'!$C$10:$C$3999,'Overblik - FSKR'!A187,'Individuel (protokol)'!$E$10:$E$3999)</f>
        <v>0</v>
      </c>
      <c r="K187" s="50">
        <f t="shared" si="7"/>
        <v>0</v>
      </c>
      <c r="L187">
        <f t="shared" si="8"/>
        <v>0</v>
      </c>
    </row>
    <row r="188" spans="1:12" x14ac:dyDescent="0.25">
      <c r="A188" s="29">
        <f>'Oversigt cpr for elever '!A194</f>
        <v>0</v>
      </c>
      <c r="B188" t="e">
        <f>VLOOKUP(A188,'Oversigt cpr for elever '!$A$6:$C$4002,2,FALSE)</f>
        <v>#N/A</v>
      </c>
      <c r="C188" t="e">
        <f>VLOOKUP(A188,'Oversigt cpr for elever '!$A$6:$C$4002,3,FALSE)</f>
        <v>#N/A</v>
      </c>
      <c r="D188">
        <f>SUMIF('Hold (protokol)'!$D$10:$D$4002,'Overblik - FSKR'!A188,'Hold (protokol)'!$K$10:$K$4002)</f>
        <v>0</v>
      </c>
      <c r="E188">
        <f>SUMIF('Hold (protokol)'!$E$10:$E$4002,'Overblik - FSKR'!A188,'Hold (protokol)'!$K$10:$K$4002)</f>
        <v>0</v>
      </c>
      <c r="F188">
        <f>SUMIF('Hold (protokol)'!$F$10:$F$4002,'Overblik - FSKR'!A188,'Hold (protokol)'!$K$10:$K$4002)</f>
        <v>0</v>
      </c>
      <c r="G188">
        <f>SUMIF('Hold (protokol)'!$G$10:$G$4002,'Overblik - FSKR'!A188,'Hold (protokol)'!$K$10:$K$4002)</f>
        <v>0</v>
      </c>
      <c r="H188">
        <f>SUMIF('Hold (protokol)'!$H$10:$H$4002,'Overblik - FSKR'!A188,'Hold (protokol)'!$K$10:$K$4002)</f>
        <v>0</v>
      </c>
      <c r="I188" s="49">
        <f t="shared" si="6"/>
        <v>0</v>
      </c>
      <c r="J188" s="49">
        <f>SUMIF('Individuel (protokol)'!$C$10:$C$3999,'Overblik - FSKR'!A188,'Individuel (protokol)'!$E$10:$E$3999)</f>
        <v>0</v>
      </c>
      <c r="K188" s="50">
        <f t="shared" si="7"/>
        <v>0</v>
      </c>
      <c r="L188">
        <f t="shared" si="8"/>
        <v>0</v>
      </c>
    </row>
    <row r="189" spans="1:12" x14ac:dyDescent="0.25">
      <c r="A189" s="29">
        <f>'Oversigt cpr for elever '!A195</f>
        <v>0</v>
      </c>
      <c r="B189" t="e">
        <f>VLOOKUP(A189,'Oversigt cpr for elever '!$A$6:$C$4002,2,FALSE)</f>
        <v>#N/A</v>
      </c>
      <c r="C189" t="e">
        <f>VLOOKUP(A189,'Oversigt cpr for elever '!$A$6:$C$4002,3,FALSE)</f>
        <v>#N/A</v>
      </c>
      <c r="D189">
        <f>SUMIF('Hold (protokol)'!$D$10:$D$4002,'Overblik - FSKR'!A189,'Hold (protokol)'!$K$10:$K$4002)</f>
        <v>0</v>
      </c>
      <c r="E189">
        <f>SUMIF('Hold (protokol)'!$E$10:$E$4002,'Overblik - FSKR'!A189,'Hold (protokol)'!$K$10:$K$4002)</f>
        <v>0</v>
      </c>
      <c r="F189">
        <f>SUMIF('Hold (protokol)'!$F$10:$F$4002,'Overblik - FSKR'!A189,'Hold (protokol)'!$K$10:$K$4002)</f>
        <v>0</v>
      </c>
      <c r="G189">
        <f>SUMIF('Hold (protokol)'!$G$10:$G$4002,'Overblik - FSKR'!A189,'Hold (protokol)'!$K$10:$K$4002)</f>
        <v>0</v>
      </c>
      <c r="H189">
        <f>SUMIF('Hold (protokol)'!$H$10:$H$4002,'Overblik - FSKR'!A189,'Hold (protokol)'!$K$10:$K$4002)</f>
        <v>0</v>
      </c>
      <c r="I189" s="49">
        <f t="shared" si="6"/>
        <v>0</v>
      </c>
      <c r="J189" s="49">
        <f>SUMIF('Individuel (protokol)'!$C$10:$C$3999,'Overblik - FSKR'!A189,'Individuel (protokol)'!$E$10:$E$3999)</f>
        <v>0</v>
      </c>
      <c r="K189" s="50">
        <f t="shared" si="7"/>
        <v>0</v>
      </c>
      <c r="L189">
        <f t="shared" si="8"/>
        <v>0</v>
      </c>
    </row>
    <row r="190" spans="1:12" x14ac:dyDescent="0.25">
      <c r="A190" s="29">
        <f>'Oversigt cpr for elever '!A196</f>
        <v>0</v>
      </c>
      <c r="B190" t="e">
        <f>VLOOKUP(A190,'Oversigt cpr for elever '!$A$6:$C$4002,2,FALSE)</f>
        <v>#N/A</v>
      </c>
      <c r="C190" t="e">
        <f>VLOOKUP(A190,'Oversigt cpr for elever '!$A$6:$C$4002,3,FALSE)</f>
        <v>#N/A</v>
      </c>
      <c r="D190">
        <f>SUMIF('Hold (protokol)'!$D$10:$D$4002,'Overblik - FSKR'!A190,'Hold (protokol)'!$K$10:$K$4002)</f>
        <v>0</v>
      </c>
      <c r="E190">
        <f>SUMIF('Hold (protokol)'!$E$10:$E$4002,'Overblik - FSKR'!A190,'Hold (protokol)'!$K$10:$K$4002)</f>
        <v>0</v>
      </c>
      <c r="F190">
        <f>SUMIF('Hold (protokol)'!$F$10:$F$4002,'Overblik - FSKR'!A190,'Hold (protokol)'!$K$10:$K$4002)</f>
        <v>0</v>
      </c>
      <c r="G190">
        <f>SUMIF('Hold (protokol)'!$G$10:$G$4002,'Overblik - FSKR'!A190,'Hold (protokol)'!$K$10:$K$4002)</f>
        <v>0</v>
      </c>
      <c r="H190">
        <f>SUMIF('Hold (protokol)'!$H$10:$H$4002,'Overblik - FSKR'!A190,'Hold (protokol)'!$K$10:$K$4002)</f>
        <v>0</v>
      </c>
      <c r="I190" s="49">
        <f t="shared" si="6"/>
        <v>0</v>
      </c>
      <c r="J190" s="49">
        <f>SUMIF('Individuel (protokol)'!$C$10:$C$3999,'Overblik - FSKR'!A190,'Individuel (protokol)'!$E$10:$E$3999)</f>
        <v>0</v>
      </c>
      <c r="K190" s="50">
        <f t="shared" si="7"/>
        <v>0</v>
      </c>
      <c r="L190">
        <f t="shared" si="8"/>
        <v>0</v>
      </c>
    </row>
    <row r="191" spans="1:12" x14ac:dyDescent="0.25">
      <c r="A191" s="29">
        <f>'Oversigt cpr for elever '!A197</f>
        <v>0</v>
      </c>
      <c r="B191" t="e">
        <f>VLOOKUP(A191,'Oversigt cpr for elever '!$A$6:$C$4002,2,FALSE)</f>
        <v>#N/A</v>
      </c>
      <c r="C191" t="e">
        <f>VLOOKUP(A191,'Oversigt cpr for elever '!$A$6:$C$4002,3,FALSE)</f>
        <v>#N/A</v>
      </c>
      <c r="D191">
        <f>SUMIF('Hold (protokol)'!$D$10:$D$4002,'Overblik - FSKR'!A191,'Hold (protokol)'!$K$10:$K$4002)</f>
        <v>0</v>
      </c>
      <c r="E191">
        <f>SUMIF('Hold (protokol)'!$E$10:$E$4002,'Overblik - FSKR'!A191,'Hold (protokol)'!$K$10:$K$4002)</f>
        <v>0</v>
      </c>
      <c r="F191">
        <f>SUMIF('Hold (protokol)'!$F$10:$F$4002,'Overblik - FSKR'!A191,'Hold (protokol)'!$K$10:$K$4002)</f>
        <v>0</v>
      </c>
      <c r="G191">
        <f>SUMIF('Hold (protokol)'!$G$10:$G$4002,'Overblik - FSKR'!A191,'Hold (protokol)'!$K$10:$K$4002)</f>
        <v>0</v>
      </c>
      <c r="H191">
        <f>SUMIF('Hold (protokol)'!$H$10:$H$4002,'Overblik - FSKR'!A191,'Hold (protokol)'!$K$10:$K$4002)</f>
        <v>0</v>
      </c>
      <c r="I191" s="49">
        <f t="shared" si="6"/>
        <v>0</v>
      </c>
      <c r="J191" s="49">
        <f>SUMIF('Individuel (protokol)'!$C$10:$C$3999,'Overblik - FSKR'!A191,'Individuel (protokol)'!$E$10:$E$3999)</f>
        <v>0</v>
      </c>
      <c r="K191" s="50">
        <f t="shared" si="7"/>
        <v>0</v>
      </c>
      <c r="L191">
        <f t="shared" si="8"/>
        <v>0</v>
      </c>
    </row>
    <row r="192" spans="1:12" x14ac:dyDescent="0.25">
      <c r="A192" s="29">
        <f>'Oversigt cpr for elever '!A198</f>
        <v>0</v>
      </c>
      <c r="B192" t="e">
        <f>VLOOKUP(A192,'Oversigt cpr for elever '!$A$6:$C$4002,2,FALSE)</f>
        <v>#N/A</v>
      </c>
      <c r="C192" t="e">
        <f>VLOOKUP(A192,'Oversigt cpr for elever '!$A$6:$C$4002,3,FALSE)</f>
        <v>#N/A</v>
      </c>
      <c r="D192">
        <f>SUMIF('Hold (protokol)'!$D$10:$D$4002,'Overblik - FSKR'!A192,'Hold (protokol)'!$K$10:$K$4002)</f>
        <v>0</v>
      </c>
      <c r="E192">
        <f>SUMIF('Hold (protokol)'!$E$10:$E$4002,'Overblik - FSKR'!A192,'Hold (protokol)'!$K$10:$K$4002)</f>
        <v>0</v>
      </c>
      <c r="F192">
        <f>SUMIF('Hold (protokol)'!$F$10:$F$4002,'Overblik - FSKR'!A192,'Hold (protokol)'!$K$10:$K$4002)</f>
        <v>0</v>
      </c>
      <c r="G192">
        <f>SUMIF('Hold (protokol)'!$G$10:$G$4002,'Overblik - FSKR'!A192,'Hold (protokol)'!$K$10:$K$4002)</f>
        <v>0</v>
      </c>
      <c r="H192">
        <f>SUMIF('Hold (protokol)'!$H$10:$H$4002,'Overblik - FSKR'!A192,'Hold (protokol)'!$K$10:$K$4002)</f>
        <v>0</v>
      </c>
      <c r="I192" s="49">
        <f t="shared" si="6"/>
        <v>0</v>
      </c>
      <c r="J192" s="49">
        <f>SUMIF('Individuel (protokol)'!$C$10:$C$3999,'Overblik - FSKR'!A192,'Individuel (protokol)'!$E$10:$E$3999)</f>
        <v>0</v>
      </c>
      <c r="K192" s="50">
        <f t="shared" si="7"/>
        <v>0</v>
      </c>
      <c r="L192">
        <f t="shared" si="8"/>
        <v>0</v>
      </c>
    </row>
    <row r="193" spans="1:12" x14ac:dyDescent="0.25">
      <c r="A193" s="29">
        <f>'Oversigt cpr for elever '!A199</f>
        <v>0</v>
      </c>
      <c r="B193" t="e">
        <f>VLOOKUP(A193,'Oversigt cpr for elever '!$A$6:$C$4002,2,FALSE)</f>
        <v>#N/A</v>
      </c>
      <c r="C193" t="e">
        <f>VLOOKUP(A193,'Oversigt cpr for elever '!$A$6:$C$4002,3,FALSE)</f>
        <v>#N/A</v>
      </c>
      <c r="D193">
        <f>SUMIF('Hold (protokol)'!$D$10:$D$4002,'Overblik - FSKR'!A193,'Hold (protokol)'!$K$10:$K$4002)</f>
        <v>0</v>
      </c>
      <c r="E193">
        <f>SUMIF('Hold (protokol)'!$E$10:$E$4002,'Overblik - FSKR'!A193,'Hold (protokol)'!$K$10:$K$4002)</f>
        <v>0</v>
      </c>
      <c r="F193">
        <f>SUMIF('Hold (protokol)'!$F$10:$F$4002,'Overblik - FSKR'!A193,'Hold (protokol)'!$K$10:$K$4002)</f>
        <v>0</v>
      </c>
      <c r="G193">
        <f>SUMIF('Hold (protokol)'!$G$10:$G$4002,'Overblik - FSKR'!A193,'Hold (protokol)'!$K$10:$K$4002)</f>
        <v>0</v>
      </c>
      <c r="H193">
        <f>SUMIF('Hold (protokol)'!$H$10:$H$4002,'Overblik - FSKR'!A193,'Hold (protokol)'!$K$10:$K$4002)</f>
        <v>0</v>
      </c>
      <c r="I193" s="49">
        <f t="shared" si="6"/>
        <v>0</v>
      </c>
      <c r="J193" s="49">
        <f>SUMIF('Individuel (protokol)'!$C$10:$C$3999,'Overblik - FSKR'!A193,'Individuel (protokol)'!$E$10:$E$3999)</f>
        <v>0</v>
      </c>
      <c r="K193" s="50">
        <f t="shared" si="7"/>
        <v>0</v>
      </c>
      <c r="L193">
        <f t="shared" si="8"/>
        <v>0</v>
      </c>
    </row>
    <row r="194" spans="1:12" x14ac:dyDescent="0.25">
      <c r="A194" s="29">
        <f>'Oversigt cpr for elever '!A200</f>
        <v>0</v>
      </c>
      <c r="B194" t="e">
        <f>VLOOKUP(A194,'Oversigt cpr for elever '!$A$6:$C$4002,2,FALSE)</f>
        <v>#N/A</v>
      </c>
      <c r="C194" t="e">
        <f>VLOOKUP(A194,'Oversigt cpr for elever '!$A$6:$C$4002,3,FALSE)</f>
        <v>#N/A</v>
      </c>
      <c r="D194">
        <f>SUMIF('Hold (protokol)'!$D$10:$D$4002,'Overblik - FSKR'!A194,'Hold (protokol)'!$K$10:$K$4002)</f>
        <v>0</v>
      </c>
      <c r="E194">
        <f>SUMIF('Hold (protokol)'!$E$10:$E$4002,'Overblik - FSKR'!A194,'Hold (protokol)'!$K$10:$K$4002)</f>
        <v>0</v>
      </c>
      <c r="F194">
        <f>SUMIF('Hold (protokol)'!$F$10:$F$4002,'Overblik - FSKR'!A194,'Hold (protokol)'!$K$10:$K$4002)</f>
        <v>0</v>
      </c>
      <c r="G194">
        <f>SUMIF('Hold (protokol)'!$G$10:$G$4002,'Overblik - FSKR'!A194,'Hold (protokol)'!$K$10:$K$4002)</f>
        <v>0</v>
      </c>
      <c r="H194">
        <f>SUMIF('Hold (protokol)'!$H$10:$H$4002,'Overblik - FSKR'!A194,'Hold (protokol)'!$K$10:$K$4002)</f>
        <v>0</v>
      </c>
      <c r="I194" s="49">
        <f t="shared" si="6"/>
        <v>0</v>
      </c>
      <c r="J194" s="49">
        <f>SUMIF('Individuel (protokol)'!$C$10:$C$3999,'Overblik - FSKR'!A194,'Individuel (protokol)'!$E$10:$E$3999)</f>
        <v>0</v>
      </c>
      <c r="K194" s="50">
        <f t="shared" si="7"/>
        <v>0</v>
      </c>
      <c r="L194">
        <f t="shared" si="8"/>
        <v>0</v>
      </c>
    </row>
    <row r="195" spans="1:12" x14ac:dyDescent="0.25">
      <c r="A195" s="29">
        <f>'Oversigt cpr for elever '!A201</f>
        <v>0</v>
      </c>
      <c r="B195" t="e">
        <f>VLOOKUP(A195,'Oversigt cpr for elever '!$A$6:$C$4002,2,FALSE)</f>
        <v>#N/A</v>
      </c>
      <c r="C195" t="e">
        <f>VLOOKUP(A195,'Oversigt cpr for elever '!$A$6:$C$4002,3,FALSE)</f>
        <v>#N/A</v>
      </c>
      <c r="D195">
        <f>SUMIF('Hold (protokol)'!$D$10:$D$4002,'Overblik - FSKR'!A195,'Hold (protokol)'!$K$10:$K$4002)</f>
        <v>0</v>
      </c>
      <c r="E195">
        <f>SUMIF('Hold (protokol)'!$E$10:$E$4002,'Overblik - FSKR'!A195,'Hold (protokol)'!$K$10:$K$4002)</f>
        <v>0</v>
      </c>
      <c r="F195">
        <f>SUMIF('Hold (protokol)'!$F$10:$F$4002,'Overblik - FSKR'!A195,'Hold (protokol)'!$K$10:$K$4002)</f>
        <v>0</v>
      </c>
      <c r="G195">
        <f>SUMIF('Hold (protokol)'!$G$10:$G$4002,'Overblik - FSKR'!A195,'Hold (protokol)'!$K$10:$K$4002)</f>
        <v>0</v>
      </c>
      <c r="H195">
        <f>SUMIF('Hold (protokol)'!$H$10:$H$4002,'Overblik - FSKR'!A195,'Hold (protokol)'!$K$10:$K$4002)</f>
        <v>0</v>
      </c>
      <c r="I195" s="49">
        <f t="shared" ref="I195:I258" si="9">SUM(D195:H195)</f>
        <v>0</v>
      </c>
      <c r="J195" s="49">
        <f>SUMIF('Individuel (protokol)'!$C$10:$C$3999,'Overblik - FSKR'!A195,'Individuel (protokol)'!$E$10:$E$3999)</f>
        <v>0</v>
      </c>
      <c r="K195" s="50">
        <f t="shared" ref="K195:K258" si="10">I195/45</f>
        <v>0</v>
      </c>
      <c r="L195">
        <f t="shared" ref="L195:L258" si="11">J195/45</f>
        <v>0</v>
      </c>
    </row>
    <row r="196" spans="1:12" x14ac:dyDescent="0.25">
      <c r="A196" s="29">
        <f>'Oversigt cpr for elever '!A202</f>
        <v>0</v>
      </c>
      <c r="B196" t="e">
        <f>VLOOKUP(A196,'Oversigt cpr for elever '!$A$6:$C$4002,2,FALSE)</f>
        <v>#N/A</v>
      </c>
      <c r="C196" t="e">
        <f>VLOOKUP(A196,'Oversigt cpr for elever '!$A$6:$C$4002,3,FALSE)</f>
        <v>#N/A</v>
      </c>
      <c r="D196">
        <f>SUMIF('Hold (protokol)'!$D$10:$D$4002,'Overblik - FSKR'!A196,'Hold (protokol)'!$K$10:$K$4002)</f>
        <v>0</v>
      </c>
      <c r="E196">
        <f>SUMIF('Hold (protokol)'!$E$10:$E$4002,'Overblik - FSKR'!A196,'Hold (protokol)'!$K$10:$K$4002)</f>
        <v>0</v>
      </c>
      <c r="F196">
        <f>SUMIF('Hold (protokol)'!$F$10:$F$4002,'Overblik - FSKR'!A196,'Hold (protokol)'!$K$10:$K$4002)</f>
        <v>0</v>
      </c>
      <c r="G196">
        <f>SUMIF('Hold (protokol)'!$G$10:$G$4002,'Overblik - FSKR'!A196,'Hold (protokol)'!$K$10:$K$4002)</f>
        <v>0</v>
      </c>
      <c r="H196">
        <f>SUMIF('Hold (protokol)'!$H$10:$H$4002,'Overblik - FSKR'!A196,'Hold (protokol)'!$K$10:$K$4002)</f>
        <v>0</v>
      </c>
      <c r="I196" s="49">
        <f t="shared" si="9"/>
        <v>0</v>
      </c>
      <c r="J196" s="49">
        <f>SUMIF('Individuel (protokol)'!$C$10:$C$3999,'Overblik - FSKR'!A196,'Individuel (protokol)'!$E$10:$E$3999)</f>
        <v>0</v>
      </c>
      <c r="K196" s="50">
        <f t="shared" si="10"/>
        <v>0</v>
      </c>
      <c r="L196">
        <f t="shared" si="11"/>
        <v>0</v>
      </c>
    </row>
    <row r="197" spans="1:12" x14ac:dyDescent="0.25">
      <c r="A197" s="29">
        <f>'Oversigt cpr for elever '!A203</f>
        <v>0</v>
      </c>
      <c r="B197" t="e">
        <f>VLOOKUP(A197,'Oversigt cpr for elever '!$A$6:$C$4002,2,FALSE)</f>
        <v>#N/A</v>
      </c>
      <c r="C197" t="e">
        <f>VLOOKUP(A197,'Oversigt cpr for elever '!$A$6:$C$4002,3,FALSE)</f>
        <v>#N/A</v>
      </c>
      <c r="D197">
        <f>SUMIF('Hold (protokol)'!$D$10:$D$4002,'Overblik - FSKR'!A197,'Hold (protokol)'!$K$10:$K$4002)</f>
        <v>0</v>
      </c>
      <c r="E197">
        <f>SUMIF('Hold (protokol)'!$E$10:$E$4002,'Overblik - FSKR'!A197,'Hold (protokol)'!$K$10:$K$4002)</f>
        <v>0</v>
      </c>
      <c r="F197">
        <f>SUMIF('Hold (protokol)'!$F$10:$F$4002,'Overblik - FSKR'!A197,'Hold (protokol)'!$K$10:$K$4002)</f>
        <v>0</v>
      </c>
      <c r="G197">
        <f>SUMIF('Hold (protokol)'!$G$10:$G$4002,'Overblik - FSKR'!A197,'Hold (protokol)'!$K$10:$K$4002)</f>
        <v>0</v>
      </c>
      <c r="H197">
        <f>SUMIF('Hold (protokol)'!$H$10:$H$4002,'Overblik - FSKR'!A197,'Hold (protokol)'!$K$10:$K$4002)</f>
        <v>0</v>
      </c>
      <c r="I197" s="49">
        <f t="shared" si="9"/>
        <v>0</v>
      </c>
      <c r="J197" s="49">
        <f>SUMIF('Individuel (protokol)'!$C$10:$C$3999,'Overblik - FSKR'!A197,'Individuel (protokol)'!$E$10:$E$3999)</f>
        <v>0</v>
      </c>
      <c r="K197" s="50">
        <f t="shared" si="10"/>
        <v>0</v>
      </c>
      <c r="L197">
        <f t="shared" si="11"/>
        <v>0</v>
      </c>
    </row>
    <row r="198" spans="1:12" x14ac:dyDescent="0.25">
      <c r="A198" s="29">
        <f>'Oversigt cpr for elever '!A204</f>
        <v>0</v>
      </c>
      <c r="B198" t="e">
        <f>VLOOKUP(A198,'Oversigt cpr for elever '!$A$6:$C$4002,2,FALSE)</f>
        <v>#N/A</v>
      </c>
      <c r="C198" t="e">
        <f>VLOOKUP(A198,'Oversigt cpr for elever '!$A$6:$C$4002,3,FALSE)</f>
        <v>#N/A</v>
      </c>
      <c r="D198">
        <f>SUMIF('Hold (protokol)'!$D$10:$D$4002,'Overblik - FSKR'!A198,'Hold (protokol)'!$K$10:$K$4002)</f>
        <v>0</v>
      </c>
      <c r="E198">
        <f>SUMIF('Hold (protokol)'!$E$10:$E$4002,'Overblik - FSKR'!A198,'Hold (protokol)'!$K$10:$K$4002)</f>
        <v>0</v>
      </c>
      <c r="F198">
        <f>SUMIF('Hold (protokol)'!$F$10:$F$4002,'Overblik - FSKR'!A198,'Hold (protokol)'!$K$10:$K$4002)</f>
        <v>0</v>
      </c>
      <c r="G198">
        <f>SUMIF('Hold (protokol)'!$G$10:$G$4002,'Overblik - FSKR'!A198,'Hold (protokol)'!$K$10:$K$4002)</f>
        <v>0</v>
      </c>
      <c r="H198">
        <f>SUMIF('Hold (protokol)'!$H$10:$H$4002,'Overblik - FSKR'!A198,'Hold (protokol)'!$K$10:$K$4002)</f>
        <v>0</v>
      </c>
      <c r="I198" s="49">
        <f t="shared" si="9"/>
        <v>0</v>
      </c>
      <c r="J198" s="49">
        <f>SUMIF('Individuel (protokol)'!$C$10:$C$3999,'Overblik - FSKR'!A198,'Individuel (protokol)'!$E$10:$E$3999)</f>
        <v>0</v>
      </c>
      <c r="K198" s="50">
        <f t="shared" si="10"/>
        <v>0</v>
      </c>
      <c r="L198">
        <f t="shared" si="11"/>
        <v>0</v>
      </c>
    </row>
    <row r="199" spans="1:12" x14ac:dyDescent="0.25">
      <c r="A199" s="29">
        <f>'Oversigt cpr for elever '!A205</f>
        <v>0</v>
      </c>
      <c r="B199" t="e">
        <f>VLOOKUP(A199,'Oversigt cpr for elever '!$A$6:$C$4002,2,FALSE)</f>
        <v>#N/A</v>
      </c>
      <c r="C199" t="e">
        <f>VLOOKUP(A199,'Oversigt cpr for elever '!$A$6:$C$4002,3,FALSE)</f>
        <v>#N/A</v>
      </c>
      <c r="D199">
        <f>SUMIF('Hold (protokol)'!$D$10:$D$4002,'Overblik - FSKR'!A199,'Hold (protokol)'!$K$10:$K$4002)</f>
        <v>0</v>
      </c>
      <c r="E199">
        <f>SUMIF('Hold (protokol)'!$E$10:$E$4002,'Overblik - FSKR'!A199,'Hold (protokol)'!$K$10:$K$4002)</f>
        <v>0</v>
      </c>
      <c r="F199">
        <f>SUMIF('Hold (protokol)'!$F$10:$F$4002,'Overblik - FSKR'!A199,'Hold (protokol)'!$K$10:$K$4002)</f>
        <v>0</v>
      </c>
      <c r="G199">
        <f>SUMIF('Hold (protokol)'!$G$10:$G$4002,'Overblik - FSKR'!A199,'Hold (protokol)'!$K$10:$K$4002)</f>
        <v>0</v>
      </c>
      <c r="H199">
        <f>SUMIF('Hold (protokol)'!$H$10:$H$4002,'Overblik - FSKR'!A199,'Hold (protokol)'!$K$10:$K$4002)</f>
        <v>0</v>
      </c>
      <c r="I199" s="49">
        <f t="shared" si="9"/>
        <v>0</v>
      </c>
      <c r="J199" s="49">
        <f>SUMIF('Individuel (protokol)'!$C$10:$C$3999,'Overblik - FSKR'!A199,'Individuel (protokol)'!$E$10:$E$3999)</f>
        <v>0</v>
      </c>
      <c r="K199" s="50">
        <f t="shared" si="10"/>
        <v>0</v>
      </c>
      <c r="L199">
        <f t="shared" si="11"/>
        <v>0</v>
      </c>
    </row>
    <row r="200" spans="1:12" x14ac:dyDescent="0.25">
      <c r="A200" s="29">
        <f>'Oversigt cpr for elever '!A206</f>
        <v>0</v>
      </c>
      <c r="B200" t="e">
        <f>VLOOKUP(A200,'Oversigt cpr for elever '!$A$6:$C$4002,2,FALSE)</f>
        <v>#N/A</v>
      </c>
      <c r="C200" t="e">
        <f>VLOOKUP(A200,'Oversigt cpr for elever '!$A$6:$C$4002,3,FALSE)</f>
        <v>#N/A</v>
      </c>
      <c r="D200">
        <f>SUMIF('Hold (protokol)'!$D$10:$D$4002,'Overblik - FSKR'!A200,'Hold (protokol)'!$K$10:$K$4002)</f>
        <v>0</v>
      </c>
      <c r="E200">
        <f>SUMIF('Hold (protokol)'!$E$10:$E$4002,'Overblik - FSKR'!A200,'Hold (protokol)'!$K$10:$K$4002)</f>
        <v>0</v>
      </c>
      <c r="F200">
        <f>SUMIF('Hold (protokol)'!$F$10:$F$4002,'Overblik - FSKR'!A200,'Hold (protokol)'!$K$10:$K$4002)</f>
        <v>0</v>
      </c>
      <c r="G200">
        <f>SUMIF('Hold (protokol)'!$G$10:$G$4002,'Overblik - FSKR'!A200,'Hold (protokol)'!$K$10:$K$4002)</f>
        <v>0</v>
      </c>
      <c r="H200">
        <f>SUMIF('Hold (protokol)'!$H$10:$H$4002,'Overblik - FSKR'!A200,'Hold (protokol)'!$K$10:$K$4002)</f>
        <v>0</v>
      </c>
      <c r="I200" s="49">
        <f t="shared" si="9"/>
        <v>0</v>
      </c>
      <c r="J200" s="49">
        <f>SUMIF('Individuel (protokol)'!$C$10:$C$3999,'Overblik - FSKR'!A200,'Individuel (protokol)'!$E$10:$E$3999)</f>
        <v>0</v>
      </c>
      <c r="K200" s="50">
        <f t="shared" si="10"/>
        <v>0</v>
      </c>
      <c r="L200">
        <f t="shared" si="11"/>
        <v>0</v>
      </c>
    </row>
    <row r="201" spans="1:12" x14ac:dyDescent="0.25">
      <c r="A201" s="29">
        <f>'Oversigt cpr for elever '!A207</f>
        <v>0</v>
      </c>
      <c r="B201" t="e">
        <f>VLOOKUP(A201,'Oversigt cpr for elever '!$A$6:$C$4002,2,FALSE)</f>
        <v>#N/A</v>
      </c>
      <c r="C201" t="e">
        <f>VLOOKUP(A201,'Oversigt cpr for elever '!$A$6:$C$4002,3,FALSE)</f>
        <v>#N/A</v>
      </c>
      <c r="D201">
        <f>SUMIF('Hold (protokol)'!$D$10:$D$4002,'Overblik - FSKR'!A201,'Hold (protokol)'!$K$10:$K$4002)</f>
        <v>0</v>
      </c>
      <c r="E201">
        <f>SUMIF('Hold (protokol)'!$E$10:$E$4002,'Overblik - FSKR'!A201,'Hold (protokol)'!$K$10:$K$4002)</f>
        <v>0</v>
      </c>
      <c r="F201">
        <f>SUMIF('Hold (protokol)'!$F$10:$F$4002,'Overblik - FSKR'!A201,'Hold (protokol)'!$K$10:$K$4002)</f>
        <v>0</v>
      </c>
      <c r="G201">
        <f>SUMIF('Hold (protokol)'!$G$10:$G$4002,'Overblik - FSKR'!A201,'Hold (protokol)'!$K$10:$K$4002)</f>
        <v>0</v>
      </c>
      <c r="H201">
        <f>SUMIF('Hold (protokol)'!$H$10:$H$4002,'Overblik - FSKR'!A201,'Hold (protokol)'!$K$10:$K$4002)</f>
        <v>0</v>
      </c>
      <c r="I201" s="49">
        <f t="shared" si="9"/>
        <v>0</v>
      </c>
      <c r="J201" s="49">
        <f>SUMIF('Individuel (protokol)'!$C$10:$C$3999,'Overblik - FSKR'!A201,'Individuel (protokol)'!$E$10:$E$3999)</f>
        <v>0</v>
      </c>
      <c r="K201" s="50">
        <f t="shared" si="10"/>
        <v>0</v>
      </c>
      <c r="L201">
        <f t="shared" si="11"/>
        <v>0</v>
      </c>
    </row>
    <row r="202" spans="1:12" x14ac:dyDescent="0.25">
      <c r="A202" s="29">
        <f>'Oversigt cpr for elever '!A208</f>
        <v>0</v>
      </c>
      <c r="B202" t="e">
        <f>VLOOKUP(A202,'Oversigt cpr for elever '!$A$6:$C$4002,2,FALSE)</f>
        <v>#N/A</v>
      </c>
      <c r="C202" t="e">
        <f>VLOOKUP(A202,'Oversigt cpr for elever '!$A$6:$C$4002,3,FALSE)</f>
        <v>#N/A</v>
      </c>
      <c r="D202">
        <f>SUMIF('Hold (protokol)'!$D$10:$D$4002,'Overblik - FSKR'!A202,'Hold (protokol)'!$K$10:$K$4002)</f>
        <v>0</v>
      </c>
      <c r="E202">
        <f>SUMIF('Hold (protokol)'!$E$10:$E$4002,'Overblik - FSKR'!A202,'Hold (protokol)'!$K$10:$K$4002)</f>
        <v>0</v>
      </c>
      <c r="F202">
        <f>SUMIF('Hold (protokol)'!$F$10:$F$4002,'Overblik - FSKR'!A202,'Hold (protokol)'!$K$10:$K$4002)</f>
        <v>0</v>
      </c>
      <c r="G202">
        <f>SUMIF('Hold (protokol)'!$G$10:$G$4002,'Overblik - FSKR'!A202,'Hold (protokol)'!$K$10:$K$4002)</f>
        <v>0</v>
      </c>
      <c r="H202">
        <f>SUMIF('Hold (protokol)'!$H$10:$H$4002,'Overblik - FSKR'!A202,'Hold (protokol)'!$K$10:$K$4002)</f>
        <v>0</v>
      </c>
      <c r="I202" s="49">
        <f t="shared" si="9"/>
        <v>0</v>
      </c>
      <c r="J202" s="49">
        <f>SUMIF('Individuel (protokol)'!$C$10:$C$3999,'Overblik - FSKR'!A202,'Individuel (protokol)'!$E$10:$E$3999)</f>
        <v>0</v>
      </c>
      <c r="K202" s="50">
        <f t="shared" si="10"/>
        <v>0</v>
      </c>
      <c r="L202">
        <f t="shared" si="11"/>
        <v>0</v>
      </c>
    </row>
    <row r="203" spans="1:12" x14ac:dyDescent="0.25">
      <c r="A203" s="29">
        <f>'Oversigt cpr for elever '!A209</f>
        <v>0</v>
      </c>
      <c r="B203" t="e">
        <f>VLOOKUP(A203,'Oversigt cpr for elever '!$A$6:$C$4002,2,FALSE)</f>
        <v>#N/A</v>
      </c>
      <c r="C203" t="e">
        <f>VLOOKUP(A203,'Oversigt cpr for elever '!$A$6:$C$4002,3,FALSE)</f>
        <v>#N/A</v>
      </c>
      <c r="D203">
        <f>SUMIF('Hold (protokol)'!$D$10:$D$4002,'Overblik - FSKR'!A203,'Hold (protokol)'!$K$10:$K$4002)</f>
        <v>0</v>
      </c>
      <c r="E203">
        <f>SUMIF('Hold (protokol)'!$E$10:$E$4002,'Overblik - FSKR'!A203,'Hold (protokol)'!$K$10:$K$4002)</f>
        <v>0</v>
      </c>
      <c r="F203">
        <f>SUMIF('Hold (protokol)'!$F$10:$F$4002,'Overblik - FSKR'!A203,'Hold (protokol)'!$K$10:$K$4002)</f>
        <v>0</v>
      </c>
      <c r="G203">
        <f>SUMIF('Hold (protokol)'!$G$10:$G$4002,'Overblik - FSKR'!A203,'Hold (protokol)'!$K$10:$K$4002)</f>
        <v>0</v>
      </c>
      <c r="H203">
        <f>SUMIF('Hold (protokol)'!$H$10:$H$4002,'Overblik - FSKR'!A203,'Hold (protokol)'!$K$10:$K$4002)</f>
        <v>0</v>
      </c>
      <c r="I203" s="49">
        <f t="shared" si="9"/>
        <v>0</v>
      </c>
      <c r="J203" s="49">
        <f>SUMIF('Individuel (protokol)'!$C$10:$C$3999,'Overblik - FSKR'!A203,'Individuel (protokol)'!$E$10:$E$3999)</f>
        <v>0</v>
      </c>
      <c r="K203" s="50">
        <f t="shared" si="10"/>
        <v>0</v>
      </c>
      <c r="L203">
        <f t="shared" si="11"/>
        <v>0</v>
      </c>
    </row>
    <row r="204" spans="1:12" x14ac:dyDescent="0.25">
      <c r="A204" s="29">
        <f>'Oversigt cpr for elever '!A210</f>
        <v>0</v>
      </c>
      <c r="B204" t="e">
        <f>VLOOKUP(A204,'Oversigt cpr for elever '!$A$6:$C$4002,2,FALSE)</f>
        <v>#N/A</v>
      </c>
      <c r="C204" t="e">
        <f>VLOOKUP(A204,'Oversigt cpr for elever '!$A$6:$C$4002,3,FALSE)</f>
        <v>#N/A</v>
      </c>
      <c r="D204">
        <f>SUMIF('Hold (protokol)'!$D$10:$D$4002,'Overblik - FSKR'!A204,'Hold (protokol)'!$K$10:$K$4002)</f>
        <v>0</v>
      </c>
      <c r="E204">
        <f>SUMIF('Hold (protokol)'!$E$10:$E$4002,'Overblik - FSKR'!A204,'Hold (protokol)'!$K$10:$K$4002)</f>
        <v>0</v>
      </c>
      <c r="F204">
        <f>SUMIF('Hold (protokol)'!$F$10:$F$4002,'Overblik - FSKR'!A204,'Hold (protokol)'!$K$10:$K$4002)</f>
        <v>0</v>
      </c>
      <c r="G204">
        <f>SUMIF('Hold (protokol)'!$G$10:$G$4002,'Overblik - FSKR'!A204,'Hold (protokol)'!$K$10:$K$4002)</f>
        <v>0</v>
      </c>
      <c r="H204">
        <f>SUMIF('Hold (protokol)'!$H$10:$H$4002,'Overblik - FSKR'!A204,'Hold (protokol)'!$K$10:$K$4002)</f>
        <v>0</v>
      </c>
      <c r="I204" s="49">
        <f t="shared" si="9"/>
        <v>0</v>
      </c>
      <c r="J204" s="49">
        <f>SUMIF('Individuel (protokol)'!$C$10:$C$3999,'Overblik - FSKR'!A204,'Individuel (protokol)'!$E$10:$E$3999)</f>
        <v>0</v>
      </c>
      <c r="K204" s="50">
        <f t="shared" si="10"/>
        <v>0</v>
      </c>
      <c r="L204">
        <f t="shared" si="11"/>
        <v>0</v>
      </c>
    </row>
    <row r="205" spans="1:12" x14ac:dyDescent="0.25">
      <c r="A205" s="29">
        <f>'Oversigt cpr for elever '!A211</f>
        <v>0</v>
      </c>
      <c r="B205" t="e">
        <f>VLOOKUP(A205,'Oversigt cpr for elever '!$A$6:$C$4002,2,FALSE)</f>
        <v>#N/A</v>
      </c>
      <c r="C205" t="e">
        <f>VLOOKUP(A205,'Oversigt cpr for elever '!$A$6:$C$4002,3,FALSE)</f>
        <v>#N/A</v>
      </c>
      <c r="D205">
        <f>SUMIF('Hold (protokol)'!$D$10:$D$4002,'Overblik - FSKR'!A205,'Hold (protokol)'!$K$10:$K$4002)</f>
        <v>0</v>
      </c>
      <c r="E205">
        <f>SUMIF('Hold (protokol)'!$E$10:$E$4002,'Overblik - FSKR'!A205,'Hold (protokol)'!$K$10:$K$4002)</f>
        <v>0</v>
      </c>
      <c r="F205">
        <f>SUMIF('Hold (protokol)'!$F$10:$F$4002,'Overblik - FSKR'!A205,'Hold (protokol)'!$K$10:$K$4002)</f>
        <v>0</v>
      </c>
      <c r="G205">
        <f>SUMIF('Hold (protokol)'!$G$10:$G$4002,'Overblik - FSKR'!A205,'Hold (protokol)'!$K$10:$K$4002)</f>
        <v>0</v>
      </c>
      <c r="H205">
        <f>SUMIF('Hold (protokol)'!$H$10:$H$4002,'Overblik - FSKR'!A205,'Hold (protokol)'!$K$10:$K$4002)</f>
        <v>0</v>
      </c>
      <c r="I205" s="49">
        <f t="shared" si="9"/>
        <v>0</v>
      </c>
      <c r="J205" s="49">
        <f>SUMIF('Individuel (protokol)'!$C$10:$C$3999,'Overblik - FSKR'!A205,'Individuel (protokol)'!$E$10:$E$3999)</f>
        <v>0</v>
      </c>
      <c r="K205" s="50">
        <f t="shared" si="10"/>
        <v>0</v>
      </c>
      <c r="L205">
        <f t="shared" si="11"/>
        <v>0</v>
      </c>
    </row>
    <row r="206" spans="1:12" x14ac:dyDescent="0.25">
      <c r="A206" s="29">
        <f>'Oversigt cpr for elever '!A212</f>
        <v>0</v>
      </c>
      <c r="B206" t="e">
        <f>VLOOKUP(A206,'Oversigt cpr for elever '!$A$6:$C$4002,2,FALSE)</f>
        <v>#N/A</v>
      </c>
      <c r="C206" t="e">
        <f>VLOOKUP(A206,'Oversigt cpr for elever '!$A$6:$C$4002,3,FALSE)</f>
        <v>#N/A</v>
      </c>
      <c r="D206">
        <f>SUMIF('Hold (protokol)'!$D$10:$D$4002,'Overblik - FSKR'!A206,'Hold (protokol)'!$K$10:$K$4002)</f>
        <v>0</v>
      </c>
      <c r="E206">
        <f>SUMIF('Hold (protokol)'!$E$10:$E$4002,'Overblik - FSKR'!A206,'Hold (protokol)'!$K$10:$K$4002)</f>
        <v>0</v>
      </c>
      <c r="F206">
        <f>SUMIF('Hold (protokol)'!$F$10:$F$4002,'Overblik - FSKR'!A206,'Hold (protokol)'!$K$10:$K$4002)</f>
        <v>0</v>
      </c>
      <c r="G206">
        <f>SUMIF('Hold (protokol)'!$G$10:$G$4002,'Overblik - FSKR'!A206,'Hold (protokol)'!$K$10:$K$4002)</f>
        <v>0</v>
      </c>
      <c r="H206">
        <f>SUMIF('Hold (protokol)'!$H$10:$H$4002,'Overblik - FSKR'!A206,'Hold (protokol)'!$K$10:$K$4002)</f>
        <v>0</v>
      </c>
      <c r="I206" s="49">
        <f t="shared" si="9"/>
        <v>0</v>
      </c>
      <c r="J206" s="49">
        <f>SUMIF('Individuel (protokol)'!$C$10:$C$3999,'Overblik - FSKR'!A206,'Individuel (protokol)'!$E$10:$E$3999)</f>
        <v>0</v>
      </c>
      <c r="K206" s="50">
        <f t="shared" si="10"/>
        <v>0</v>
      </c>
      <c r="L206">
        <f t="shared" si="11"/>
        <v>0</v>
      </c>
    </row>
    <row r="207" spans="1:12" x14ac:dyDescent="0.25">
      <c r="A207" s="29">
        <f>'Oversigt cpr for elever '!A213</f>
        <v>0</v>
      </c>
      <c r="B207" t="e">
        <f>VLOOKUP(A207,'Oversigt cpr for elever '!$A$6:$C$4002,2,FALSE)</f>
        <v>#N/A</v>
      </c>
      <c r="C207" t="e">
        <f>VLOOKUP(A207,'Oversigt cpr for elever '!$A$6:$C$4002,3,FALSE)</f>
        <v>#N/A</v>
      </c>
      <c r="D207">
        <f>SUMIF('Hold (protokol)'!$D$10:$D$4002,'Overblik - FSKR'!A207,'Hold (protokol)'!$K$10:$K$4002)</f>
        <v>0</v>
      </c>
      <c r="E207">
        <f>SUMIF('Hold (protokol)'!$E$10:$E$4002,'Overblik - FSKR'!A207,'Hold (protokol)'!$K$10:$K$4002)</f>
        <v>0</v>
      </c>
      <c r="F207">
        <f>SUMIF('Hold (protokol)'!$F$10:$F$4002,'Overblik - FSKR'!A207,'Hold (protokol)'!$K$10:$K$4002)</f>
        <v>0</v>
      </c>
      <c r="G207">
        <f>SUMIF('Hold (protokol)'!$G$10:$G$4002,'Overblik - FSKR'!A207,'Hold (protokol)'!$K$10:$K$4002)</f>
        <v>0</v>
      </c>
      <c r="H207">
        <f>SUMIF('Hold (protokol)'!$H$10:$H$4002,'Overblik - FSKR'!A207,'Hold (protokol)'!$K$10:$K$4002)</f>
        <v>0</v>
      </c>
      <c r="I207" s="49">
        <f t="shared" si="9"/>
        <v>0</v>
      </c>
      <c r="J207" s="49">
        <f>SUMIF('Individuel (protokol)'!$C$10:$C$3999,'Overblik - FSKR'!A207,'Individuel (protokol)'!$E$10:$E$3999)</f>
        <v>0</v>
      </c>
      <c r="K207" s="50">
        <f t="shared" si="10"/>
        <v>0</v>
      </c>
      <c r="L207">
        <f t="shared" si="11"/>
        <v>0</v>
      </c>
    </row>
    <row r="208" spans="1:12" x14ac:dyDescent="0.25">
      <c r="A208" s="29">
        <f>'Oversigt cpr for elever '!A214</f>
        <v>0</v>
      </c>
      <c r="B208" t="e">
        <f>VLOOKUP(A208,'Oversigt cpr for elever '!$A$6:$C$4002,2,FALSE)</f>
        <v>#N/A</v>
      </c>
      <c r="C208" t="e">
        <f>VLOOKUP(A208,'Oversigt cpr for elever '!$A$6:$C$4002,3,FALSE)</f>
        <v>#N/A</v>
      </c>
      <c r="D208">
        <f>SUMIF('Hold (protokol)'!$D$10:$D$4002,'Overblik - FSKR'!A208,'Hold (protokol)'!$K$10:$K$4002)</f>
        <v>0</v>
      </c>
      <c r="E208">
        <f>SUMIF('Hold (protokol)'!$E$10:$E$4002,'Overblik - FSKR'!A208,'Hold (protokol)'!$K$10:$K$4002)</f>
        <v>0</v>
      </c>
      <c r="F208">
        <f>SUMIF('Hold (protokol)'!$F$10:$F$4002,'Overblik - FSKR'!A208,'Hold (protokol)'!$K$10:$K$4002)</f>
        <v>0</v>
      </c>
      <c r="G208">
        <f>SUMIF('Hold (protokol)'!$G$10:$G$4002,'Overblik - FSKR'!A208,'Hold (protokol)'!$K$10:$K$4002)</f>
        <v>0</v>
      </c>
      <c r="H208">
        <f>SUMIF('Hold (protokol)'!$H$10:$H$4002,'Overblik - FSKR'!A208,'Hold (protokol)'!$K$10:$K$4002)</f>
        <v>0</v>
      </c>
      <c r="I208" s="49">
        <f t="shared" si="9"/>
        <v>0</v>
      </c>
      <c r="J208" s="49">
        <f>SUMIF('Individuel (protokol)'!$C$10:$C$3999,'Overblik - FSKR'!A208,'Individuel (protokol)'!$E$10:$E$3999)</f>
        <v>0</v>
      </c>
      <c r="K208" s="50">
        <f t="shared" si="10"/>
        <v>0</v>
      </c>
      <c r="L208">
        <f t="shared" si="11"/>
        <v>0</v>
      </c>
    </row>
    <row r="209" spans="1:12" x14ac:dyDescent="0.25">
      <c r="A209" s="29">
        <f>'Oversigt cpr for elever '!A215</f>
        <v>0</v>
      </c>
      <c r="B209" t="e">
        <f>VLOOKUP(A209,'Oversigt cpr for elever '!$A$6:$C$4002,2,FALSE)</f>
        <v>#N/A</v>
      </c>
      <c r="C209" t="e">
        <f>VLOOKUP(A209,'Oversigt cpr for elever '!$A$6:$C$4002,3,FALSE)</f>
        <v>#N/A</v>
      </c>
      <c r="D209">
        <f>SUMIF('Hold (protokol)'!$D$10:$D$4002,'Overblik - FSKR'!A209,'Hold (protokol)'!$K$10:$K$4002)</f>
        <v>0</v>
      </c>
      <c r="E209">
        <f>SUMIF('Hold (protokol)'!$E$10:$E$4002,'Overblik - FSKR'!A209,'Hold (protokol)'!$K$10:$K$4002)</f>
        <v>0</v>
      </c>
      <c r="F209">
        <f>SUMIF('Hold (protokol)'!$F$10:$F$4002,'Overblik - FSKR'!A209,'Hold (protokol)'!$K$10:$K$4002)</f>
        <v>0</v>
      </c>
      <c r="G209">
        <f>SUMIF('Hold (protokol)'!$G$10:$G$4002,'Overblik - FSKR'!A209,'Hold (protokol)'!$K$10:$K$4002)</f>
        <v>0</v>
      </c>
      <c r="H209">
        <f>SUMIF('Hold (protokol)'!$H$10:$H$4002,'Overblik - FSKR'!A209,'Hold (protokol)'!$K$10:$K$4002)</f>
        <v>0</v>
      </c>
      <c r="I209" s="49">
        <f t="shared" si="9"/>
        <v>0</v>
      </c>
      <c r="J209" s="49">
        <f>SUMIF('Individuel (protokol)'!$C$10:$C$3999,'Overblik - FSKR'!A209,'Individuel (protokol)'!$E$10:$E$3999)</f>
        <v>0</v>
      </c>
      <c r="K209" s="50">
        <f t="shared" si="10"/>
        <v>0</v>
      </c>
      <c r="L209">
        <f t="shared" si="11"/>
        <v>0</v>
      </c>
    </row>
    <row r="210" spans="1:12" x14ac:dyDescent="0.25">
      <c r="A210" s="29">
        <f>'Oversigt cpr for elever '!A216</f>
        <v>0</v>
      </c>
      <c r="B210" t="e">
        <f>VLOOKUP(A210,'Oversigt cpr for elever '!$A$6:$C$4002,2,FALSE)</f>
        <v>#N/A</v>
      </c>
      <c r="C210" t="e">
        <f>VLOOKUP(A210,'Oversigt cpr for elever '!$A$6:$C$4002,3,FALSE)</f>
        <v>#N/A</v>
      </c>
      <c r="D210">
        <f>SUMIF('Hold (protokol)'!$D$10:$D$4002,'Overblik - FSKR'!A210,'Hold (protokol)'!$K$10:$K$4002)</f>
        <v>0</v>
      </c>
      <c r="E210">
        <f>SUMIF('Hold (protokol)'!$E$10:$E$4002,'Overblik - FSKR'!A210,'Hold (protokol)'!$K$10:$K$4002)</f>
        <v>0</v>
      </c>
      <c r="F210">
        <f>SUMIF('Hold (protokol)'!$F$10:$F$4002,'Overblik - FSKR'!A210,'Hold (protokol)'!$K$10:$K$4002)</f>
        <v>0</v>
      </c>
      <c r="G210">
        <f>SUMIF('Hold (protokol)'!$G$10:$G$4002,'Overblik - FSKR'!A210,'Hold (protokol)'!$K$10:$K$4002)</f>
        <v>0</v>
      </c>
      <c r="H210">
        <f>SUMIF('Hold (protokol)'!$H$10:$H$4002,'Overblik - FSKR'!A210,'Hold (protokol)'!$K$10:$K$4002)</f>
        <v>0</v>
      </c>
      <c r="I210" s="49">
        <f t="shared" si="9"/>
        <v>0</v>
      </c>
      <c r="J210" s="49">
        <f>SUMIF('Individuel (protokol)'!$C$10:$C$3999,'Overblik - FSKR'!A210,'Individuel (protokol)'!$E$10:$E$3999)</f>
        <v>0</v>
      </c>
      <c r="K210" s="50">
        <f t="shared" si="10"/>
        <v>0</v>
      </c>
      <c r="L210">
        <f t="shared" si="11"/>
        <v>0</v>
      </c>
    </row>
    <row r="211" spans="1:12" x14ac:dyDescent="0.25">
      <c r="A211" s="29">
        <f>'Oversigt cpr for elever '!A217</f>
        <v>0</v>
      </c>
      <c r="B211" t="e">
        <f>VLOOKUP(A211,'Oversigt cpr for elever '!$A$6:$C$4002,2,FALSE)</f>
        <v>#N/A</v>
      </c>
      <c r="C211" t="e">
        <f>VLOOKUP(A211,'Oversigt cpr for elever '!$A$6:$C$4002,3,FALSE)</f>
        <v>#N/A</v>
      </c>
      <c r="D211">
        <f>SUMIF('Hold (protokol)'!$D$10:$D$4002,'Overblik - FSKR'!A211,'Hold (protokol)'!$K$10:$K$4002)</f>
        <v>0</v>
      </c>
      <c r="E211">
        <f>SUMIF('Hold (protokol)'!$E$10:$E$4002,'Overblik - FSKR'!A211,'Hold (protokol)'!$K$10:$K$4002)</f>
        <v>0</v>
      </c>
      <c r="F211">
        <f>SUMIF('Hold (protokol)'!$F$10:$F$4002,'Overblik - FSKR'!A211,'Hold (protokol)'!$K$10:$K$4002)</f>
        <v>0</v>
      </c>
      <c r="G211">
        <f>SUMIF('Hold (protokol)'!$G$10:$G$4002,'Overblik - FSKR'!A211,'Hold (protokol)'!$K$10:$K$4002)</f>
        <v>0</v>
      </c>
      <c r="H211">
        <f>SUMIF('Hold (protokol)'!$H$10:$H$4002,'Overblik - FSKR'!A211,'Hold (protokol)'!$K$10:$K$4002)</f>
        <v>0</v>
      </c>
      <c r="I211" s="49">
        <f t="shared" si="9"/>
        <v>0</v>
      </c>
      <c r="J211" s="49">
        <f>SUMIF('Individuel (protokol)'!$C$10:$C$3999,'Overblik - FSKR'!A211,'Individuel (protokol)'!$E$10:$E$3999)</f>
        <v>0</v>
      </c>
      <c r="K211" s="50">
        <f t="shared" si="10"/>
        <v>0</v>
      </c>
      <c r="L211">
        <f t="shared" si="11"/>
        <v>0</v>
      </c>
    </row>
    <row r="212" spans="1:12" x14ac:dyDescent="0.25">
      <c r="A212" s="29">
        <f>'Oversigt cpr for elever '!A218</f>
        <v>0</v>
      </c>
      <c r="B212" t="e">
        <f>VLOOKUP(A212,'Oversigt cpr for elever '!$A$6:$C$4002,2,FALSE)</f>
        <v>#N/A</v>
      </c>
      <c r="C212" t="e">
        <f>VLOOKUP(A212,'Oversigt cpr for elever '!$A$6:$C$4002,3,FALSE)</f>
        <v>#N/A</v>
      </c>
      <c r="D212">
        <f>SUMIF('Hold (protokol)'!$D$10:$D$4002,'Overblik - FSKR'!A212,'Hold (protokol)'!$K$10:$K$4002)</f>
        <v>0</v>
      </c>
      <c r="E212">
        <f>SUMIF('Hold (protokol)'!$E$10:$E$4002,'Overblik - FSKR'!A212,'Hold (protokol)'!$K$10:$K$4002)</f>
        <v>0</v>
      </c>
      <c r="F212">
        <f>SUMIF('Hold (protokol)'!$F$10:$F$4002,'Overblik - FSKR'!A212,'Hold (protokol)'!$K$10:$K$4002)</f>
        <v>0</v>
      </c>
      <c r="G212">
        <f>SUMIF('Hold (protokol)'!$G$10:$G$4002,'Overblik - FSKR'!A212,'Hold (protokol)'!$K$10:$K$4002)</f>
        <v>0</v>
      </c>
      <c r="H212">
        <f>SUMIF('Hold (protokol)'!$H$10:$H$4002,'Overblik - FSKR'!A212,'Hold (protokol)'!$K$10:$K$4002)</f>
        <v>0</v>
      </c>
      <c r="I212" s="49">
        <f t="shared" si="9"/>
        <v>0</v>
      </c>
      <c r="J212" s="49">
        <f>SUMIF('Individuel (protokol)'!$C$10:$C$3999,'Overblik - FSKR'!A212,'Individuel (protokol)'!$E$10:$E$3999)</f>
        <v>0</v>
      </c>
      <c r="K212" s="50">
        <f t="shared" si="10"/>
        <v>0</v>
      </c>
      <c r="L212">
        <f t="shared" si="11"/>
        <v>0</v>
      </c>
    </row>
    <row r="213" spans="1:12" x14ac:dyDescent="0.25">
      <c r="A213" s="29">
        <f>'Oversigt cpr for elever '!A219</f>
        <v>0</v>
      </c>
      <c r="B213" t="e">
        <f>VLOOKUP(A213,'Oversigt cpr for elever '!$A$6:$C$4002,2,FALSE)</f>
        <v>#N/A</v>
      </c>
      <c r="C213" t="e">
        <f>VLOOKUP(A213,'Oversigt cpr for elever '!$A$6:$C$4002,3,FALSE)</f>
        <v>#N/A</v>
      </c>
      <c r="D213">
        <f>SUMIF('Hold (protokol)'!$D$10:$D$4002,'Overblik - FSKR'!A213,'Hold (protokol)'!$K$10:$K$4002)</f>
        <v>0</v>
      </c>
      <c r="E213">
        <f>SUMIF('Hold (protokol)'!$E$10:$E$4002,'Overblik - FSKR'!A213,'Hold (protokol)'!$K$10:$K$4002)</f>
        <v>0</v>
      </c>
      <c r="F213">
        <f>SUMIF('Hold (protokol)'!$F$10:$F$4002,'Overblik - FSKR'!A213,'Hold (protokol)'!$K$10:$K$4002)</f>
        <v>0</v>
      </c>
      <c r="G213">
        <f>SUMIF('Hold (protokol)'!$G$10:$G$4002,'Overblik - FSKR'!A213,'Hold (protokol)'!$K$10:$K$4002)</f>
        <v>0</v>
      </c>
      <c r="H213">
        <f>SUMIF('Hold (protokol)'!$H$10:$H$4002,'Overblik - FSKR'!A213,'Hold (protokol)'!$K$10:$K$4002)</f>
        <v>0</v>
      </c>
      <c r="I213" s="49">
        <f t="shared" si="9"/>
        <v>0</v>
      </c>
      <c r="J213" s="49">
        <f>SUMIF('Individuel (protokol)'!$C$10:$C$3999,'Overblik - FSKR'!A213,'Individuel (protokol)'!$E$10:$E$3999)</f>
        <v>0</v>
      </c>
      <c r="K213" s="50">
        <f t="shared" si="10"/>
        <v>0</v>
      </c>
      <c r="L213">
        <f t="shared" si="11"/>
        <v>0</v>
      </c>
    </row>
    <row r="214" spans="1:12" x14ac:dyDescent="0.25">
      <c r="A214" s="29">
        <f>'Oversigt cpr for elever '!A220</f>
        <v>0</v>
      </c>
      <c r="B214" t="e">
        <f>VLOOKUP(A214,'Oversigt cpr for elever '!$A$6:$C$4002,2,FALSE)</f>
        <v>#N/A</v>
      </c>
      <c r="C214" t="e">
        <f>VLOOKUP(A214,'Oversigt cpr for elever '!$A$6:$C$4002,3,FALSE)</f>
        <v>#N/A</v>
      </c>
      <c r="D214">
        <f>SUMIF('Hold (protokol)'!$D$10:$D$4002,'Overblik - FSKR'!A214,'Hold (protokol)'!$K$10:$K$4002)</f>
        <v>0</v>
      </c>
      <c r="E214">
        <f>SUMIF('Hold (protokol)'!$E$10:$E$4002,'Overblik - FSKR'!A214,'Hold (protokol)'!$K$10:$K$4002)</f>
        <v>0</v>
      </c>
      <c r="F214">
        <f>SUMIF('Hold (protokol)'!$F$10:$F$4002,'Overblik - FSKR'!A214,'Hold (protokol)'!$K$10:$K$4002)</f>
        <v>0</v>
      </c>
      <c r="G214">
        <f>SUMIF('Hold (protokol)'!$G$10:$G$4002,'Overblik - FSKR'!A214,'Hold (protokol)'!$K$10:$K$4002)</f>
        <v>0</v>
      </c>
      <c r="H214">
        <f>SUMIF('Hold (protokol)'!$H$10:$H$4002,'Overblik - FSKR'!A214,'Hold (protokol)'!$K$10:$K$4002)</f>
        <v>0</v>
      </c>
      <c r="I214" s="49">
        <f t="shared" si="9"/>
        <v>0</v>
      </c>
      <c r="J214" s="49">
        <f>SUMIF('Individuel (protokol)'!$C$10:$C$3999,'Overblik - FSKR'!A214,'Individuel (protokol)'!$E$10:$E$3999)</f>
        <v>0</v>
      </c>
      <c r="K214" s="50">
        <f t="shared" si="10"/>
        <v>0</v>
      </c>
      <c r="L214">
        <f t="shared" si="11"/>
        <v>0</v>
      </c>
    </row>
    <row r="215" spans="1:12" x14ac:dyDescent="0.25">
      <c r="A215" s="29">
        <f>'Oversigt cpr for elever '!A221</f>
        <v>0</v>
      </c>
      <c r="B215" t="e">
        <f>VLOOKUP(A215,'Oversigt cpr for elever '!$A$6:$C$4002,2,FALSE)</f>
        <v>#N/A</v>
      </c>
      <c r="C215" t="e">
        <f>VLOOKUP(A215,'Oversigt cpr for elever '!$A$6:$C$4002,3,FALSE)</f>
        <v>#N/A</v>
      </c>
      <c r="D215">
        <f>SUMIF('Hold (protokol)'!$D$10:$D$4002,'Overblik - FSKR'!A215,'Hold (protokol)'!$K$10:$K$4002)</f>
        <v>0</v>
      </c>
      <c r="E215">
        <f>SUMIF('Hold (protokol)'!$E$10:$E$4002,'Overblik - FSKR'!A215,'Hold (protokol)'!$K$10:$K$4002)</f>
        <v>0</v>
      </c>
      <c r="F215">
        <f>SUMIF('Hold (protokol)'!$F$10:$F$4002,'Overblik - FSKR'!A215,'Hold (protokol)'!$K$10:$K$4002)</f>
        <v>0</v>
      </c>
      <c r="G215">
        <f>SUMIF('Hold (protokol)'!$G$10:$G$4002,'Overblik - FSKR'!A215,'Hold (protokol)'!$K$10:$K$4002)</f>
        <v>0</v>
      </c>
      <c r="H215">
        <f>SUMIF('Hold (protokol)'!$H$10:$H$4002,'Overblik - FSKR'!A215,'Hold (protokol)'!$K$10:$K$4002)</f>
        <v>0</v>
      </c>
      <c r="I215" s="49">
        <f t="shared" si="9"/>
        <v>0</v>
      </c>
      <c r="J215" s="49">
        <f>SUMIF('Individuel (protokol)'!$C$10:$C$3999,'Overblik - FSKR'!A215,'Individuel (protokol)'!$E$10:$E$3999)</f>
        <v>0</v>
      </c>
      <c r="K215" s="50">
        <f t="shared" si="10"/>
        <v>0</v>
      </c>
      <c r="L215">
        <f t="shared" si="11"/>
        <v>0</v>
      </c>
    </row>
    <row r="216" spans="1:12" x14ac:dyDescent="0.25">
      <c r="A216" s="29">
        <f>'Oversigt cpr for elever '!A222</f>
        <v>0</v>
      </c>
      <c r="B216" t="e">
        <f>VLOOKUP(A216,'Oversigt cpr for elever '!$A$6:$C$4002,2,FALSE)</f>
        <v>#N/A</v>
      </c>
      <c r="C216" t="e">
        <f>VLOOKUP(A216,'Oversigt cpr for elever '!$A$6:$C$4002,3,FALSE)</f>
        <v>#N/A</v>
      </c>
      <c r="D216">
        <f>SUMIF('Hold (protokol)'!$D$10:$D$4002,'Overblik - FSKR'!A216,'Hold (protokol)'!$K$10:$K$4002)</f>
        <v>0</v>
      </c>
      <c r="E216">
        <f>SUMIF('Hold (protokol)'!$E$10:$E$4002,'Overblik - FSKR'!A216,'Hold (protokol)'!$K$10:$K$4002)</f>
        <v>0</v>
      </c>
      <c r="F216">
        <f>SUMIF('Hold (protokol)'!$F$10:$F$4002,'Overblik - FSKR'!A216,'Hold (protokol)'!$K$10:$K$4002)</f>
        <v>0</v>
      </c>
      <c r="G216">
        <f>SUMIF('Hold (protokol)'!$G$10:$G$4002,'Overblik - FSKR'!A216,'Hold (protokol)'!$K$10:$K$4002)</f>
        <v>0</v>
      </c>
      <c r="H216">
        <f>SUMIF('Hold (protokol)'!$H$10:$H$4002,'Overblik - FSKR'!A216,'Hold (protokol)'!$K$10:$K$4002)</f>
        <v>0</v>
      </c>
      <c r="I216" s="49">
        <f t="shared" si="9"/>
        <v>0</v>
      </c>
      <c r="J216" s="49">
        <f>SUMIF('Individuel (protokol)'!$C$10:$C$3999,'Overblik - FSKR'!A216,'Individuel (protokol)'!$E$10:$E$3999)</f>
        <v>0</v>
      </c>
      <c r="K216" s="50">
        <f t="shared" si="10"/>
        <v>0</v>
      </c>
      <c r="L216">
        <f t="shared" si="11"/>
        <v>0</v>
      </c>
    </row>
    <row r="217" spans="1:12" x14ac:dyDescent="0.25">
      <c r="A217" s="29">
        <f>'Oversigt cpr for elever '!A223</f>
        <v>0</v>
      </c>
      <c r="B217" t="e">
        <f>VLOOKUP(A217,'Oversigt cpr for elever '!$A$6:$C$4002,2,FALSE)</f>
        <v>#N/A</v>
      </c>
      <c r="C217" t="e">
        <f>VLOOKUP(A217,'Oversigt cpr for elever '!$A$6:$C$4002,3,FALSE)</f>
        <v>#N/A</v>
      </c>
      <c r="D217">
        <f>SUMIF('Hold (protokol)'!$D$10:$D$4002,'Overblik - FSKR'!A217,'Hold (protokol)'!$K$10:$K$4002)</f>
        <v>0</v>
      </c>
      <c r="E217">
        <f>SUMIF('Hold (protokol)'!$E$10:$E$4002,'Overblik - FSKR'!A217,'Hold (protokol)'!$K$10:$K$4002)</f>
        <v>0</v>
      </c>
      <c r="F217">
        <f>SUMIF('Hold (protokol)'!$F$10:$F$4002,'Overblik - FSKR'!A217,'Hold (protokol)'!$K$10:$K$4002)</f>
        <v>0</v>
      </c>
      <c r="G217">
        <f>SUMIF('Hold (protokol)'!$G$10:$G$4002,'Overblik - FSKR'!A217,'Hold (protokol)'!$K$10:$K$4002)</f>
        <v>0</v>
      </c>
      <c r="H217">
        <f>SUMIF('Hold (protokol)'!$H$10:$H$4002,'Overblik - FSKR'!A217,'Hold (protokol)'!$K$10:$K$4002)</f>
        <v>0</v>
      </c>
      <c r="I217" s="49">
        <f t="shared" si="9"/>
        <v>0</v>
      </c>
      <c r="J217" s="49">
        <f>SUMIF('Individuel (protokol)'!$C$10:$C$3999,'Overblik - FSKR'!A217,'Individuel (protokol)'!$E$10:$E$3999)</f>
        <v>0</v>
      </c>
      <c r="K217" s="50">
        <f t="shared" si="10"/>
        <v>0</v>
      </c>
      <c r="L217">
        <f t="shared" si="11"/>
        <v>0</v>
      </c>
    </row>
    <row r="218" spans="1:12" x14ac:dyDescent="0.25">
      <c r="A218" s="29">
        <f>'Oversigt cpr for elever '!A224</f>
        <v>0</v>
      </c>
      <c r="B218" t="e">
        <f>VLOOKUP(A218,'Oversigt cpr for elever '!$A$6:$C$4002,2,FALSE)</f>
        <v>#N/A</v>
      </c>
      <c r="C218" t="e">
        <f>VLOOKUP(A218,'Oversigt cpr for elever '!$A$6:$C$4002,3,FALSE)</f>
        <v>#N/A</v>
      </c>
      <c r="D218">
        <f>SUMIF('Hold (protokol)'!$D$10:$D$4002,'Overblik - FSKR'!A218,'Hold (protokol)'!$K$10:$K$4002)</f>
        <v>0</v>
      </c>
      <c r="E218">
        <f>SUMIF('Hold (protokol)'!$E$10:$E$4002,'Overblik - FSKR'!A218,'Hold (protokol)'!$K$10:$K$4002)</f>
        <v>0</v>
      </c>
      <c r="F218">
        <f>SUMIF('Hold (protokol)'!$F$10:$F$4002,'Overblik - FSKR'!A218,'Hold (protokol)'!$K$10:$K$4002)</f>
        <v>0</v>
      </c>
      <c r="G218">
        <f>SUMIF('Hold (protokol)'!$G$10:$G$4002,'Overblik - FSKR'!A218,'Hold (protokol)'!$K$10:$K$4002)</f>
        <v>0</v>
      </c>
      <c r="H218">
        <f>SUMIF('Hold (protokol)'!$H$10:$H$4002,'Overblik - FSKR'!A218,'Hold (protokol)'!$K$10:$K$4002)</f>
        <v>0</v>
      </c>
      <c r="I218" s="49">
        <f t="shared" si="9"/>
        <v>0</v>
      </c>
      <c r="J218" s="49">
        <f>SUMIF('Individuel (protokol)'!$C$10:$C$3999,'Overblik - FSKR'!A218,'Individuel (protokol)'!$E$10:$E$3999)</f>
        <v>0</v>
      </c>
      <c r="K218" s="50">
        <f t="shared" si="10"/>
        <v>0</v>
      </c>
      <c r="L218">
        <f t="shared" si="11"/>
        <v>0</v>
      </c>
    </row>
    <row r="219" spans="1:12" x14ac:dyDescent="0.25">
      <c r="A219" s="29">
        <f>'Oversigt cpr for elever '!A225</f>
        <v>0</v>
      </c>
      <c r="B219" t="e">
        <f>VLOOKUP(A219,'Oversigt cpr for elever '!$A$6:$C$4002,2,FALSE)</f>
        <v>#N/A</v>
      </c>
      <c r="C219" t="e">
        <f>VLOOKUP(A219,'Oversigt cpr for elever '!$A$6:$C$4002,3,FALSE)</f>
        <v>#N/A</v>
      </c>
      <c r="D219">
        <f>SUMIF('Hold (protokol)'!$D$10:$D$4002,'Overblik - FSKR'!A219,'Hold (protokol)'!$K$10:$K$4002)</f>
        <v>0</v>
      </c>
      <c r="E219">
        <f>SUMIF('Hold (protokol)'!$E$10:$E$4002,'Overblik - FSKR'!A219,'Hold (protokol)'!$K$10:$K$4002)</f>
        <v>0</v>
      </c>
      <c r="F219">
        <f>SUMIF('Hold (protokol)'!$F$10:$F$4002,'Overblik - FSKR'!A219,'Hold (protokol)'!$K$10:$K$4002)</f>
        <v>0</v>
      </c>
      <c r="G219">
        <f>SUMIF('Hold (protokol)'!$G$10:$G$4002,'Overblik - FSKR'!A219,'Hold (protokol)'!$K$10:$K$4002)</f>
        <v>0</v>
      </c>
      <c r="H219">
        <f>SUMIF('Hold (protokol)'!$H$10:$H$4002,'Overblik - FSKR'!A219,'Hold (protokol)'!$K$10:$K$4002)</f>
        <v>0</v>
      </c>
      <c r="I219" s="49">
        <f t="shared" si="9"/>
        <v>0</v>
      </c>
      <c r="J219" s="49">
        <f>SUMIF('Individuel (protokol)'!$C$10:$C$3999,'Overblik - FSKR'!A219,'Individuel (protokol)'!$E$10:$E$3999)</f>
        <v>0</v>
      </c>
      <c r="K219" s="50">
        <f t="shared" si="10"/>
        <v>0</v>
      </c>
      <c r="L219">
        <f t="shared" si="11"/>
        <v>0</v>
      </c>
    </row>
    <row r="220" spans="1:12" x14ac:dyDescent="0.25">
      <c r="A220" s="29">
        <f>'Oversigt cpr for elever '!A226</f>
        <v>0</v>
      </c>
      <c r="B220" t="e">
        <f>VLOOKUP(A220,'Oversigt cpr for elever '!$A$6:$C$4002,2,FALSE)</f>
        <v>#N/A</v>
      </c>
      <c r="C220" t="e">
        <f>VLOOKUP(A220,'Oversigt cpr for elever '!$A$6:$C$4002,3,FALSE)</f>
        <v>#N/A</v>
      </c>
      <c r="D220">
        <f>SUMIF('Hold (protokol)'!$D$10:$D$4002,'Overblik - FSKR'!A220,'Hold (protokol)'!$K$10:$K$4002)</f>
        <v>0</v>
      </c>
      <c r="E220">
        <f>SUMIF('Hold (protokol)'!$E$10:$E$4002,'Overblik - FSKR'!A220,'Hold (protokol)'!$K$10:$K$4002)</f>
        <v>0</v>
      </c>
      <c r="F220">
        <f>SUMIF('Hold (protokol)'!$F$10:$F$4002,'Overblik - FSKR'!A220,'Hold (protokol)'!$K$10:$K$4002)</f>
        <v>0</v>
      </c>
      <c r="G220">
        <f>SUMIF('Hold (protokol)'!$G$10:$G$4002,'Overblik - FSKR'!A220,'Hold (protokol)'!$K$10:$K$4002)</f>
        <v>0</v>
      </c>
      <c r="H220">
        <f>SUMIF('Hold (protokol)'!$H$10:$H$4002,'Overblik - FSKR'!A220,'Hold (protokol)'!$K$10:$K$4002)</f>
        <v>0</v>
      </c>
      <c r="I220" s="49">
        <f t="shared" si="9"/>
        <v>0</v>
      </c>
      <c r="J220" s="49">
        <f>SUMIF('Individuel (protokol)'!$C$10:$C$3999,'Overblik - FSKR'!A220,'Individuel (protokol)'!$E$10:$E$3999)</f>
        <v>0</v>
      </c>
      <c r="K220" s="50">
        <f t="shared" si="10"/>
        <v>0</v>
      </c>
      <c r="L220">
        <f t="shared" si="11"/>
        <v>0</v>
      </c>
    </row>
    <row r="221" spans="1:12" x14ac:dyDescent="0.25">
      <c r="A221" s="29">
        <f>'Oversigt cpr for elever '!A227</f>
        <v>0</v>
      </c>
      <c r="B221" t="e">
        <f>VLOOKUP(A221,'Oversigt cpr for elever '!$A$6:$C$4002,2,FALSE)</f>
        <v>#N/A</v>
      </c>
      <c r="C221" t="e">
        <f>VLOOKUP(A221,'Oversigt cpr for elever '!$A$6:$C$4002,3,FALSE)</f>
        <v>#N/A</v>
      </c>
      <c r="D221">
        <f>SUMIF('Hold (protokol)'!$D$10:$D$4002,'Overblik - FSKR'!A221,'Hold (protokol)'!$K$10:$K$4002)</f>
        <v>0</v>
      </c>
      <c r="E221">
        <f>SUMIF('Hold (protokol)'!$E$10:$E$4002,'Overblik - FSKR'!A221,'Hold (protokol)'!$K$10:$K$4002)</f>
        <v>0</v>
      </c>
      <c r="F221">
        <f>SUMIF('Hold (protokol)'!$F$10:$F$4002,'Overblik - FSKR'!A221,'Hold (protokol)'!$K$10:$K$4002)</f>
        <v>0</v>
      </c>
      <c r="G221">
        <f>SUMIF('Hold (protokol)'!$G$10:$G$4002,'Overblik - FSKR'!A221,'Hold (protokol)'!$K$10:$K$4002)</f>
        <v>0</v>
      </c>
      <c r="H221">
        <f>SUMIF('Hold (protokol)'!$H$10:$H$4002,'Overblik - FSKR'!A221,'Hold (protokol)'!$K$10:$K$4002)</f>
        <v>0</v>
      </c>
      <c r="I221" s="49">
        <f t="shared" si="9"/>
        <v>0</v>
      </c>
      <c r="J221" s="49">
        <f>SUMIF('Individuel (protokol)'!$C$10:$C$3999,'Overblik - FSKR'!A221,'Individuel (protokol)'!$E$10:$E$3999)</f>
        <v>0</v>
      </c>
      <c r="K221" s="50">
        <f t="shared" si="10"/>
        <v>0</v>
      </c>
      <c r="L221">
        <f t="shared" si="11"/>
        <v>0</v>
      </c>
    </row>
    <row r="222" spans="1:12" x14ac:dyDescent="0.25">
      <c r="A222" s="29">
        <f>'Oversigt cpr for elever '!A228</f>
        <v>0</v>
      </c>
      <c r="B222" t="e">
        <f>VLOOKUP(A222,'Oversigt cpr for elever '!$A$6:$C$4002,2,FALSE)</f>
        <v>#N/A</v>
      </c>
      <c r="C222" t="e">
        <f>VLOOKUP(A222,'Oversigt cpr for elever '!$A$6:$C$4002,3,FALSE)</f>
        <v>#N/A</v>
      </c>
      <c r="D222">
        <f>SUMIF('Hold (protokol)'!$D$10:$D$4002,'Overblik - FSKR'!A222,'Hold (protokol)'!$K$10:$K$4002)</f>
        <v>0</v>
      </c>
      <c r="E222">
        <f>SUMIF('Hold (protokol)'!$E$10:$E$4002,'Overblik - FSKR'!A222,'Hold (protokol)'!$K$10:$K$4002)</f>
        <v>0</v>
      </c>
      <c r="F222">
        <f>SUMIF('Hold (protokol)'!$F$10:$F$4002,'Overblik - FSKR'!A222,'Hold (protokol)'!$K$10:$K$4002)</f>
        <v>0</v>
      </c>
      <c r="G222">
        <f>SUMIF('Hold (protokol)'!$G$10:$G$4002,'Overblik - FSKR'!A222,'Hold (protokol)'!$K$10:$K$4002)</f>
        <v>0</v>
      </c>
      <c r="H222">
        <f>SUMIF('Hold (protokol)'!$H$10:$H$4002,'Overblik - FSKR'!A222,'Hold (protokol)'!$K$10:$K$4002)</f>
        <v>0</v>
      </c>
      <c r="I222" s="49">
        <f t="shared" si="9"/>
        <v>0</v>
      </c>
      <c r="J222" s="49">
        <f>SUMIF('Individuel (protokol)'!$C$10:$C$3999,'Overblik - FSKR'!A222,'Individuel (protokol)'!$E$10:$E$3999)</f>
        <v>0</v>
      </c>
      <c r="K222" s="50">
        <f t="shared" si="10"/>
        <v>0</v>
      </c>
      <c r="L222">
        <f t="shared" si="11"/>
        <v>0</v>
      </c>
    </row>
    <row r="223" spans="1:12" x14ac:dyDescent="0.25">
      <c r="A223" s="29">
        <f>'Oversigt cpr for elever '!A229</f>
        <v>0</v>
      </c>
      <c r="B223" t="e">
        <f>VLOOKUP(A223,'Oversigt cpr for elever '!$A$6:$C$4002,2,FALSE)</f>
        <v>#N/A</v>
      </c>
      <c r="C223" t="e">
        <f>VLOOKUP(A223,'Oversigt cpr for elever '!$A$6:$C$4002,3,FALSE)</f>
        <v>#N/A</v>
      </c>
      <c r="D223">
        <f>SUMIF('Hold (protokol)'!$D$10:$D$4002,'Overblik - FSKR'!A223,'Hold (protokol)'!$K$10:$K$4002)</f>
        <v>0</v>
      </c>
      <c r="E223">
        <f>SUMIF('Hold (protokol)'!$E$10:$E$4002,'Overblik - FSKR'!A223,'Hold (protokol)'!$K$10:$K$4002)</f>
        <v>0</v>
      </c>
      <c r="F223">
        <f>SUMIF('Hold (protokol)'!$F$10:$F$4002,'Overblik - FSKR'!A223,'Hold (protokol)'!$K$10:$K$4002)</f>
        <v>0</v>
      </c>
      <c r="G223">
        <f>SUMIF('Hold (protokol)'!$G$10:$G$4002,'Overblik - FSKR'!A223,'Hold (protokol)'!$K$10:$K$4002)</f>
        <v>0</v>
      </c>
      <c r="H223">
        <f>SUMIF('Hold (protokol)'!$H$10:$H$4002,'Overblik - FSKR'!A223,'Hold (protokol)'!$K$10:$K$4002)</f>
        <v>0</v>
      </c>
      <c r="I223" s="49">
        <f t="shared" si="9"/>
        <v>0</v>
      </c>
      <c r="J223" s="49">
        <f>SUMIF('Individuel (protokol)'!$C$10:$C$3999,'Overblik - FSKR'!A223,'Individuel (protokol)'!$E$10:$E$3999)</f>
        <v>0</v>
      </c>
      <c r="K223" s="50">
        <f t="shared" si="10"/>
        <v>0</v>
      </c>
      <c r="L223">
        <f t="shared" si="11"/>
        <v>0</v>
      </c>
    </row>
    <row r="224" spans="1:12" x14ac:dyDescent="0.25">
      <c r="A224" s="29">
        <f>'Oversigt cpr for elever '!A230</f>
        <v>0</v>
      </c>
      <c r="B224" t="e">
        <f>VLOOKUP(A224,'Oversigt cpr for elever '!$A$6:$C$4002,2,FALSE)</f>
        <v>#N/A</v>
      </c>
      <c r="C224" t="e">
        <f>VLOOKUP(A224,'Oversigt cpr for elever '!$A$6:$C$4002,3,FALSE)</f>
        <v>#N/A</v>
      </c>
      <c r="D224">
        <f>SUMIF('Hold (protokol)'!$D$10:$D$4002,'Overblik - FSKR'!A224,'Hold (protokol)'!$K$10:$K$4002)</f>
        <v>0</v>
      </c>
      <c r="E224">
        <f>SUMIF('Hold (protokol)'!$E$10:$E$4002,'Overblik - FSKR'!A224,'Hold (protokol)'!$K$10:$K$4002)</f>
        <v>0</v>
      </c>
      <c r="F224">
        <f>SUMIF('Hold (protokol)'!$F$10:$F$4002,'Overblik - FSKR'!A224,'Hold (protokol)'!$K$10:$K$4002)</f>
        <v>0</v>
      </c>
      <c r="G224">
        <f>SUMIF('Hold (protokol)'!$G$10:$G$4002,'Overblik - FSKR'!A224,'Hold (protokol)'!$K$10:$K$4002)</f>
        <v>0</v>
      </c>
      <c r="H224">
        <f>SUMIF('Hold (protokol)'!$H$10:$H$4002,'Overblik - FSKR'!A224,'Hold (protokol)'!$K$10:$K$4002)</f>
        <v>0</v>
      </c>
      <c r="I224" s="49">
        <f t="shared" si="9"/>
        <v>0</v>
      </c>
      <c r="J224" s="49">
        <f>SUMIF('Individuel (protokol)'!$C$10:$C$3999,'Overblik - FSKR'!A224,'Individuel (protokol)'!$E$10:$E$3999)</f>
        <v>0</v>
      </c>
      <c r="K224" s="50">
        <f t="shared" si="10"/>
        <v>0</v>
      </c>
      <c r="L224">
        <f t="shared" si="11"/>
        <v>0</v>
      </c>
    </row>
    <row r="225" spans="1:12" x14ac:dyDescent="0.25">
      <c r="A225" s="29">
        <f>'Oversigt cpr for elever '!A231</f>
        <v>0</v>
      </c>
      <c r="B225" t="e">
        <f>VLOOKUP(A225,'Oversigt cpr for elever '!$A$6:$C$4002,2,FALSE)</f>
        <v>#N/A</v>
      </c>
      <c r="C225" t="e">
        <f>VLOOKUP(A225,'Oversigt cpr for elever '!$A$6:$C$4002,3,FALSE)</f>
        <v>#N/A</v>
      </c>
      <c r="D225">
        <f>SUMIF('Hold (protokol)'!$D$10:$D$4002,'Overblik - FSKR'!A225,'Hold (protokol)'!$K$10:$K$4002)</f>
        <v>0</v>
      </c>
      <c r="E225">
        <f>SUMIF('Hold (protokol)'!$E$10:$E$4002,'Overblik - FSKR'!A225,'Hold (protokol)'!$K$10:$K$4002)</f>
        <v>0</v>
      </c>
      <c r="F225">
        <f>SUMIF('Hold (protokol)'!$F$10:$F$4002,'Overblik - FSKR'!A225,'Hold (protokol)'!$K$10:$K$4002)</f>
        <v>0</v>
      </c>
      <c r="G225">
        <f>SUMIF('Hold (protokol)'!$G$10:$G$4002,'Overblik - FSKR'!A225,'Hold (protokol)'!$K$10:$K$4002)</f>
        <v>0</v>
      </c>
      <c r="H225">
        <f>SUMIF('Hold (protokol)'!$H$10:$H$4002,'Overblik - FSKR'!A225,'Hold (protokol)'!$K$10:$K$4002)</f>
        <v>0</v>
      </c>
      <c r="I225" s="49">
        <f t="shared" si="9"/>
        <v>0</v>
      </c>
      <c r="J225" s="49">
        <f>SUMIF('Individuel (protokol)'!$C$10:$C$3999,'Overblik - FSKR'!A225,'Individuel (protokol)'!$E$10:$E$3999)</f>
        <v>0</v>
      </c>
      <c r="K225" s="50">
        <f t="shared" si="10"/>
        <v>0</v>
      </c>
      <c r="L225">
        <f t="shared" si="11"/>
        <v>0</v>
      </c>
    </row>
    <row r="226" spans="1:12" x14ac:dyDescent="0.25">
      <c r="A226" s="29">
        <f>'Oversigt cpr for elever '!A232</f>
        <v>0</v>
      </c>
      <c r="B226" t="e">
        <f>VLOOKUP(A226,'Oversigt cpr for elever '!$A$6:$C$4002,2,FALSE)</f>
        <v>#N/A</v>
      </c>
      <c r="C226" t="e">
        <f>VLOOKUP(A226,'Oversigt cpr for elever '!$A$6:$C$4002,3,FALSE)</f>
        <v>#N/A</v>
      </c>
      <c r="D226">
        <f>SUMIF('Hold (protokol)'!$D$10:$D$4002,'Overblik - FSKR'!A226,'Hold (protokol)'!$K$10:$K$4002)</f>
        <v>0</v>
      </c>
      <c r="E226">
        <f>SUMIF('Hold (protokol)'!$E$10:$E$4002,'Overblik - FSKR'!A226,'Hold (protokol)'!$K$10:$K$4002)</f>
        <v>0</v>
      </c>
      <c r="F226">
        <f>SUMIF('Hold (protokol)'!$F$10:$F$4002,'Overblik - FSKR'!A226,'Hold (protokol)'!$K$10:$K$4002)</f>
        <v>0</v>
      </c>
      <c r="G226">
        <f>SUMIF('Hold (protokol)'!$G$10:$G$4002,'Overblik - FSKR'!A226,'Hold (protokol)'!$K$10:$K$4002)</f>
        <v>0</v>
      </c>
      <c r="H226">
        <f>SUMIF('Hold (protokol)'!$H$10:$H$4002,'Overblik - FSKR'!A226,'Hold (protokol)'!$K$10:$K$4002)</f>
        <v>0</v>
      </c>
      <c r="I226" s="49">
        <f t="shared" si="9"/>
        <v>0</v>
      </c>
      <c r="J226" s="49">
        <f>SUMIF('Individuel (protokol)'!$C$10:$C$3999,'Overblik - FSKR'!A226,'Individuel (protokol)'!$E$10:$E$3999)</f>
        <v>0</v>
      </c>
      <c r="K226" s="50">
        <f t="shared" si="10"/>
        <v>0</v>
      </c>
      <c r="L226">
        <f t="shared" si="11"/>
        <v>0</v>
      </c>
    </row>
    <row r="227" spans="1:12" x14ac:dyDescent="0.25">
      <c r="A227" s="29">
        <f>'Oversigt cpr for elever '!A233</f>
        <v>0</v>
      </c>
      <c r="B227" t="e">
        <f>VLOOKUP(A227,'Oversigt cpr for elever '!$A$6:$C$4002,2,FALSE)</f>
        <v>#N/A</v>
      </c>
      <c r="C227" t="e">
        <f>VLOOKUP(A227,'Oversigt cpr for elever '!$A$6:$C$4002,3,FALSE)</f>
        <v>#N/A</v>
      </c>
      <c r="D227">
        <f>SUMIF('Hold (protokol)'!$D$10:$D$4002,'Overblik - FSKR'!A227,'Hold (protokol)'!$K$10:$K$4002)</f>
        <v>0</v>
      </c>
      <c r="E227">
        <f>SUMIF('Hold (protokol)'!$E$10:$E$4002,'Overblik - FSKR'!A227,'Hold (protokol)'!$K$10:$K$4002)</f>
        <v>0</v>
      </c>
      <c r="F227">
        <f>SUMIF('Hold (protokol)'!$F$10:$F$4002,'Overblik - FSKR'!A227,'Hold (protokol)'!$K$10:$K$4002)</f>
        <v>0</v>
      </c>
      <c r="G227">
        <f>SUMIF('Hold (protokol)'!$G$10:$G$4002,'Overblik - FSKR'!A227,'Hold (protokol)'!$K$10:$K$4002)</f>
        <v>0</v>
      </c>
      <c r="H227">
        <f>SUMIF('Hold (protokol)'!$H$10:$H$4002,'Overblik - FSKR'!A227,'Hold (protokol)'!$K$10:$K$4002)</f>
        <v>0</v>
      </c>
      <c r="I227" s="49">
        <f t="shared" si="9"/>
        <v>0</v>
      </c>
      <c r="J227" s="49">
        <f>SUMIF('Individuel (protokol)'!$C$10:$C$3999,'Overblik - FSKR'!A227,'Individuel (protokol)'!$E$10:$E$3999)</f>
        <v>0</v>
      </c>
      <c r="K227" s="50">
        <f t="shared" si="10"/>
        <v>0</v>
      </c>
      <c r="L227">
        <f t="shared" si="11"/>
        <v>0</v>
      </c>
    </row>
    <row r="228" spans="1:12" x14ac:dyDescent="0.25">
      <c r="A228" s="29">
        <f>'Oversigt cpr for elever '!A234</f>
        <v>0</v>
      </c>
      <c r="B228" t="e">
        <f>VLOOKUP(A228,'Oversigt cpr for elever '!$A$6:$C$4002,2,FALSE)</f>
        <v>#N/A</v>
      </c>
      <c r="C228" t="e">
        <f>VLOOKUP(A228,'Oversigt cpr for elever '!$A$6:$C$4002,3,FALSE)</f>
        <v>#N/A</v>
      </c>
      <c r="D228">
        <f>SUMIF('Hold (protokol)'!$D$10:$D$4002,'Overblik - FSKR'!A228,'Hold (protokol)'!$K$10:$K$4002)</f>
        <v>0</v>
      </c>
      <c r="E228">
        <f>SUMIF('Hold (protokol)'!$E$10:$E$4002,'Overblik - FSKR'!A228,'Hold (protokol)'!$K$10:$K$4002)</f>
        <v>0</v>
      </c>
      <c r="F228">
        <f>SUMIF('Hold (protokol)'!$F$10:$F$4002,'Overblik - FSKR'!A228,'Hold (protokol)'!$K$10:$K$4002)</f>
        <v>0</v>
      </c>
      <c r="G228">
        <f>SUMIF('Hold (protokol)'!$G$10:$G$4002,'Overblik - FSKR'!A228,'Hold (protokol)'!$K$10:$K$4002)</f>
        <v>0</v>
      </c>
      <c r="H228">
        <f>SUMIF('Hold (protokol)'!$H$10:$H$4002,'Overblik - FSKR'!A228,'Hold (protokol)'!$K$10:$K$4002)</f>
        <v>0</v>
      </c>
      <c r="I228" s="49">
        <f t="shared" si="9"/>
        <v>0</v>
      </c>
      <c r="J228" s="49">
        <f>SUMIF('Individuel (protokol)'!$C$10:$C$3999,'Overblik - FSKR'!A228,'Individuel (protokol)'!$E$10:$E$3999)</f>
        <v>0</v>
      </c>
      <c r="K228" s="50">
        <f t="shared" si="10"/>
        <v>0</v>
      </c>
      <c r="L228">
        <f t="shared" si="11"/>
        <v>0</v>
      </c>
    </row>
    <row r="229" spans="1:12" x14ac:dyDescent="0.25">
      <c r="A229" s="29">
        <f>'Oversigt cpr for elever '!A235</f>
        <v>0</v>
      </c>
      <c r="B229" t="e">
        <f>VLOOKUP(A229,'Oversigt cpr for elever '!$A$6:$C$4002,2,FALSE)</f>
        <v>#N/A</v>
      </c>
      <c r="C229" t="e">
        <f>VLOOKUP(A229,'Oversigt cpr for elever '!$A$6:$C$4002,3,FALSE)</f>
        <v>#N/A</v>
      </c>
      <c r="D229">
        <f>SUMIF('Hold (protokol)'!$D$10:$D$4002,'Overblik - FSKR'!A229,'Hold (protokol)'!$K$10:$K$4002)</f>
        <v>0</v>
      </c>
      <c r="E229">
        <f>SUMIF('Hold (protokol)'!$E$10:$E$4002,'Overblik - FSKR'!A229,'Hold (protokol)'!$K$10:$K$4002)</f>
        <v>0</v>
      </c>
      <c r="F229">
        <f>SUMIF('Hold (protokol)'!$F$10:$F$4002,'Overblik - FSKR'!A229,'Hold (protokol)'!$K$10:$K$4002)</f>
        <v>0</v>
      </c>
      <c r="G229">
        <f>SUMIF('Hold (protokol)'!$G$10:$G$4002,'Overblik - FSKR'!A229,'Hold (protokol)'!$K$10:$K$4002)</f>
        <v>0</v>
      </c>
      <c r="H229">
        <f>SUMIF('Hold (protokol)'!$H$10:$H$4002,'Overblik - FSKR'!A229,'Hold (protokol)'!$K$10:$K$4002)</f>
        <v>0</v>
      </c>
      <c r="I229" s="49">
        <f t="shared" si="9"/>
        <v>0</v>
      </c>
      <c r="J229" s="49">
        <f>SUMIF('Individuel (protokol)'!$C$10:$C$3999,'Overblik - FSKR'!A229,'Individuel (protokol)'!$E$10:$E$3999)</f>
        <v>0</v>
      </c>
      <c r="K229" s="50">
        <f t="shared" si="10"/>
        <v>0</v>
      </c>
      <c r="L229">
        <f t="shared" si="11"/>
        <v>0</v>
      </c>
    </row>
    <row r="230" spans="1:12" x14ac:dyDescent="0.25">
      <c r="A230" s="29">
        <f>'Oversigt cpr for elever '!A236</f>
        <v>0</v>
      </c>
      <c r="B230" t="e">
        <f>VLOOKUP(A230,'Oversigt cpr for elever '!$A$6:$C$4002,2,FALSE)</f>
        <v>#N/A</v>
      </c>
      <c r="C230" t="e">
        <f>VLOOKUP(A230,'Oversigt cpr for elever '!$A$6:$C$4002,3,FALSE)</f>
        <v>#N/A</v>
      </c>
      <c r="D230">
        <f>SUMIF('Hold (protokol)'!$D$10:$D$4002,'Overblik - FSKR'!A230,'Hold (protokol)'!$K$10:$K$4002)</f>
        <v>0</v>
      </c>
      <c r="E230">
        <f>SUMIF('Hold (protokol)'!$E$10:$E$4002,'Overblik - FSKR'!A230,'Hold (protokol)'!$K$10:$K$4002)</f>
        <v>0</v>
      </c>
      <c r="F230">
        <f>SUMIF('Hold (protokol)'!$F$10:$F$4002,'Overblik - FSKR'!A230,'Hold (protokol)'!$K$10:$K$4002)</f>
        <v>0</v>
      </c>
      <c r="G230">
        <f>SUMIF('Hold (protokol)'!$G$10:$G$4002,'Overblik - FSKR'!A230,'Hold (protokol)'!$K$10:$K$4002)</f>
        <v>0</v>
      </c>
      <c r="H230">
        <f>SUMIF('Hold (protokol)'!$H$10:$H$4002,'Overblik - FSKR'!A230,'Hold (protokol)'!$K$10:$K$4002)</f>
        <v>0</v>
      </c>
      <c r="I230" s="49">
        <f t="shared" si="9"/>
        <v>0</v>
      </c>
      <c r="J230" s="49">
        <f>SUMIF('Individuel (protokol)'!$C$10:$C$3999,'Overblik - FSKR'!A230,'Individuel (protokol)'!$E$10:$E$3999)</f>
        <v>0</v>
      </c>
      <c r="K230" s="50">
        <f t="shared" si="10"/>
        <v>0</v>
      </c>
      <c r="L230">
        <f t="shared" si="11"/>
        <v>0</v>
      </c>
    </row>
    <row r="231" spans="1:12" x14ac:dyDescent="0.25">
      <c r="A231" s="29">
        <f>'Oversigt cpr for elever '!A237</f>
        <v>0</v>
      </c>
      <c r="B231" t="e">
        <f>VLOOKUP(A231,'Oversigt cpr for elever '!$A$6:$C$4002,2,FALSE)</f>
        <v>#N/A</v>
      </c>
      <c r="C231" t="e">
        <f>VLOOKUP(A231,'Oversigt cpr for elever '!$A$6:$C$4002,3,FALSE)</f>
        <v>#N/A</v>
      </c>
      <c r="D231">
        <f>SUMIF('Hold (protokol)'!$D$10:$D$4002,'Overblik - FSKR'!A231,'Hold (protokol)'!$K$10:$K$4002)</f>
        <v>0</v>
      </c>
      <c r="E231">
        <f>SUMIF('Hold (protokol)'!$E$10:$E$4002,'Overblik - FSKR'!A231,'Hold (protokol)'!$K$10:$K$4002)</f>
        <v>0</v>
      </c>
      <c r="F231">
        <f>SUMIF('Hold (protokol)'!$F$10:$F$4002,'Overblik - FSKR'!A231,'Hold (protokol)'!$K$10:$K$4002)</f>
        <v>0</v>
      </c>
      <c r="G231">
        <f>SUMIF('Hold (protokol)'!$G$10:$G$4002,'Overblik - FSKR'!A231,'Hold (protokol)'!$K$10:$K$4002)</f>
        <v>0</v>
      </c>
      <c r="H231">
        <f>SUMIF('Hold (protokol)'!$H$10:$H$4002,'Overblik - FSKR'!A231,'Hold (protokol)'!$K$10:$K$4002)</f>
        <v>0</v>
      </c>
      <c r="I231" s="49">
        <f t="shared" si="9"/>
        <v>0</v>
      </c>
      <c r="J231" s="49">
        <f>SUMIF('Individuel (protokol)'!$C$10:$C$3999,'Overblik - FSKR'!A231,'Individuel (protokol)'!$E$10:$E$3999)</f>
        <v>0</v>
      </c>
      <c r="K231" s="50">
        <f t="shared" si="10"/>
        <v>0</v>
      </c>
      <c r="L231">
        <f t="shared" si="11"/>
        <v>0</v>
      </c>
    </row>
    <row r="232" spans="1:12" x14ac:dyDescent="0.25">
      <c r="A232" s="29">
        <f>'Oversigt cpr for elever '!A238</f>
        <v>0</v>
      </c>
      <c r="B232" t="e">
        <f>VLOOKUP(A232,'Oversigt cpr for elever '!$A$6:$C$4002,2,FALSE)</f>
        <v>#N/A</v>
      </c>
      <c r="C232" t="e">
        <f>VLOOKUP(A232,'Oversigt cpr for elever '!$A$6:$C$4002,3,FALSE)</f>
        <v>#N/A</v>
      </c>
      <c r="D232">
        <f>SUMIF('Hold (protokol)'!$D$10:$D$4002,'Overblik - FSKR'!A232,'Hold (protokol)'!$K$10:$K$4002)</f>
        <v>0</v>
      </c>
      <c r="E232">
        <f>SUMIF('Hold (protokol)'!$E$10:$E$4002,'Overblik - FSKR'!A232,'Hold (protokol)'!$K$10:$K$4002)</f>
        <v>0</v>
      </c>
      <c r="F232">
        <f>SUMIF('Hold (protokol)'!$F$10:$F$4002,'Overblik - FSKR'!A232,'Hold (protokol)'!$K$10:$K$4002)</f>
        <v>0</v>
      </c>
      <c r="G232">
        <f>SUMIF('Hold (protokol)'!$G$10:$G$4002,'Overblik - FSKR'!A232,'Hold (protokol)'!$K$10:$K$4002)</f>
        <v>0</v>
      </c>
      <c r="H232">
        <f>SUMIF('Hold (protokol)'!$H$10:$H$4002,'Overblik - FSKR'!A232,'Hold (protokol)'!$K$10:$K$4002)</f>
        <v>0</v>
      </c>
      <c r="I232" s="49">
        <f t="shared" si="9"/>
        <v>0</v>
      </c>
      <c r="J232" s="49">
        <f>SUMIF('Individuel (protokol)'!$C$10:$C$3999,'Overblik - FSKR'!A232,'Individuel (protokol)'!$E$10:$E$3999)</f>
        <v>0</v>
      </c>
      <c r="K232" s="50">
        <f t="shared" si="10"/>
        <v>0</v>
      </c>
      <c r="L232">
        <f t="shared" si="11"/>
        <v>0</v>
      </c>
    </row>
    <row r="233" spans="1:12" x14ac:dyDescent="0.25">
      <c r="A233" s="29">
        <f>'Oversigt cpr for elever '!A239</f>
        <v>0</v>
      </c>
      <c r="B233" t="e">
        <f>VLOOKUP(A233,'Oversigt cpr for elever '!$A$6:$C$4002,2,FALSE)</f>
        <v>#N/A</v>
      </c>
      <c r="C233" t="e">
        <f>VLOOKUP(A233,'Oversigt cpr for elever '!$A$6:$C$4002,3,FALSE)</f>
        <v>#N/A</v>
      </c>
      <c r="D233">
        <f>SUMIF('Hold (protokol)'!$D$10:$D$4002,'Overblik - FSKR'!A233,'Hold (protokol)'!$K$10:$K$4002)</f>
        <v>0</v>
      </c>
      <c r="E233">
        <f>SUMIF('Hold (protokol)'!$E$10:$E$4002,'Overblik - FSKR'!A233,'Hold (protokol)'!$K$10:$K$4002)</f>
        <v>0</v>
      </c>
      <c r="F233">
        <f>SUMIF('Hold (protokol)'!$F$10:$F$4002,'Overblik - FSKR'!A233,'Hold (protokol)'!$K$10:$K$4002)</f>
        <v>0</v>
      </c>
      <c r="G233">
        <f>SUMIF('Hold (protokol)'!$G$10:$G$4002,'Overblik - FSKR'!A233,'Hold (protokol)'!$K$10:$K$4002)</f>
        <v>0</v>
      </c>
      <c r="H233">
        <f>SUMIF('Hold (protokol)'!$H$10:$H$4002,'Overblik - FSKR'!A233,'Hold (protokol)'!$K$10:$K$4002)</f>
        <v>0</v>
      </c>
      <c r="I233" s="49">
        <f t="shared" si="9"/>
        <v>0</v>
      </c>
      <c r="J233" s="49">
        <f>SUMIF('Individuel (protokol)'!$C$10:$C$3999,'Overblik - FSKR'!A233,'Individuel (protokol)'!$E$10:$E$3999)</f>
        <v>0</v>
      </c>
      <c r="K233" s="50">
        <f t="shared" si="10"/>
        <v>0</v>
      </c>
      <c r="L233">
        <f t="shared" si="11"/>
        <v>0</v>
      </c>
    </row>
    <row r="234" spans="1:12" x14ac:dyDescent="0.25">
      <c r="A234" s="29">
        <f>'Oversigt cpr for elever '!A240</f>
        <v>0</v>
      </c>
      <c r="B234" t="e">
        <f>VLOOKUP(A234,'Oversigt cpr for elever '!$A$6:$C$4002,2,FALSE)</f>
        <v>#N/A</v>
      </c>
      <c r="C234" t="e">
        <f>VLOOKUP(A234,'Oversigt cpr for elever '!$A$6:$C$4002,3,FALSE)</f>
        <v>#N/A</v>
      </c>
      <c r="D234">
        <f>SUMIF('Hold (protokol)'!$D$10:$D$4002,'Overblik - FSKR'!A234,'Hold (protokol)'!$K$10:$K$4002)</f>
        <v>0</v>
      </c>
      <c r="E234">
        <f>SUMIF('Hold (protokol)'!$E$10:$E$4002,'Overblik - FSKR'!A234,'Hold (protokol)'!$K$10:$K$4002)</f>
        <v>0</v>
      </c>
      <c r="F234">
        <f>SUMIF('Hold (protokol)'!$F$10:$F$4002,'Overblik - FSKR'!A234,'Hold (protokol)'!$K$10:$K$4002)</f>
        <v>0</v>
      </c>
      <c r="G234">
        <f>SUMIF('Hold (protokol)'!$G$10:$G$4002,'Overblik - FSKR'!A234,'Hold (protokol)'!$K$10:$K$4002)</f>
        <v>0</v>
      </c>
      <c r="H234">
        <f>SUMIF('Hold (protokol)'!$H$10:$H$4002,'Overblik - FSKR'!A234,'Hold (protokol)'!$K$10:$K$4002)</f>
        <v>0</v>
      </c>
      <c r="I234" s="49">
        <f t="shared" si="9"/>
        <v>0</v>
      </c>
      <c r="J234" s="49">
        <f>SUMIF('Individuel (protokol)'!$C$10:$C$3999,'Overblik - FSKR'!A234,'Individuel (protokol)'!$E$10:$E$3999)</f>
        <v>0</v>
      </c>
      <c r="K234" s="50">
        <f t="shared" si="10"/>
        <v>0</v>
      </c>
      <c r="L234">
        <f t="shared" si="11"/>
        <v>0</v>
      </c>
    </row>
    <row r="235" spans="1:12" x14ac:dyDescent="0.25">
      <c r="A235" s="29">
        <f>'Oversigt cpr for elever '!A241</f>
        <v>0</v>
      </c>
      <c r="B235" t="e">
        <f>VLOOKUP(A235,'Oversigt cpr for elever '!$A$6:$C$4002,2,FALSE)</f>
        <v>#N/A</v>
      </c>
      <c r="C235" t="e">
        <f>VLOOKUP(A235,'Oversigt cpr for elever '!$A$6:$C$4002,3,FALSE)</f>
        <v>#N/A</v>
      </c>
      <c r="D235">
        <f>SUMIF('Hold (protokol)'!$D$10:$D$4002,'Overblik - FSKR'!A235,'Hold (protokol)'!$K$10:$K$4002)</f>
        <v>0</v>
      </c>
      <c r="E235">
        <f>SUMIF('Hold (protokol)'!$E$10:$E$4002,'Overblik - FSKR'!A235,'Hold (protokol)'!$K$10:$K$4002)</f>
        <v>0</v>
      </c>
      <c r="F235">
        <f>SUMIF('Hold (protokol)'!$F$10:$F$4002,'Overblik - FSKR'!A235,'Hold (protokol)'!$K$10:$K$4002)</f>
        <v>0</v>
      </c>
      <c r="G235">
        <f>SUMIF('Hold (protokol)'!$G$10:$G$4002,'Overblik - FSKR'!A235,'Hold (protokol)'!$K$10:$K$4002)</f>
        <v>0</v>
      </c>
      <c r="H235">
        <f>SUMIF('Hold (protokol)'!$H$10:$H$4002,'Overblik - FSKR'!A235,'Hold (protokol)'!$K$10:$K$4002)</f>
        <v>0</v>
      </c>
      <c r="I235" s="49">
        <f t="shared" si="9"/>
        <v>0</v>
      </c>
      <c r="J235" s="49">
        <f>SUMIF('Individuel (protokol)'!$C$10:$C$3999,'Overblik - FSKR'!A235,'Individuel (protokol)'!$E$10:$E$3999)</f>
        <v>0</v>
      </c>
      <c r="K235" s="50">
        <f t="shared" si="10"/>
        <v>0</v>
      </c>
      <c r="L235">
        <f t="shared" si="11"/>
        <v>0</v>
      </c>
    </row>
    <row r="236" spans="1:12" x14ac:dyDescent="0.25">
      <c r="A236" s="29">
        <f>'Oversigt cpr for elever '!A242</f>
        <v>0</v>
      </c>
      <c r="B236" t="e">
        <f>VLOOKUP(A236,'Oversigt cpr for elever '!$A$6:$C$4002,2,FALSE)</f>
        <v>#N/A</v>
      </c>
      <c r="C236" t="e">
        <f>VLOOKUP(A236,'Oversigt cpr for elever '!$A$6:$C$4002,3,FALSE)</f>
        <v>#N/A</v>
      </c>
      <c r="D236">
        <f>SUMIF('Hold (protokol)'!$D$10:$D$4002,'Overblik - FSKR'!A236,'Hold (protokol)'!$K$10:$K$4002)</f>
        <v>0</v>
      </c>
      <c r="E236">
        <f>SUMIF('Hold (protokol)'!$E$10:$E$4002,'Overblik - FSKR'!A236,'Hold (protokol)'!$K$10:$K$4002)</f>
        <v>0</v>
      </c>
      <c r="F236">
        <f>SUMIF('Hold (protokol)'!$F$10:$F$4002,'Overblik - FSKR'!A236,'Hold (protokol)'!$K$10:$K$4002)</f>
        <v>0</v>
      </c>
      <c r="G236">
        <f>SUMIF('Hold (protokol)'!$G$10:$G$4002,'Overblik - FSKR'!A236,'Hold (protokol)'!$K$10:$K$4002)</f>
        <v>0</v>
      </c>
      <c r="H236">
        <f>SUMIF('Hold (protokol)'!$H$10:$H$4002,'Overblik - FSKR'!A236,'Hold (protokol)'!$K$10:$K$4002)</f>
        <v>0</v>
      </c>
      <c r="I236" s="49">
        <f t="shared" si="9"/>
        <v>0</v>
      </c>
      <c r="J236" s="49">
        <f>SUMIF('Individuel (protokol)'!$C$10:$C$3999,'Overblik - FSKR'!A236,'Individuel (protokol)'!$E$10:$E$3999)</f>
        <v>0</v>
      </c>
      <c r="K236" s="50">
        <f t="shared" si="10"/>
        <v>0</v>
      </c>
      <c r="L236">
        <f t="shared" si="11"/>
        <v>0</v>
      </c>
    </row>
    <row r="237" spans="1:12" x14ac:dyDescent="0.25">
      <c r="A237" s="29">
        <f>'Oversigt cpr for elever '!A243</f>
        <v>0</v>
      </c>
      <c r="B237" t="e">
        <f>VLOOKUP(A237,'Oversigt cpr for elever '!$A$6:$C$4002,2,FALSE)</f>
        <v>#N/A</v>
      </c>
      <c r="C237" t="e">
        <f>VLOOKUP(A237,'Oversigt cpr for elever '!$A$6:$C$4002,3,FALSE)</f>
        <v>#N/A</v>
      </c>
      <c r="D237">
        <f>SUMIF('Hold (protokol)'!$D$10:$D$4002,'Overblik - FSKR'!A237,'Hold (protokol)'!$K$10:$K$4002)</f>
        <v>0</v>
      </c>
      <c r="E237">
        <f>SUMIF('Hold (protokol)'!$E$10:$E$4002,'Overblik - FSKR'!A237,'Hold (protokol)'!$K$10:$K$4002)</f>
        <v>0</v>
      </c>
      <c r="F237">
        <f>SUMIF('Hold (protokol)'!$F$10:$F$4002,'Overblik - FSKR'!A237,'Hold (protokol)'!$K$10:$K$4002)</f>
        <v>0</v>
      </c>
      <c r="G237">
        <f>SUMIF('Hold (protokol)'!$G$10:$G$4002,'Overblik - FSKR'!A237,'Hold (protokol)'!$K$10:$K$4002)</f>
        <v>0</v>
      </c>
      <c r="H237">
        <f>SUMIF('Hold (protokol)'!$H$10:$H$4002,'Overblik - FSKR'!A237,'Hold (protokol)'!$K$10:$K$4002)</f>
        <v>0</v>
      </c>
      <c r="I237" s="49">
        <f t="shared" si="9"/>
        <v>0</v>
      </c>
      <c r="J237" s="49">
        <f>SUMIF('Individuel (protokol)'!$C$10:$C$3999,'Overblik - FSKR'!A237,'Individuel (protokol)'!$E$10:$E$3999)</f>
        <v>0</v>
      </c>
      <c r="K237" s="50">
        <f t="shared" si="10"/>
        <v>0</v>
      </c>
      <c r="L237">
        <f t="shared" si="11"/>
        <v>0</v>
      </c>
    </row>
    <row r="238" spans="1:12" x14ac:dyDescent="0.25">
      <c r="A238" s="29">
        <f>'Oversigt cpr for elever '!A244</f>
        <v>0</v>
      </c>
      <c r="B238" t="e">
        <f>VLOOKUP(A238,'Oversigt cpr for elever '!$A$6:$C$4002,2,FALSE)</f>
        <v>#N/A</v>
      </c>
      <c r="C238" t="e">
        <f>VLOOKUP(A238,'Oversigt cpr for elever '!$A$6:$C$4002,3,FALSE)</f>
        <v>#N/A</v>
      </c>
      <c r="D238">
        <f>SUMIF('Hold (protokol)'!$D$10:$D$4002,'Overblik - FSKR'!A238,'Hold (protokol)'!$K$10:$K$4002)</f>
        <v>0</v>
      </c>
      <c r="E238">
        <f>SUMIF('Hold (protokol)'!$E$10:$E$4002,'Overblik - FSKR'!A238,'Hold (protokol)'!$K$10:$K$4002)</f>
        <v>0</v>
      </c>
      <c r="F238">
        <f>SUMIF('Hold (protokol)'!$F$10:$F$4002,'Overblik - FSKR'!A238,'Hold (protokol)'!$K$10:$K$4002)</f>
        <v>0</v>
      </c>
      <c r="G238">
        <f>SUMIF('Hold (protokol)'!$G$10:$G$4002,'Overblik - FSKR'!A238,'Hold (protokol)'!$K$10:$K$4002)</f>
        <v>0</v>
      </c>
      <c r="H238">
        <f>SUMIF('Hold (protokol)'!$H$10:$H$4002,'Overblik - FSKR'!A238,'Hold (protokol)'!$K$10:$K$4002)</f>
        <v>0</v>
      </c>
      <c r="I238" s="49">
        <f t="shared" si="9"/>
        <v>0</v>
      </c>
      <c r="J238" s="49">
        <f>SUMIF('Individuel (protokol)'!$C$10:$C$3999,'Overblik - FSKR'!A238,'Individuel (protokol)'!$E$10:$E$3999)</f>
        <v>0</v>
      </c>
      <c r="K238" s="50">
        <f t="shared" si="10"/>
        <v>0</v>
      </c>
      <c r="L238">
        <f t="shared" si="11"/>
        <v>0</v>
      </c>
    </row>
    <row r="239" spans="1:12" x14ac:dyDescent="0.25">
      <c r="A239" s="29">
        <f>'Oversigt cpr for elever '!A245</f>
        <v>0</v>
      </c>
      <c r="B239" t="e">
        <f>VLOOKUP(A239,'Oversigt cpr for elever '!$A$6:$C$4002,2,FALSE)</f>
        <v>#N/A</v>
      </c>
      <c r="C239" t="e">
        <f>VLOOKUP(A239,'Oversigt cpr for elever '!$A$6:$C$4002,3,FALSE)</f>
        <v>#N/A</v>
      </c>
      <c r="D239">
        <f>SUMIF('Hold (protokol)'!$D$10:$D$4002,'Overblik - FSKR'!A239,'Hold (protokol)'!$K$10:$K$4002)</f>
        <v>0</v>
      </c>
      <c r="E239">
        <f>SUMIF('Hold (protokol)'!$E$10:$E$4002,'Overblik - FSKR'!A239,'Hold (protokol)'!$K$10:$K$4002)</f>
        <v>0</v>
      </c>
      <c r="F239">
        <f>SUMIF('Hold (protokol)'!$F$10:$F$4002,'Overblik - FSKR'!A239,'Hold (protokol)'!$K$10:$K$4002)</f>
        <v>0</v>
      </c>
      <c r="G239">
        <f>SUMIF('Hold (protokol)'!$G$10:$G$4002,'Overblik - FSKR'!A239,'Hold (protokol)'!$K$10:$K$4002)</f>
        <v>0</v>
      </c>
      <c r="H239">
        <f>SUMIF('Hold (protokol)'!$H$10:$H$4002,'Overblik - FSKR'!A239,'Hold (protokol)'!$K$10:$K$4002)</f>
        <v>0</v>
      </c>
      <c r="I239" s="49">
        <f t="shared" si="9"/>
        <v>0</v>
      </c>
      <c r="J239" s="49">
        <f>SUMIF('Individuel (protokol)'!$C$10:$C$3999,'Overblik - FSKR'!A239,'Individuel (protokol)'!$E$10:$E$3999)</f>
        <v>0</v>
      </c>
      <c r="K239" s="50">
        <f t="shared" si="10"/>
        <v>0</v>
      </c>
      <c r="L239">
        <f t="shared" si="11"/>
        <v>0</v>
      </c>
    </row>
    <row r="240" spans="1:12" x14ac:dyDescent="0.25">
      <c r="A240" s="29">
        <f>'Oversigt cpr for elever '!A246</f>
        <v>0</v>
      </c>
      <c r="B240" t="e">
        <f>VLOOKUP(A240,'Oversigt cpr for elever '!$A$6:$C$4002,2,FALSE)</f>
        <v>#N/A</v>
      </c>
      <c r="C240" t="e">
        <f>VLOOKUP(A240,'Oversigt cpr for elever '!$A$6:$C$4002,3,FALSE)</f>
        <v>#N/A</v>
      </c>
      <c r="D240">
        <f>SUMIF('Hold (protokol)'!$D$10:$D$4002,'Overblik - FSKR'!A240,'Hold (protokol)'!$K$10:$K$4002)</f>
        <v>0</v>
      </c>
      <c r="E240">
        <f>SUMIF('Hold (protokol)'!$E$10:$E$4002,'Overblik - FSKR'!A240,'Hold (protokol)'!$K$10:$K$4002)</f>
        <v>0</v>
      </c>
      <c r="F240">
        <f>SUMIF('Hold (protokol)'!$F$10:$F$4002,'Overblik - FSKR'!A240,'Hold (protokol)'!$K$10:$K$4002)</f>
        <v>0</v>
      </c>
      <c r="G240">
        <f>SUMIF('Hold (protokol)'!$G$10:$G$4002,'Overblik - FSKR'!A240,'Hold (protokol)'!$K$10:$K$4002)</f>
        <v>0</v>
      </c>
      <c r="H240">
        <f>SUMIF('Hold (protokol)'!$H$10:$H$4002,'Overblik - FSKR'!A240,'Hold (protokol)'!$K$10:$K$4002)</f>
        <v>0</v>
      </c>
      <c r="I240" s="49">
        <f t="shared" si="9"/>
        <v>0</v>
      </c>
      <c r="J240" s="49">
        <f>SUMIF('Individuel (protokol)'!$C$10:$C$3999,'Overblik - FSKR'!A240,'Individuel (protokol)'!$E$10:$E$3999)</f>
        <v>0</v>
      </c>
      <c r="K240" s="50">
        <f t="shared" si="10"/>
        <v>0</v>
      </c>
      <c r="L240">
        <f t="shared" si="11"/>
        <v>0</v>
      </c>
    </row>
    <row r="241" spans="1:12" x14ac:dyDescent="0.25">
      <c r="A241" s="29">
        <f>'Oversigt cpr for elever '!A247</f>
        <v>0</v>
      </c>
      <c r="B241" t="e">
        <f>VLOOKUP(A241,'Oversigt cpr for elever '!$A$6:$C$4002,2,FALSE)</f>
        <v>#N/A</v>
      </c>
      <c r="C241" t="e">
        <f>VLOOKUP(A241,'Oversigt cpr for elever '!$A$6:$C$4002,3,FALSE)</f>
        <v>#N/A</v>
      </c>
      <c r="D241">
        <f>SUMIF('Hold (protokol)'!$D$10:$D$4002,'Overblik - FSKR'!A241,'Hold (protokol)'!$K$10:$K$4002)</f>
        <v>0</v>
      </c>
      <c r="E241">
        <f>SUMIF('Hold (protokol)'!$E$10:$E$4002,'Overblik - FSKR'!A241,'Hold (protokol)'!$K$10:$K$4002)</f>
        <v>0</v>
      </c>
      <c r="F241">
        <f>SUMIF('Hold (protokol)'!$F$10:$F$4002,'Overblik - FSKR'!A241,'Hold (protokol)'!$K$10:$K$4002)</f>
        <v>0</v>
      </c>
      <c r="G241">
        <f>SUMIF('Hold (protokol)'!$G$10:$G$4002,'Overblik - FSKR'!A241,'Hold (protokol)'!$K$10:$K$4002)</f>
        <v>0</v>
      </c>
      <c r="H241">
        <f>SUMIF('Hold (protokol)'!$H$10:$H$4002,'Overblik - FSKR'!A241,'Hold (protokol)'!$K$10:$K$4002)</f>
        <v>0</v>
      </c>
      <c r="I241" s="49">
        <f t="shared" si="9"/>
        <v>0</v>
      </c>
      <c r="J241" s="49">
        <f>SUMIF('Individuel (protokol)'!$C$10:$C$3999,'Overblik - FSKR'!A241,'Individuel (protokol)'!$E$10:$E$3999)</f>
        <v>0</v>
      </c>
      <c r="K241" s="50">
        <f t="shared" si="10"/>
        <v>0</v>
      </c>
      <c r="L241">
        <f t="shared" si="11"/>
        <v>0</v>
      </c>
    </row>
    <row r="242" spans="1:12" x14ac:dyDescent="0.25">
      <c r="A242" s="29">
        <f>'Oversigt cpr for elever '!A248</f>
        <v>0</v>
      </c>
      <c r="B242" t="e">
        <f>VLOOKUP(A242,'Oversigt cpr for elever '!$A$6:$C$4002,2,FALSE)</f>
        <v>#N/A</v>
      </c>
      <c r="C242" t="e">
        <f>VLOOKUP(A242,'Oversigt cpr for elever '!$A$6:$C$4002,3,FALSE)</f>
        <v>#N/A</v>
      </c>
      <c r="D242">
        <f>SUMIF('Hold (protokol)'!$D$10:$D$4002,'Overblik - FSKR'!A242,'Hold (protokol)'!$K$10:$K$4002)</f>
        <v>0</v>
      </c>
      <c r="E242">
        <f>SUMIF('Hold (protokol)'!$E$10:$E$4002,'Overblik - FSKR'!A242,'Hold (protokol)'!$K$10:$K$4002)</f>
        <v>0</v>
      </c>
      <c r="F242">
        <f>SUMIF('Hold (protokol)'!$F$10:$F$4002,'Overblik - FSKR'!A242,'Hold (protokol)'!$K$10:$K$4002)</f>
        <v>0</v>
      </c>
      <c r="G242">
        <f>SUMIF('Hold (protokol)'!$G$10:$G$4002,'Overblik - FSKR'!A242,'Hold (protokol)'!$K$10:$K$4002)</f>
        <v>0</v>
      </c>
      <c r="H242">
        <f>SUMIF('Hold (protokol)'!$H$10:$H$4002,'Overblik - FSKR'!A242,'Hold (protokol)'!$K$10:$K$4002)</f>
        <v>0</v>
      </c>
      <c r="I242" s="49">
        <f t="shared" si="9"/>
        <v>0</v>
      </c>
      <c r="J242" s="49">
        <f>SUMIF('Individuel (protokol)'!$C$10:$C$3999,'Overblik - FSKR'!A242,'Individuel (protokol)'!$E$10:$E$3999)</f>
        <v>0</v>
      </c>
      <c r="K242" s="50">
        <f t="shared" si="10"/>
        <v>0</v>
      </c>
      <c r="L242">
        <f t="shared" si="11"/>
        <v>0</v>
      </c>
    </row>
    <row r="243" spans="1:12" x14ac:dyDescent="0.25">
      <c r="A243" s="29">
        <f>'Oversigt cpr for elever '!A249</f>
        <v>0</v>
      </c>
      <c r="B243" t="e">
        <f>VLOOKUP(A243,'Oversigt cpr for elever '!$A$6:$C$4002,2,FALSE)</f>
        <v>#N/A</v>
      </c>
      <c r="C243" t="e">
        <f>VLOOKUP(A243,'Oversigt cpr for elever '!$A$6:$C$4002,3,FALSE)</f>
        <v>#N/A</v>
      </c>
      <c r="D243">
        <f>SUMIF('Hold (protokol)'!$D$10:$D$4002,'Overblik - FSKR'!A243,'Hold (protokol)'!$K$10:$K$4002)</f>
        <v>0</v>
      </c>
      <c r="E243">
        <f>SUMIF('Hold (protokol)'!$E$10:$E$4002,'Overblik - FSKR'!A243,'Hold (protokol)'!$K$10:$K$4002)</f>
        <v>0</v>
      </c>
      <c r="F243">
        <f>SUMIF('Hold (protokol)'!$F$10:$F$4002,'Overblik - FSKR'!A243,'Hold (protokol)'!$K$10:$K$4002)</f>
        <v>0</v>
      </c>
      <c r="G243">
        <f>SUMIF('Hold (protokol)'!$G$10:$G$4002,'Overblik - FSKR'!A243,'Hold (protokol)'!$K$10:$K$4002)</f>
        <v>0</v>
      </c>
      <c r="H243">
        <f>SUMIF('Hold (protokol)'!$H$10:$H$4002,'Overblik - FSKR'!A243,'Hold (protokol)'!$K$10:$K$4002)</f>
        <v>0</v>
      </c>
      <c r="I243" s="49">
        <f t="shared" si="9"/>
        <v>0</v>
      </c>
      <c r="J243" s="49">
        <f>SUMIF('Individuel (protokol)'!$C$10:$C$3999,'Overblik - FSKR'!A243,'Individuel (protokol)'!$E$10:$E$3999)</f>
        <v>0</v>
      </c>
      <c r="K243" s="50">
        <f t="shared" si="10"/>
        <v>0</v>
      </c>
      <c r="L243">
        <f t="shared" si="11"/>
        <v>0</v>
      </c>
    </row>
    <row r="244" spans="1:12" x14ac:dyDescent="0.25">
      <c r="A244" s="29">
        <f>'Oversigt cpr for elever '!A250</f>
        <v>0</v>
      </c>
      <c r="B244" t="e">
        <f>VLOOKUP(A244,'Oversigt cpr for elever '!$A$6:$C$4002,2,FALSE)</f>
        <v>#N/A</v>
      </c>
      <c r="C244" t="e">
        <f>VLOOKUP(A244,'Oversigt cpr for elever '!$A$6:$C$4002,3,FALSE)</f>
        <v>#N/A</v>
      </c>
      <c r="D244">
        <f>SUMIF('Hold (protokol)'!$D$10:$D$4002,'Overblik - FSKR'!A244,'Hold (protokol)'!$K$10:$K$4002)</f>
        <v>0</v>
      </c>
      <c r="E244">
        <f>SUMIF('Hold (protokol)'!$E$10:$E$4002,'Overblik - FSKR'!A244,'Hold (protokol)'!$K$10:$K$4002)</f>
        <v>0</v>
      </c>
      <c r="F244">
        <f>SUMIF('Hold (protokol)'!$F$10:$F$4002,'Overblik - FSKR'!A244,'Hold (protokol)'!$K$10:$K$4002)</f>
        <v>0</v>
      </c>
      <c r="G244">
        <f>SUMIF('Hold (protokol)'!$G$10:$G$4002,'Overblik - FSKR'!A244,'Hold (protokol)'!$K$10:$K$4002)</f>
        <v>0</v>
      </c>
      <c r="H244">
        <f>SUMIF('Hold (protokol)'!$H$10:$H$4002,'Overblik - FSKR'!A244,'Hold (protokol)'!$K$10:$K$4002)</f>
        <v>0</v>
      </c>
      <c r="I244" s="49">
        <f t="shared" si="9"/>
        <v>0</v>
      </c>
      <c r="J244" s="49">
        <f>SUMIF('Individuel (protokol)'!$C$10:$C$3999,'Overblik - FSKR'!A244,'Individuel (protokol)'!$E$10:$E$3999)</f>
        <v>0</v>
      </c>
      <c r="K244" s="50">
        <f t="shared" si="10"/>
        <v>0</v>
      </c>
      <c r="L244">
        <f t="shared" si="11"/>
        <v>0</v>
      </c>
    </row>
    <row r="245" spans="1:12" x14ac:dyDescent="0.25">
      <c r="A245" s="29">
        <f>'Oversigt cpr for elever '!A251</f>
        <v>0</v>
      </c>
      <c r="B245" t="e">
        <f>VLOOKUP(A245,'Oversigt cpr for elever '!$A$6:$C$4002,2,FALSE)</f>
        <v>#N/A</v>
      </c>
      <c r="C245" t="e">
        <f>VLOOKUP(A245,'Oversigt cpr for elever '!$A$6:$C$4002,3,FALSE)</f>
        <v>#N/A</v>
      </c>
      <c r="D245">
        <f>SUMIF('Hold (protokol)'!$D$10:$D$4002,'Overblik - FSKR'!A245,'Hold (protokol)'!$K$10:$K$4002)</f>
        <v>0</v>
      </c>
      <c r="E245">
        <f>SUMIF('Hold (protokol)'!$E$10:$E$4002,'Overblik - FSKR'!A245,'Hold (protokol)'!$K$10:$K$4002)</f>
        <v>0</v>
      </c>
      <c r="F245">
        <f>SUMIF('Hold (protokol)'!$F$10:$F$4002,'Overblik - FSKR'!A245,'Hold (protokol)'!$K$10:$K$4002)</f>
        <v>0</v>
      </c>
      <c r="G245">
        <f>SUMIF('Hold (protokol)'!$G$10:$G$4002,'Overblik - FSKR'!A245,'Hold (protokol)'!$K$10:$K$4002)</f>
        <v>0</v>
      </c>
      <c r="H245">
        <f>SUMIF('Hold (protokol)'!$H$10:$H$4002,'Overblik - FSKR'!A245,'Hold (protokol)'!$K$10:$K$4002)</f>
        <v>0</v>
      </c>
      <c r="I245" s="49">
        <f t="shared" si="9"/>
        <v>0</v>
      </c>
      <c r="J245" s="49">
        <f>SUMIF('Individuel (protokol)'!$C$10:$C$3999,'Overblik - FSKR'!A245,'Individuel (protokol)'!$E$10:$E$3999)</f>
        <v>0</v>
      </c>
      <c r="K245" s="50">
        <f t="shared" si="10"/>
        <v>0</v>
      </c>
      <c r="L245">
        <f t="shared" si="11"/>
        <v>0</v>
      </c>
    </row>
    <row r="246" spans="1:12" x14ac:dyDescent="0.25">
      <c r="A246" s="29">
        <f>'Oversigt cpr for elever '!A252</f>
        <v>0</v>
      </c>
      <c r="B246" t="e">
        <f>VLOOKUP(A246,'Oversigt cpr for elever '!$A$6:$C$4002,2,FALSE)</f>
        <v>#N/A</v>
      </c>
      <c r="C246" t="e">
        <f>VLOOKUP(A246,'Oversigt cpr for elever '!$A$6:$C$4002,3,FALSE)</f>
        <v>#N/A</v>
      </c>
      <c r="D246">
        <f>SUMIF('Hold (protokol)'!$D$10:$D$4002,'Overblik - FSKR'!A246,'Hold (protokol)'!$K$10:$K$4002)</f>
        <v>0</v>
      </c>
      <c r="E246">
        <f>SUMIF('Hold (protokol)'!$E$10:$E$4002,'Overblik - FSKR'!A246,'Hold (protokol)'!$K$10:$K$4002)</f>
        <v>0</v>
      </c>
      <c r="F246">
        <f>SUMIF('Hold (protokol)'!$F$10:$F$4002,'Overblik - FSKR'!A246,'Hold (protokol)'!$K$10:$K$4002)</f>
        <v>0</v>
      </c>
      <c r="G246">
        <f>SUMIF('Hold (protokol)'!$G$10:$G$4002,'Overblik - FSKR'!A246,'Hold (protokol)'!$K$10:$K$4002)</f>
        <v>0</v>
      </c>
      <c r="H246">
        <f>SUMIF('Hold (protokol)'!$H$10:$H$4002,'Overblik - FSKR'!A246,'Hold (protokol)'!$K$10:$K$4002)</f>
        <v>0</v>
      </c>
      <c r="I246" s="49">
        <f t="shared" si="9"/>
        <v>0</v>
      </c>
      <c r="J246" s="49">
        <f>SUMIF('Individuel (protokol)'!$C$10:$C$3999,'Overblik - FSKR'!A246,'Individuel (protokol)'!$E$10:$E$3999)</f>
        <v>0</v>
      </c>
      <c r="K246" s="50">
        <f t="shared" si="10"/>
        <v>0</v>
      </c>
      <c r="L246">
        <f t="shared" si="11"/>
        <v>0</v>
      </c>
    </row>
    <row r="247" spans="1:12" x14ac:dyDescent="0.25">
      <c r="A247" s="29">
        <f>'Oversigt cpr for elever '!A253</f>
        <v>0</v>
      </c>
      <c r="B247" t="e">
        <f>VLOOKUP(A247,'Oversigt cpr for elever '!$A$6:$C$4002,2,FALSE)</f>
        <v>#N/A</v>
      </c>
      <c r="C247" t="e">
        <f>VLOOKUP(A247,'Oversigt cpr for elever '!$A$6:$C$4002,3,FALSE)</f>
        <v>#N/A</v>
      </c>
      <c r="D247">
        <f>SUMIF('Hold (protokol)'!$D$10:$D$4002,'Overblik - FSKR'!A247,'Hold (protokol)'!$K$10:$K$4002)</f>
        <v>0</v>
      </c>
      <c r="E247">
        <f>SUMIF('Hold (protokol)'!$E$10:$E$4002,'Overblik - FSKR'!A247,'Hold (protokol)'!$K$10:$K$4002)</f>
        <v>0</v>
      </c>
      <c r="F247">
        <f>SUMIF('Hold (protokol)'!$F$10:$F$4002,'Overblik - FSKR'!A247,'Hold (protokol)'!$K$10:$K$4002)</f>
        <v>0</v>
      </c>
      <c r="G247">
        <f>SUMIF('Hold (protokol)'!$G$10:$G$4002,'Overblik - FSKR'!A247,'Hold (protokol)'!$K$10:$K$4002)</f>
        <v>0</v>
      </c>
      <c r="H247">
        <f>SUMIF('Hold (protokol)'!$H$10:$H$4002,'Overblik - FSKR'!A247,'Hold (protokol)'!$K$10:$K$4002)</f>
        <v>0</v>
      </c>
      <c r="I247" s="49">
        <f t="shared" si="9"/>
        <v>0</v>
      </c>
      <c r="J247" s="49">
        <f>SUMIF('Individuel (protokol)'!$C$10:$C$3999,'Overblik - FSKR'!A247,'Individuel (protokol)'!$E$10:$E$3999)</f>
        <v>0</v>
      </c>
      <c r="K247" s="50">
        <f t="shared" si="10"/>
        <v>0</v>
      </c>
      <c r="L247">
        <f t="shared" si="11"/>
        <v>0</v>
      </c>
    </row>
    <row r="248" spans="1:12" x14ac:dyDescent="0.25">
      <c r="A248" s="29">
        <f>'Oversigt cpr for elever '!A254</f>
        <v>0</v>
      </c>
      <c r="B248" t="e">
        <f>VLOOKUP(A248,'Oversigt cpr for elever '!$A$6:$C$4002,2,FALSE)</f>
        <v>#N/A</v>
      </c>
      <c r="C248" t="e">
        <f>VLOOKUP(A248,'Oversigt cpr for elever '!$A$6:$C$4002,3,FALSE)</f>
        <v>#N/A</v>
      </c>
      <c r="D248">
        <f>SUMIF('Hold (protokol)'!$D$10:$D$4002,'Overblik - FSKR'!A248,'Hold (protokol)'!$K$10:$K$4002)</f>
        <v>0</v>
      </c>
      <c r="E248">
        <f>SUMIF('Hold (protokol)'!$E$10:$E$4002,'Overblik - FSKR'!A248,'Hold (protokol)'!$K$10:$K$4002)</f>
        <v>0</v>
      </c>
      <c r="F248">
        <f>SUMIF('Hold (protokol)'!$F$10:$F$4002,'Overblik - FSKR'!A248,'Hold (protokol)'!$K$10:$K$4002)</f>
        <v>0</v>
      </c>
      <c r="G248">
        <f>SUMIF('Hold (protokol)'!$G$10:$G$4002,'Overblik - FSKR'!A248,'Hold (protokol)'!$K$10:$K$4002)</f>
        <v>0</v>
      </c>
      <c r="H248">
        <f>SUMIF('Hold (protokol)'!$H$10:$H$4002,'Overblik - FSKR'!A248,'Hold (protokol)'!$K$10:$K$4002)</f>
        <v>0</v>
      </c>
      <c r="I248" s="49">
        <f t="shared" si="9"/>
        <v>0</v>
      </c>
      <c r="J248" s="49">
        <f>SUMIF('Individuel (protokol)'!$C$10:$C$3999,'Overblik - FSKR'!A248,'Individuel (protokol)'!$E$10:$E$3999)</f>
        <v>0</v>
      </c>
      <c r="K248" s="50">
        <f t="shared" si="10"/>
        <v>0</v>
      </c>
      <c r="L248">
        <f t="shared" si="11"/>
        <v>0</v>
      </c>
    </row>
    <row r="249" spans="1:12" x14ac:dyDescent="0.25">
      <c r="A249" s="29">
        <f>'Oversigt cpr for elever '!A255</f>
        <v>0</v>
      </c>
      <c r="B249" t="e">
        <f>VLOOKUP(A249,'Oversigt cpr for elever '!$A$6:$C$4002,2,FALSE)</f>
        <v>#N/A</v>
      </c>
      <c r="C249" t="e">
        <f>VLOOKUP(A249,'Oversigt cpr for elever '!$A$6:$C$4002,3,FALSE)</f>
        <v>#N/A</v>
      </c>
      <c r="D249">
        <f>SUMIF('Hold (protokol)'!$D$10:$D$4002,'Overblik - FSKR'!A249,'Hold (protokol)'!$K$10:$K$4002)</f>
        <v>0</v>
      </c>
      <c r="E249">
        <f>SUMIF('Hold (protokol)'!$E$10:$E$4002,'Overblik - FSKR'!A249,'Hold (protokol)'!$K$10:$K$4002)</f>
        <v>0</v>
      </c>
      <c r="F249">
        <f>SUMIF('Hold (protokol)'!$F$10:$F$4002,'Overblik - FSKR'!A249,'Hold (protokol)'!$K$10:$K$4002)</f>
        <v>0</v>
      </c>
      <c r="G249">
        <f>SUMIF('Hold (protokol)'!$G$10:$G$4002,'Overblik - FSKR'!A249,'Hold (protokol)'!$K$10:$K$4002)</f>
        <v>0</v>
      </c>
      <c r="H249">
        <f>SUMIF('Hold (protokol)'!$H$10:$H$4002,'Overblik - FSKR'!A249,'Hold (protokol)'!$K$10:$K$4002)</f>
        <v>0</v>
      </c>
      <c r="I249" s="49">
        <f t="shared" si="9"/>
        <v>0</v>
      </c>
      <c r="J249" s="49">
        <f>SUMIF('Individuel (protokol)'!$C$10:$C$3999,'Overblik - FSKR'!A249,'Individuel (protokol)'!$E$10:$E$3999)</f>
        <v>0</v>
      </c>
      <c r="K249" s="50">
        <f t="shared" si="10"/>
        <v>0</v>
      </c>
      <c r="L249">
        <f t="shared" si="11"/>
        <v>0</v>
      </c>
    </row>
    <row r="250" spans="1:12" x14ac:dyDescent="0.25">
      <c r="A250" s="29">
        <f>'Oversigt cpr for elever '!A256</f>
        <v>0</v>
      </c>
      <c r="B250" t="e">
        <f>VLOOKUP(A250,'Oversigt cpr for elever '!$A$6:$C$4002,2,FALSE)</f>
        <v>#N/A</v>
      </c>
      <c r="C250" t="e">
        <f>VLOOKUP(A250,'Oversigt cpr for elever '!$A$6:$C$4002,3,FALSE)</f>
        <v>#N/A</v>
      </c>
      <c r="D250">
        <f>SUMIF('Hold (protokol)'!$D$10:$D$4002,'Overblik - FSKR'!A250,'Hold (protokol)'!$K$10:$K$4002)</f>
        <v>0</v>
      </c>
      <c r="E250">
        <f>SUMIF('Hold (protokol)'!$E$10:$E$4002,'Overblik - FSKR'!A250,'Hold (protokol)'!$K$10:$K$4002)</f>
        <v>0</v>
      </c>
      <c r="F250">
        <f>SUMIF('Hold (protokol)'!$F$10:$F$4002,'Overblik - FSKR'!A250,'Hold (protokol)'!$K$10:$K$4002)</f>
        <v>0</v>
      </c>
      <c r="G250">
        <f>SUMIF('Hold (protokol)'!$G$10:$G$4002,'Overblik - FSKR'!A250,'Hold (protokol)'!$K$10:$K$4002)</f>
        <v>0</v>
      </c>
      <c r="H250">
        <f>SUMIF('Hold (protokol)'!$H$10:$H$4002,'Overblik - FSKR'!A250,'Hold (protokol)'!$K$10:$K$4002)</f>
        <v>0</v>
      </c>
      <c r="I250" s="49">
        <f t="shared" si="9"/>
        <v>0</v>
      </c>
      <c r="J250" s="49">
        <f>SUMIF('Individuel (protokol)'!$C$10:$C$3999,'Overblik - FSKR'!A250,'Individuel (protokol)'!$E$10:$E$3999)</f>
        <v>0</v>
      </c>
      <c r="K250" s="50">
        <f t="shared" si="10"/>
        <v>0</v>
      </c>
      <c r="L250">
        <f t="shared" si="11"/>
        <v>0</v>
      </c>
    </row>
    <row r="251" spans="1:12" x14ac:dyDescent="0.25">
      <c r="A251" s="29">
        <f>'Oversigt cpr for elever '!A257</f>
        <v>0</v>
      </c>
      <c r="B251" t="e">
        <f>VLOOKUP(A251,'Oversigt cpr for elever '!$A$6:$C$4002,2,FALSE)</f>
        <v>#N/A</v>
      </c>
      <c r="C251" t="e">
        <f>VLOOKUP(A251,'Oversigt cpr for elever '!$A$6:$C$4002,3,FALSE)</f>
        <v>#N/A</v>
      </c>
      <c r="D251">
        <f>SUMIF('Hold (protokol)'!$D$10:$D$4002,'Overblik - FSKR'!A251,'Hold (protokol)'!$K$10:$K$4002)</f>
        <v>0</v>
      </c>
      <c r="E251">
        <f>SUMIF('Hold (protokol)'!$E$10:$E$4002,'Overblik - FSKR'!A251,'Hold (protokol)'!$K$10:$K$4002)</f>
        <v>0</v>
      </c>
      <c r="F251">
        <f>SUMIF('Hold (protokol)'!$F$10:$F$4002,'Overblik - FSKR'!A251,'Hold (protokol)'!$K$10:$K$4002)</f>
        <v>0</v>
      </c>
      <c r="G251">
        <f>SUMIF('Hold (protokol)'!$G$10:$G$4002,'Overblik - FSKR'!A251,'Hold (protokol)'!$K$10:$K$4002)</f>
        <v>0</v>
      </c>
      <c r="H251">
        <f>SUMIF('Hold (protokol)'!$H$10:$H$4002,'Overblik - FSKR'!A251,'Hold (protokol)'!$K$10:$K$4002)</f>
        <v>0</v>
      </c>
      <c r="I251" s="49">
        <f t="shared" si="9"/>
        <v>0</v>
      </c>
      <c r="J251" s="49">
        <f>SUMIF('Individuel (protokol)'!$C$10:$C$3999,'Overblik - FSKR'!A251,'Individuel (protokol)'!$E$10:$E$3999)</f>
        <v>0</v>
      </c>
      <c r="K251" s="50">
        <f t="shared" si="10"/>
        <v>0</v>
      </c>
      <c r="L251">
        <f t="shared" si="11"/>
        <v>0</v>
      </c>
    </row>
    <row r="252" spans="1:12" x14ac:dyDescent="0.25">
      <c r="A252" s="29">
        <f>'Oversigt cpr for elever '!A258</f>
        <v>0</v>
      </c>
      <c r="B252" t="e">
        <f>VLOOKUP(A252,'Oversigt cpr for elever '!$A$6:$C$4002,2,FALSE)</f>
        <v>#N/A</v>
      </c>
      <c r="C252" t="e">
        <f>VLOOKUP(A252,'Oversigt cpr for elever '!$A$6:$C$4002,3,FALSE)</f>
        <v>#N/A</v>
      </c>
      <c r="D252">
        <f>SUMIF('Hold (protokol)'!$D$10:$D$4002,'Overblik - FSKR'!A252,'Hold (protokol)'!$K$10:$K$4002)</f>
        <v>0</v>
      </c>
      <c r="E252">
        <f>SUMIF('Hold (protokol)'!$E$10:$E$4002,'Overblik - FSKR'!A252,'Hold (protokol)'!$K$10:$K$4002)</f>
        <v>0</v>
      </c>
      <c r="F252">
        <f>SUMIF('Hold (protokol)'!$F$10:$F$4002,'Overblik - FSKR'!A252,'Hold (protokol)'!$K$10:$K$4002)</f>
        <v>0</v>
      </c>
      <c r="G252">
        <f>SUMIF('Hold (protokol)'!$G$10:$G$4002,'Overblik - FSKR'!A252,'Hold (protokol)'!$K$10:$K$4002)</f>
        <v>0</v>
      </c>
      <c r="H252">
        <f>SUMIF('Hold (protokol)'!$H$10:$H$4002,'Overblik - FSKR'!A252,'Hold (protokol)'!$K$10:$K$4002)</f>
        <v>0</v>
      </c>
      <c r="I252" s="49">
        <f t="shared" si="9"/>
        <v>0</v>
      </c>
      <c r="J252" s="49">
        <f>SUMIF('Individuel (protokol)'!$C$10:$C$3999,'Overblik - FSKR'!A252,'Individuel (protokol)'!$E$10:$E$3999)</f>
        <v>0</v>
      </c>
      <c r="K252" s="50">
        <f t="shared" si="10"/>
        <v>0</v>
      </c>
      <c r="L252">
        <f t="shared" si="11"/>
        <v>0</v>
      </c>
    </row>
    <row r="253" spans="1:12" x14ac:dyDescent="0.25">
      <c r="A253" s="29">
        <f>'Oversigt cpr for elever '!A259</f>
        <v>0</v>
      </c>
      <c r="B253" t="e">
        <f>VLOOKUP(A253,'Oversigt cpr for elever '!$A$6:$C$4002,2,FALSE)</f>
        <v>#N/A</v>
      </c>
      <c r="C253" t="e">
        <f>VLOOKUP(A253,'Oversigt cpr for elever '!$A$6:$C$4002,3,FALSE)</f>
        <v>#N/A</v>
      </c>
      <c r="D253">
        <f>SUMIF('Hold (protokol)'!$D$10:$D$4002,'Overblik - FSKR'!A253,'Hold (protokol)'!$K$10:$K$4002)</f>
        <v>0</v>
      </c>
      <c r="E253">
        <f>SUMIF('Hold (protokol)'!$E$10:$E$4002,'Overblik - FSKR'!A253,'Hold (protokol)'!$K$10:$K$4002)</f>
        <v>0</v>
      </c>
      <c r="F253">
        <f>SUMIF('Hold (protokol)'!$F$10:$F$4002,'Overblik - FSKR'!A253,'Hold (protokol)'!$K$10:$K$4002)</f>
        <v>0</v>
      </c>
      <c r="G253">
        <f>SUMIF('Hold (protokol)'!$G$10:$G$4002,'Overblik - FSKR'!A253,'Hold (protokol)'!$K$10:$K$4002)</f>
        <v>0</v>
      </c>
      <c r="H253">
        <f>SUMIF('Hold (protokol)'!$H$10:$H$4002,'Overblik - FSKR'!A253,'Hold (protokol)'!$K$10:$K$4002)</f>
        <v>0</v>
      </c>
      <c r="I253" s="49">
        <f t="shared" si="9"/>
        <v>0</v>
      </c>
      <c r="J253" s="49">
        <f>SUMIF('Individuel (protokol)'!$C$10:$C$3999,'Overblik - FSKR'!A253,'Individuel (protokol)'!$E$10:$E$3999)</f>
        <v>0</v>
      </c>
      <c r="K253" s="50">
        <f t="shared" si="10"/>
        <v>0</v>
      </c>
      <c r="L253">
        <f t="shared" si="11"/>
        <v>0</v>
      </c>
    </row>
    <row r="254" spans="1:12" x14ac:dyDescent="0.25">
      <c r="A254" s="29">
        <f>'Oversigt cpr for elever '!A260</f>
        <v>0</v>
      </c>
      <c r="B254" t="e">
        <f>VLOOKUP(A254,'Oversigt cpr for elever '!$A$6:$C$4002,2,FALSE)</f>
        <v>#N/A</v>
      </c>
      <c r="C254" t="e">
        <f>VLOOKUP(A254,'Oversigt cpr for elever '!$A$6:$C$4002,3,FALSE)</f>
        <v>#N/A</v>
      </c>
      <c r="D254">
        <f>SUMIF('Hold (protokol)'!$D$10:$D$4002,'Overblik - FSKR'!A254,'Hold (protokol)'!$K$10:$K$4002)</f>
        <v>0</v>
      </c>
      <c r="E254">
        <f>SUMIF('Hold (protokol)'!$E$10:$E$4002,'Overblik - FSKR'!A254,'Hold (protokol)'!$K$10:$K$4002)</f>
        <v>0</v>
      </c>
      <c r="F254">
        <f>SUMIF('Hold (protokol)'!$F$10:$F$4002,'Overblik - FSKR'!A254,'Hold (protokol)'!$K$10:$K$4002)</f>
        <v>0</v>
      </c>
      <c r="G254">
        <f>SUMIF('Hold (protokol)'!$G$10:$G$4002,'Overblik - FSKR'!A254,'Hold (protokol)'!$K$10:$K$4002)</f>
        <v>0</v>
      </c>
      <c r="H254">
        <f>SUMIF('Hold (protokol)'!$H$10:$H$4002,'Overblik - FSKR'!A254,'Hold (protokol)'!$K$10:$K$4002)</f>
        <v>0</v>
      </c>
      <c r="I254" s="49">
        <f t="shared" si="9"/>
        <v>0</v>
      </c>
      <c r="J254" s="49">
        <f>SUMIF('Individuel (protokol)'!$C$10:$C$3999,'Overblik - FSKR'!A254,'Individuel (protokol)'!$E$10:$E$3999)</f>
        <v>0</v>
      </c>
      <c r="K254" s="50">
        <f t="shared" si="10"/>
        <v>0</v>
      </c>
      <c r="L254">
        <f t="shared" si="11"/>
        <v>0</v>
      </c>
    </row>
    <row r="255" spans="1:12" x14ac:dyDescent="0.25">
      <c r="A255" s="29">
        <f>'Oversigt cpr for elever '!A261</f>
        <v>0</v>
      </c>
      <c r="B255" t="e">
        <f>VLOOKUP(A255,'Oversigt cpr for elever '!$A$6:$C$4002,2,FALSE)</f>
        <v>#N/A</v>
      </c>
      <c r="C255" t="e">
        <f>VLOOKUP(A255,'Oversigt cpr for elever '!$A$6:$C$4002,3,FALSE)</f>
        <v>#N/A</v>
      </c>
      <c r="D255">
        <f>SUMIF('Hold (protokol)'!$D$10:$D$4002,'Overblik - FSKR'!A255,'Hold (protokol)'!$K$10:$K$4002)</f>
        <v>0</v>
      </c>
      <c r="E255">
        <f>SUMIF('Hold (protokol)'!$E$10:$E$4002,'Overblik - FSKR'!A255,'Hold (protokol)'!$K$10:$K$4002)</f>
        <v>0</v>
      </c>
      <c r="F255">
        <f>SUMIF('Hold (protokol)'!$F$10:$F$4002,'Overblik - FSKR'!A255,'Hold (protokol)'!$K$10:$K$4002)</f>
        <v>0</v>
      </c>
      <c r="G255">
        <f>SUMIF('Hold (protokol)'!$G$10:$G$4002,'Overblik - FSKR'!A255,'Hold (protokol)'!$K$10:$K$4002)</f>
        <v>0</v>
      </c>
      <c r="H255">
        <f>SUMIF('Hold (protokol)'!$H$10:$H$4002,'Overblik - FSKR'!A255,'Hold (protokol)'!$K$10:$K$4002)</f>
        <v>0</v>
      </c>
      <c r="I255" s="49">
        <f t="shared" si="9"/>
        <v>0</v>
      </c>
      <c r="J255" s="49">
        <f>SUMIF('Individuel (protokol)'!$C$10:$C$3999,'Overblik - FSKR'!A255,'Individuel (protokol)'!$E$10:$E$3999)</f>
        <v>0</v>
      </c>
      <c r="K255" s="50">
        <f t="shared" si="10"/>
        <v>0</v>
      </c>
      <c r="L255">
        <f t="shared" si="11"/>
        <v>0</v>
      </c>
    </row>
    <row r="256" spans="1:12" x14ac:dyDescent="0.25">
      <c r="A256" s="29">
        <f>'Oversigt cpr for elever '!A262</f>
        <v>0</v>
      </c>
      <c r="B256" t="e">
        <f>VLOOKUP(A256,'Oversigt cpr for elever '!$A$6:$C$4002,2,FALSE)</f>
        <v>#N/A</v>
      </c>
      <c r="C256" t="e">
        <f>VLOOKUP(A256,'Oversigt cpr for elever '!$A$6:$C$4002,3,FALSE)</f>
        <v>#N/A</v>
      </c>
      <c r="D256">
        <f>SUMIF('Hold (protokol)'!$D$10:$D$4002,'Overblik - FSKR'!A256,'Hold (protokol)'!$K$10:$K$4002)</f>
        <v>0</v>
      </c>
      <c r="E256">
        <f>SUMIF('Hold (protokol)'!$E$10:$E$4002,'Overblik - FSKR'!A256,'Hold (protokol)'!$K$10:$K$4002)</f>
        <v>0</v>
      </c>
      <c r="F256">
        <f>SUMIF('Hold (protokol)'!$F$10:$F$4002,'Overblik - FSKR'!A256,'Hold (protokol)'!$K$10:$K$4002)</f>
        <v>0</v>
      </c>
      <c r="G256">
        <f>SUMIF('Hold (protokol)'!$G$10:$G$4002,'Overblik - FSKR'!A256,'Hold (protokol)'!$K$10:$K$4002)</f>
        <v>0</v>
      </c>
      <c r="H256">
        <f>SUMIF('Hold (protokol)'!$H$10:$H$4002,'Overblik - FSKR'!A256,'Hold (protokol)'!$K$10:$K$4002)</f>
        <v>0</v>
      </c>
      <c r="I256" s="49">
        <f t="shared" si="9"/>
        <v>0</v>
      </c>
      <c r="J256" s="49">
        <f>SUMIF('Individuel (protokol)'!$C$10:$C$3999,'Overblik - FSKR'!A256,'Individuel (protokol)'!$E$10:$E$3999)</f>
        <v>0</v>
      </c>
      <c r="K256" s="50">
        <f t="shared" si="10"/>
        <v>0</v>
      </c>
      <c r="L256">
        <f t="shared" si="11"/>
        <v>0</v>
      </c>
    </row>
    <row r="257" spans="1:12" x14ac:dyDescent="0.25">
      <c r="A257" s="29">
        <f>'Oversigt cpr for elever '!A263</f>
        <v>0</v>
      </c>
      <c r="B257" t="e">
        <f>VLOOKUP(A257,'Oversigt cpr for elever '!$A$6:$C$4002,2,FALSE)</f>
        <v>#N/A</v>
      </c>
      <c r="C257" t="e">
        <f>VLOOKUP(A257,'Oversigt cpr for elever '!$A$6:$C$4002,3,FALSE)</f>
        <v>#N/A</v>
      </c>
      <c r="D257">
        <f>SUMIF('Hold (protokol)'!$D$10:$D$4002,'Overblik - FSKR'!A257,'Hold (protokol)'!$K$10:$K$4002)</f>
        <v>0</v>
      </c>
      <c r="E257">
        <f>SUMIF('Hold (protokol)'!$E$10:$E$4002,'Overblik - FSKR'!A257,'Hold (protokol)'!$K$10:$K$4002)</f>
        <v>0</v>
      </c>
      <c r="F257">
        <f>SUMIF('Hold (protokol)'!$F$10:$F$4002,'Overblik - FSKR'!A257,'Hold (protokol)'!$K$10:$K$4002)</f>
        <v>0</v>
      </c>
      <c r="G257">
        <f>SUMIF('Hold (protokol)'!$G$10:$G$4002,'Overblik - FSKR'!A257,'Hold (protokol)'!$K$10:$K$4002)</f>
        <v>0</v>
      </c>
      <c r="H257">
        <f>SUMIF('Hold (protokol)'!$H$10:$H$4002,'Overblik - FSKR'!A257,'Hold (protokol)'!$K$10:$K$4002)</f>
        <v>0</v>
      </c>
      <c r="I257" s="49">
        <f t="shared" si="9"/>
        <v>0</v>
      </c>
      <c r="J257" s="49">
        <f>SUMIF('Individuel (protokol)'!$C$10:$C$3999,'Overblik - FSKR'!A257,'Individuel (protokol)'!$E$10:$E$3999)</f>
        <v>0</v>
      </c>
      <c r="K257" s="50">
        <f t="shared" si="10"/>
        <v>0</v>
      </c>
      <c r="L257">
        <f t="shared" si="11"/>
        <v>0</v>
      </c>
    </row>
    <row r="258" spans="1:12" x14ac:dyDescent="0.25">
      <c r="A258" s="29">
        <f>'Oversigt cpr for elever '!A264</f>
        <v>0</v>
      </c>
      <c r="B258" t="e">
        <f>VLOOKUP(A258,'Oversigt cpr for elever '!$A$6:$C$4002,2,FALSE)</f>
        <v>#N/A</v>
      </c>
      <c r="C258" t="e">
        <f>VLOOKUP(A258,'Oversigt cpr for elever '!$A$6:$C$4002,3,FALSE)</f>
        <v>#N/A</v>
      </c>
      <c r="D258">
        <f>SUMIF('Hold (protokol)'!$D$10:$D$4002,'Overblik - FSKR'!A258,'Hold (protokol)'!$K$10:$K$4002)</f>
        <v>0</v>
      </c>
      <c r="E258">
        <f>SUMIF('Hold (protokol)'!$E$10:$E$4002,'Overblik - FSKR'!A258,'Hold (protokol)'!$K$10:$K$4002)</f>
        <v>0</v>
      </c>
      <c r="F258">
        <f>SUMIF('Hold (protokol)'!$F$10:$F$4002,'Overblik - FSKR'!A258,'Hold (protokol)'!$K$10:$K$4002)</f>
        <v>0</v>
      </c>
      <c r="G258">
        <f>SUMIF('Hold (protokol)'!$G$10:$G$4002,'Overblik - FSKR'!A258,'Hold (protokol)'!$K$10:$K$4002)</f>
        <v>0</v>
      </c>
      <c r="H258">
        <f>SUMIF('Hold (protokol)'!$H$10:$H$4002,'Overblik - FSKR'!A258,'Hold (protokol)'!$K$10:$K$4002)</f>
        <v>0</v>
      </c>
      <c r="I258" s="49">
        <f t="shared" si="9"/>
        <v>0</v>
      </c>
      <c r="J258" s="49">
        <f>SUMIF('Individuel (protokol)'!$C$10:$C$3999,'Overblik - FSKR'!A258,'Individuel (protokol)'!$E$10:$E$3999)</f>
        <v>0</v>
      </c>
      <c r="K258" s="50">
        <f t="shared" si="10"/>
        <v>0</v>
      </c>
      <c r="L258">
        <f t="shared" si="11"/>
        <v>0</v>
      </c>
    </row>
    <row r="259" spans="1:12" x14ac:dyDescent="0.25">
      <c r="A259" s="29">
        <f>'Oversigt cpr for elever '!A265</f>
        <v>0</v>
      </c>
      <c r="B259" t="e">
        <f>VLOOKUP(A259,'Oversigt cpr for elever '!$A$6:$C$4002,2,FALSE)</f>
        <v>#N/A</v>
      </c>
      <c r="C259" t="e">
        <f>VLOOKUP(A259,'Oversigt cpr for elever '!$A$6:$C$4002,3,FALSE)</f>
        <v>#N/A</v>
      </c>
      <c r="D259">
        <f>SUMIF('Hold (protokol)'!$D$10:$D$4002,'Overblik - FSKR'!A259,'Hold (protokol)'!$K$10:$K$4002)</f>
        <v>0</v>
      </c>
      <c r="E259">
        <f>SUMIF('Hold (protokol)'!$E$10:$E$4002,'Overblik - FSKR'!A259,'Hold (protokol)'!$K$10:$K$4002)</f>
        <v>0</v>
      </c>
      <c r="F259">
        <f>SUMIF('Hold (protokol)'!$F$10:$F$4002,'Overblik - FSKR'!A259,'Hold (protokol)'!$K$10:$K$4002)</f>
        <v>0</v>
      </c>
      <c r="G259">
        <f>SUMIF('Hold (protokol)'!$G$10:$G$4002,'Overblik - FSKR'!A259,'Hold (protokol)'!$K$10:$K$4002)</f>
        <v>0</v>
      </c>
      <c r="H259">
        <f>SUMIF('Hold (protokol)'!$H$10:$H$4002,'Overblik - FSKR'!A259,'Hold (protokol)'!$K$10:$K$4002)</f>
        <v>0</v>
      </c>
      <c r="I259" s="49">
        <f t="shared" ref="I259:I300" si="12">SUM(D259:H259)</f>
        <v>0</v>
      </c>
      <c r="J259" s="49">
        <f>SUMIF('Individuel (protokol)'!$C$10:$C$3999,'Overblik - FSKR'!A259,'Individuel (protokol)'!$E$10:$E$3999)</f>
        <v>0</v>
      </c>
      <c r="K259" s="50">
        <f t="shared" ref="K259:K300" si="13">I259/45</f>
        <v>0</v>
      </c>
      <c r="L259">
        <f t="shared" ref="L259:L300" si="14">J259/45</f>
        <v>0</v>
      </c>
    </row>
    <row r="260" spans="1:12" x14ac:dyDescent="0.25">
      <c r="A260" s="29">
        <f>'Oversigt cpr for elever '!A266</f>
        <v>0</v>
      </c>
      <c r="B260" t="e">
        <f>VLOOKUP(A260,'Oversigt cpr for elever '!$A$6:$C$4002,2,FALSE)</f>
        <v>#N/A</v>
      </c>
      <c r="C260" t="e">
        <f>VLOOKUP(A260,'Oversigt cpr for elever '!$A$6:$C$4002,3,FALSE)</f>
        <v>#N/A</v>
      </c>
      <c r="D260">
        <f>SUMIF('Hold (protokol)'!$D$10:$D$4002,'Overblik - FSKR'!A260,'Hold (protokol)'!$K$10:$K$4002)</f>
        <v>0</v>
      </c>
      <c r="E260">
        <f>SUMIF('Hold (protokol)'!$E$10:$E$4002,'Overblik - FSKR'!A260,'Hold (protokol)'!$K$10:$K$4002)</f>
        <v>0</v>
      </c>
      <c r="F260">
        <f>SUMIF('Hold (protokol)'!$F$10:$F$4002,'Overblik - FSKR'!A260,'Hold (protokol)'!$K$10:$K$4002)</f>
        <v>0</v>
      </c>
      <c r="G260">
        <f>SUMIF('Hold (protokol)'!$G$10:$G$4002,'Overblik - FSKR'!A260,'Hold (protokol)'!$K$10:$K$4002)</f>
        <v>0</v>
      </c>
      <c r="H260">
        <f>SUMIF('Hold (protokol)'!$H$10:$H$4002,'Overblik - FSKR'!A260,'Hold (protokol)'!$K$10:$K$4002)</f>
        <v>0</v>
      </c>
      <c r="I260" s="49">
        <f t="shared" si="12"/>
        <v>0</v>
      </c>
      <c r="J260" s="49">
        <f>SUMIF('Individuel (protokol)'!$C$10:$C$3999,'Overblik - FSKR'!A260,'Individuel (protokol)'!$E$10:$E$3999)</f>
        <v>0</v>
      </c>
      <c r="K260" s="50">
        <f t="shared" si="13"/>
        <v>0</v>
      </c>
      <c r="L260">
        <f t="shared" si="14"/>
        <v>0</v>
      </c>
    </row>
    <row r="261" spans="1:12" x14ac:dyDescent="0.25">
      <c r="A261" s="29">
        <f>'Oversigt cpr for elever '!A267</f>
        <v>0</v>
      </c>
      <c r="B261" t="e">
        <f>VLOOKUP(A261,'Oversigt cpr for elever '!$A$6:$C$4002,2,FALSE)</f>
        <v>#N/A</v>
      </c>
      <c r="C261" t="e">
        <f>VLOOKUP(A261,'Oversigt cpr for elever '!$A$6:$C$4002,3,FALSE)</f>
        <v>#N/A</v>
      </c>
      <c r="D261">
        <f>SUMIF('Hold (protokol)'!$D$10:$D$4002,'Overblik - FSKR'!A261,'Hold (protokol)'!$K$10:$K$4002)</f>
        <v>0</v>
      </c>
      <c r="E261">
        <f>SUMIF('Hold (protokol)'!$E$10:$E$4002,'Overblik - FSKR'!A261,'Hold (protokol)'!$K$10:$K$4002)</f>
        <v>0</v>
      </c>
      <c r="F261">
        <f>SUMIF('Hold (protokol)'!$F$10:$F$4002,'Overblik - FSKR'!A261,'Hold (protokol)'!$K$10:$K$4002)</f>
        <v>0</v>
      </c>
      <c r="G261">
        <f>SUMIF('Hold (protokol)'!$G$10:$G$4002,'Overblik - FSKR'!A261,'Hold (protokol)'!$K$10:$K$4002)</f>
        <v>0</v>
      </c>
      <c r="H261">
        <f>SUMIF('Hold (protokol)'!$H$10:$H$4002,'Overblik - FSKR'!A261,'Hold (protokol)'!$K$10:$K$4002)</f>
        <v>0</v>
      </c>
      <c r="I261" s="49">
        <f t="shared" si="12"/>
        <v>0</v>
      </c>
      <c r="J261" s="49">
        <f>SUMIF('Individuel (protokol)'!$C$10:$C$3999,'Overblik - FSKR'!A261,'Individuel (protokol)'!$E$10:$E$3999)</f>
        <v>0</v>
      </c>
      <c r="K261" s="50">
        <f t="shared" si="13"/>
        <v>0</v>
      </c>
      <c r="L261">
        <f t="shared" si="14"/>
        <v>0</v>
      </c>
    </row>
    <row r="262" spans="1:12" x14ac:dyDescent="0.25">
      <c r="A262" s="29">
        <f>'Oversigt cpr for elever '!A268</f>
        <v>0</v>
      </c>
      <c r="B262" t="e">
        <f>VLOOKUP(A262,'Oversigt cpr for elever '!$A$6:$C$4002,2,FALSE)</f>
        <v>#N/A</v>
      </c>
      <c r="C262" t="e">
        <f>VLOOKUP(A262,'Oversigt cpr for elever '!$A$6:$C$4002,3,FALSE)</f>
        <v>#N/A</v>
      </c>
      <c r="D262">
        <f>SUMIF('Hold (protokol)'!$D$10:$D$4002,'Overblik - FSKR'!A262,'Hold (protokol)'!$K$10:$K$4002)</f>
        <v>0</v>
      </c>
      <c r="E262">
        <f>SUMIF('Hold (protokol)'!$E$10:$E$4002,'Overblik - FSKR'!A262,'Hold (protokol)'!$K$10:$K$4002)</f>
        <v>0</v>
      </c>
      <c r="F262">
        <f>SUMIF('Hold (protokol)'!$F$10:$F$4002,'Overblik - FSKR'!A262,'Hold (protokol)'!$K$10:$K$4002)</f>
        <v>0</v>
      </c>
      <c r="G262">
        <f>SUMIF('Hold (protokol)'!$G$10:$G$4002,'Overblik - FSKR'!A262,'Hold (protokol)'!$K$10:$K$4002)</f>
        <v>0</v>
      </c>
      <c r="H262">
        <f>SUMIF('Hold (protokol)'!$H$10:$H$4002,'Overblik - FSKR'!A262,'Hold (protokol)'!$K$10:$K$4002)</f>
        <v>0</v>
      </c>
      <c r="I262" s="49">
        <f t="shared" si="12"/>
        <v>0</v>
      </c>
      <c r="J262" s="49">
        <f>SUMIF('Individuel (protokol)'!$C$10:$C$3999,'Overblik - FSKR'!A262,'Individuel (protokol)'!$E$10:$E$3999)</f>
        <v>0</v>
      </c>
      <c r="K262" s="50">
        <f t="shared" si="13"/>
        <v>0</v>
      </c>
      <c r="L262">
        <f t="shared" si="14"/>
        <v>0</v>
      </c>
    </row>
    <row r="263" spans="1:12" x14ac:dyDescent="0.25">
      <c r="A263" s="29">
        <f>'Oversigt cpr for elever '!A269</f>
        <v>0</v>
      </c>
      <c r="B263" t="e">
        <f>VLOOKUP(A263,'Oversigt cpr for elever '!$A$6:$C$4002,2,FALSE)</f>
        <v>#N/A</v>
      </c>
      <c r="C263" t="e">
        <f>VLOOKUP(A263,'Oversigt cpr for elever '!$A$6:$C$4002,3,FALSE)</f>
        <v>#N/A</v>
      </c>
      <c r="D263">
        <f>SUMIF('Hold (protokol)'!$D$10:$D$4002,'Overblik - FSKR'!A263,'Hold (protokol)'!$K$10:$K$4002)</f>
        <v>0</v>
      </c>
      <c r="E263">
        <f>SUMIF('Hold (protokol)'!$E$10:$E$4002,'Overblik - FSKR'!A263,'Hold (protokol)'!$K$10:$K$4002)</f>
        <v>0</v>
      </c>
      <c r="F263">
        <f>SUMIF('Hold (protokol)'!$F$10:$F$4002,'Overblik - FSKR'!A263,'Hold (protokol)'!$K$10:$K$4002)</f>
        <v>0</v>
      </c>
      <c r="G263">
        <f>SUMIF('Hold (protokol)'!$G$10:$G$4002,'Overblik - FSKR'!A263,'Hold (protokol)'!$K$10:$K$4002)</f>
        <v>0</v>
      </c>
      <c r="H263">
        <f>SUMIF('Hold (protokol)'!$H$10:$H$4002,'Overblik - FSKR'!A263,'Hold (protokol)'!$K$10:$K$4002)</f>
        <v>0</v>
      </c>
      <c r="I263" s="49">
        <f t="shared" si="12"/>
        <v>0</v>
      </c>
      <c r="J263" s="49">
        <f>SUMIF('Individuel (protokol)'!$C$10:$C$3999,'Overblik - FSKR'!A263,'Individuel (protokol)'!$E$10:$E$3999)</f>
        <v>0</v>
      </c>
      <c r="K263" s="50">
        <f t="shared" si="13"/>
        <v>0</v>
      </c>
      <c r="L263">
        <f t="shared" si="14"/>
        <v>0</v>
      </c>
    </row>
    <row r="264" spans="1:12" x14ac:dyDescent="0.25">
      <c r="A264" s="29">
        <f>'Oversigt cpr for elever '!A270</f>
        <v>0</v>
      </c>
      <c r="B264" t="e">
        <f>VLOOKUP(A264,'Oversigt cpr for elever '!$A$6:$C$4002,2,FALSE)</f>
        <v>#N/A</v>
      </c>
      <c r="C264" t="e">
        <f>VLOOKUP(A264,'Oversigt cpr for elever '!$A$6:$C$4002,3,FALSE)</f>
        <v>#N/A</v>
      </c>
      <c r="D264">
        <f>SUMIF('Hold (protokol)'!$D$10:$D$4002,'Overblik - FSKR'!A264,'Hold (protokol)'!$K$10:$K$4002)</f>
        <v>0</v>
      </c>
      <c r="E264">
        <f>SUMIF('Hold (protokol)'!$E$10:$E$4002,'Overblik - FSKR'!A264,'Hold (protokol)'!$K$10:$K$4002)</f>
        <v>0</v>
      </c>
      <c r="F264">
        <f>SUMIF('Hold (protokol)'!$F$10:$F$4002,'Overblik - FSKR'!A264,'Hold (protokol)'!$K$10:$K$4002)</f>
        <v>0</v>
      </c>
      <c r="G264">
        <f>SUMIF('Hold (protokol)'!$G$10:$G$4002,'Overblik - FSKR'!A264,'Hold (protokol)'!$K$10:$K$4002)</f>
        <v>0</v>
      </c>
      <c r="H264">
        <f>SUMIF('Hold (protokol)'!$H$10:$H$4002,'Overblik - FSKR'!A264,'Hold (protokol)'!$K$10:$K$4002)</f>
        <v>0</v>
      </c>
      <c r="I264" s="49">
        <f t="shared" si="12"/>
        <v>0</v>
      </c>
      <c r="J264" s="49">
        <f>SUMIF('Individuel (protokol)'!$C$10:$C$3999,'Overblik - FSKR'!A264,'Individuel (protokol)'!$E$10:$E$3999)</f>
        <v>0</v>
      </c>
      <c r="K264" s="50">
        <f t="shared" si="13"/>
        <v>0</v>
      </c>
      <c r="L264">
        <f t="shared" si="14"/>
        <v>0</v>
      </c>
    </row>
    <row r="265" spans="1:12" x14ac:dyDescent="0.25">
      <c r="A265" s="29">
        <f>'Oversigt cpr for elever '!A271</f>
        <v>0</v>
      </c>
      <c r="B265" t="e">
        <f>VLOOKUP(A265,'Oversigt cpr for elever '!$A$6:$C$4002,2,FALSE)</f>
        <v>#N/A</v>
      </c>
      <c r="C265" t="e">
        <f>VLOOKUP(A265,'Oversigt cpr for elever '!$A$6:$C$4002,3,FALSE)</f>
        <v>#N/A</v>
      </c>
      <c r="D265">
        <f>SUMIF('Hold (protokol)'!$D$10:$D$4002,'Overblik - FSKR'!A265,'Hold (protokol)'!$K$10:$K$4002)</f>
        <v>0</v>
      </c>
      <c r="E265">
        <f>SUMIF('Hold (protokol)'!$E$10:$E$4002,'Overblik - FSKR'!A265,'Hold (protokol)'!$K$10:$K$4002)</f>
        <v>0</v>
      </c>
      <c r="F265">
        <f>SUMIF('Hold (protokol)'!$F$10:$F$4002,'Overblik - FSKR'!A265,'Hold (protokol)'!$K$10:$K$4002)</f>
        <v>0</v>
      </c>
      <c r="G265">
        <f>SUMIF('Hold (protokol)'!$G$10:$G$4002,'Overblik - FSKR'!A265,'Hold (protokol)'!$K$10:$K$4002)</f>
        <v>0</v>
      </c>
      <c r="H265">
        <f>SUMIF('Hold (protokol)'!$H$10:$H$4002,'Overblik - FSKR'!A265,'Hold (protokol)'!$K$10:$K$4002)</f>
        <v>0</v>
      </c>
      <c r="I265" s="49">
        <f t="shared" si="12"/>
        <v>0</v>
      </c>
      <c r="J265" s="49">
        <f>SUMIF('Individuel (protokol)'!$C$10:$C$3999,'Overblik - FSKR'!A265,'Individuel (protokol)'!$E$10:$E$3999)</f>
        <v>0</v>
      </c>
      <c r="K265" s="50">
        <f t="shared" si="13"/>
        <v>0</v>
      </c>
      <c r="L265">
        <f t="shared" si="14"/>
        <v>0</v>
      </c>
    </row>
    <row r="266" spans="1:12" x14ac:dyDescent="0.25">
      <c r="A266" s="29">
        <f>'Oversigt cpr for elever '!A272</f>
        <v>0</v>
      </c>
      <c r="B266" t="e">
        <f>VLOOKUP(A266,'Oversigt cpr for elever '!$A$6:$C$4002,2,FALSE)</f>
        <v>#N/A</v>
      </c>
      <c r="C266" t="e">
        <f>VLOOKUP(A266,'Oversigt cpr for elever '!$A$6:$C$4002,3,FALSE)</f>
        <v>#N/A</v>
      </c>
      <c r="D266">
        <f>SUMIF('Hold (protokol)'!$D$10:$D$4002,'Overblik - FSKR'!A266,'Hold (protokol)'!$K$10:$K$4002)</f>
        <v>0</v>
      </c>
      <c r="E266">
        <f>SUMIF('Hold (protokol)'!$E$10:$E$4002,'Overblik - FSKR'!A266,'Hold (protokol)'!$K$10:$K$4002)</f>
        <v>0</v>
      </c>
      <c r="F266">
        <f>SUMIF('Hold (protokol)'!$F$10:$F$4002,'Overblik - FSKR'!A266,'Hold (protokol)'!$K$10:$K$4002)</f>
        <v>0</v>
      </c>
      <c r="G266">
        <f>SUMIF('Hold (protokol)'!$G$10:$G$4002,'Overblik - FSKR'!A266,'Hold (protokol)'!$K$10:$K$4002)</f>
        <v>0</v>
      </c>
      <c r="H266">
        <f>SUMIF('Hold (protokol)'!$H$10:$H$4002,'Overblik - FSKR'!A266,'Hold (protokol)'!$K$10:$K$4002)</f>
        <v>0</v>
      </c>
      <c r="I266" s="49">
        <f t="shared" si="12"/>
        <v>0</v>
      </c>
      <c r="J266" s="49">
        <f>SUMIF('Individuel (protokol)'!$C$10:$C$3999,'Overblik - FSKR'!A266,'Individuel (protokol)'!$E$10:$E$3999)</f>
        <v>0</v>
      </c>
      <c r="K266" s="50">
        <f t="shared" si="13"/>
        <v>0</v>
      </c>
      <c r="L266">
        <f t="shared" si="14"/>
        <v>0</v>
      </c>
    </row>
    <row r="267" spans="1:12" x14ac:dyDescent="0.25">
      <c r="A267" s="29">
        <f>'Oversigt cpr for elever '!A273</f>
        <v>0</v>
      </c>
      <c r="B267" t="e">
        <f>VLOOKUP(A267,'Oversigt cpr for elever '!$A$6:$C$4002,2,FALSE)</f>
        <v>#N/A</v>
      </c>
      <c r="C267" t="e">
        <f>VLOOKUP(A267,'Oversigt cpr for elever '!$A$6:$C$4002,3,FALSE)</f>
        <v>#N/A</v>
      </c>
      <c r="D267">
        <f>SUMIF('Hold (protokol)'!$D$10:$D$4002,'Overblik - FSKR'!A267,'Hold (protokol)'!$K$10:$K$4002)</f>
        <v>0</v>
      </c>
      <c r="E267">
        <f>SUMIF('Hold (protokol)'!$E$10:$E$4002,'Overblik - FSKR'!A267,'Hold (protokol)'!$K$10:$K$4002)</f>
        <v>0</v>
      </c>
      <c r="F267">
        <f>SUMIF('Hold (protokol)'!$F$10:$F$4002,'Overblik - FSKR'!A267,'Hold (protokol)'!$K$10:$K$4002)</f>
        <v>0</v>
      </c>
      <c r="G267">
        <f>SUMIF('Hold (protokol)'!$G$10:$G$4002,'Overblik - FSKR'!A267,'Hold (protokol)'!$K$10:$K$4002)</f>
        <v>0</v>
      </c>
      <c r="H267">
        <f>SUMIF('Hold (protokol)'!$H$10:$H$4002,'Overblik - FSKR'!A267,'Hold (protokol)'!$K$10:$K$4002)</f>
        <v>0</v>
      </c>
      <c r="I267" s="49">
        <f t="shared" si="12"/>
        <v>0</v>
      </c>
      <c r="J267" s="49">
        <f>SUMIF('Individuel (protokol)'!$C$10:$C$3999,'Overblik - FSKR'!A267,'Individuel (protokol)'!$E$10:$E$3999)</f>
        <v>0</v>
      </c>
      <c r="K267" s="50">
        <f t="shared" si="13"/>
        <v>0</v>
      </c>
      <c r="L267">
        <f t="shared" si="14"/>
        <v>0</v>
      </c>
    </row>
    <row r="268" spans="1:12" x14ac:dyDescent="0.25">
      <c r="A268" s="29">
        <f>'Oversigt cpr for elever '!A274</f>
        <v>0</v>
      </c>
      <c r="B268" t="e">
        <f>VLOOKUP(A268,'Oversigt cpr for elever '!$A$6:$C$4002,2,FALSE)</f>
        <v>#N/A</v>
      </c>
      <c r="C268" t="e">
        <f>VLOOKUP(A268,'Oversigt cpr for elever '!$A$6:$C$4002,3,FALSE)</f>
        <v>#N/A</v>
      </c>
      <c r="D268">
        <f>SUMIF('Hold (protokol)'!$D$10:$D$4002,'Overblik - FSKR'!A268,'Hold (protokol)'!$K$10:$K$4002)</f>
        <v>0</v>
      </c>
      <c r="E268">
        <f>SUMIF('Hold (protokol)'!$E$10:$E$4002,'Overblik - FSKR'!A268,'Hold (protokol)'!$K$10:$K$4002)</f>
        <v>0</v>
      </c>
      <c r="F268">
        <f>SUMIF('Hold (protokol)'!$F$10:$F$4002,'Overblik - FSKR'!A268,'Hold (protokol)'!$K$10:$K$4002)</f>
        <v>0</v>
      </c>
      <c r="G268">
        <f>SUMIF('Hold (protokol)'!$G$10:$G$4002,'Overblik - FSKR'!A268,'Hold (protokol)'!$K$10:$K$4002)</f>
        <v>0</v>
      </c>
      <c r="H268">
        <f>SUMIF('Hold (protokol)'!$H$10:$H$4002,'Overblik - FSKR'!A268,'Hold (protokol)'!$K$10:$K$4002)</f>
        <v>0</v>
      </c>
      <c r="I268" s="49">
        <f t="shared" si="12"/>
        <v>0</v>
      </c>
      <c r="J268" s="49">
        <f>SUMIF('Individuel (protokol)'!$C$10:$C$3999,'Overblik - FSKR'!A268,'Individuel (protokol)'!$E$10:$E$3999)</f>
        <v>0</v>
      </c>
      <c r="K268" s="50">
        <f t="shared" si="13"/>
        <v>0</v>
      </c>
      <c r="L268">
        <f t="shared" si="14"/>
        <v>0</v>
      </c>
    </row>
    <row r="269" spans="1:12" x14ac:dyDescent="0.25">
      <c r="A269" s="29">
        <f>'Oversigt cpr for elever '!A275</f>
        <v>0</v>
      </c>
      <c r="B269" t="e">
        <f>VLOOKUP(A269,'Oversigt cpr for elever '!$A$6:$C$4002,2,FALSE)</f>
        <v>#N/A</v>
      </c>
      <c r="C269" t="e">
        <f>VLOOKUP(A269,'Oversigt cpr for elever '!$A$6:$C$4002,3,FALSE)</f>
        <v>#N/A</v>
      </c>
      <c r="D269">
        <f>SUMIF('Hold (protokol)'!$D$10:$D$4002,'Overblik - FSKR'!A269,'Hold (protokol)'!$K$10:$K$4002)</f>
        <v>0</v>
      </c>
      <c r="E269">
        <f>SUMIF('Hold (protokol)'!$E$10:$E$4002,'Overblik - FSKR'!A269,'Hold (protokol)'!$K$10:$K$4002)</f>
        <v>0</v>
      </c>
      <c r="F269">
        <f>SUMIF('Hold (protokol)'!$F$10:$F$4002,'Overblik - FSKR'!A269,'Hold (protokol)'!$K$10:$K$4002)</f>
        <v>0</v>
      </c>
      <c r="G269">
        <f>SUMIF('Hold (protokol)'!$G$10:$G$4002,'Overblik - FSKR'!A269,'Hold (protokol)'!$K$10:$K$4002)</f>
        <v>0</v>
      </c>
      <c r="H269">
        <f>SUMIF('Hold (protokol)'!$H$10:$H$4002,'Overblik - FSKR'!A269,'Hold (protokol)'!$K$10:$K$4002)</f>
        <v>0</v>
      </c>
      <c r="I269" s="49">
        <f t="shared" si="12"/>
        <v>0</v>
      </c>
      <c r="J269" s="49">
        <f>SUMIF('Individuel (protokol)'!$C$10:$C$3999,'Overblik - FSKR'!A269,'Individuel (protokol)'!$E$10:$E$3999)</f>
        <v>0</v>
      </c>
      <c r="K269" s="50">
        <f t="shared" si="13"/>
        <v>0</v>
      </c>
      <c r="L269">
        <f t="shared" si="14"/>
        <v>0</v>
      </c>
    </row>
    <row r="270" spans="1:12" x14ac:dyDescent="0.25">
      <c r="A270" s="29">
        <f>'Oversigt cpr for elever '!A276</f>
        <v>0</v>
      </c>
      <c r="B270" t="e">
        <f>VLOOKUP(A270,'Oversigt cpr for elever '!$A$6:$C$4002,2,FALSE)</f>
        <v>#N/A</v>
      </c>
      <c r="C270" t="e">
        <f>VLOOKUP(A270,'Oversigt cpr for elever '!$A$6:$C$4002,3,FALSE)</f>
        <v>#N/A</v>
      </c>
      <c r="D270">
        <f>SUMIF('Hold (protokol)'!$D$10:$D$4002,'Overblik - FSKR'!A270,'Hold (protokol)'!$K$10:$K$4002)</f>
        <v>0</v>
      </c>
      <c r="E270">
        <f>SUMIF('Hold (protokol)'!$E$10:$E$4002,'Overblik - FSKR'!A270,'Hold (protokol)'!$K$10:$K$4002)</f>
        <v>0</v>
      </c>
      <c r="F270">
        <f>SUMIF('Hold (protokol)'!$F$10:$F$4002,'Overblik - FSKR'!A270,'Hold (protokol)'!$K$10:$K$4002)</f>
        <v>0</v>
      </c>
      <c r="G270">
        <f>SUMIF('Hold (protokol)'!$G$10:$G$4002,'Overblik - FSKR'!A270,'Hold (protokol)'!$K$10:$K$4002)</f>
        <v>0</v>
      </c>
      <c r="H270">
        <f>SUMIF('Hold (protokol)'!$H$10:$H$4002,'Overblik - FSKR'!A270,'Hold (protokol)'!$K$10:$K$4002)</f>
        <v>0</v>
      </c>
      <c r="I270" s="49">
        <f t="shared" si="12"/>
        <v>0</v>
      </c>
      <c r="J270" s="49">
        <f>SUMIF('Individuel (protokol)'!$C$10:$C$3999,'Overblik - FSKR'!A270,'Individuel (protokol)'!$E$10:$E$3999)</f>
        <v>0</v>
      </c>
      <c r="K270" s="50">
        <f t="shared" si="13"/>
        <v>0</v>
      </c>
      <c r="L270">
        <f t="shared" si="14"/>
        <v>0</v>
      </c>
    </row>
    <row r="271" spans="1:12" x14ac:dyDescent="0.25">
      <c r="A271" s="29">
        <f>'Oversigt cpr for elever '!A277</f>
        <v>0</v>
      </c>
      <c r="B271" t="e">
        <f>VLOOKUP(A271,'Oversigt cpr for elever '!$A$6:$C$4002,2,FALSE)</f>
        <v>#N/A</v>
      </c>
      <c r="C271" t="e">
        <f>VLOOKUP(A271,'Oversigt cpr for elever '!$A$6:$C$4002,3,FALSE)</f>
        <v>#N/A</v>
      </c>
      <c r="D271">
        <f>SUMIF('Hold (protokol)'!$D$10:$D$4002,'Overblik - FSKR'!A271,'Hold (protokol)'!$K$10:$K$4002)</f>
        <v>0</v>
      </c>
      <c r="E271">
        <f>SUMIF('Hold (protokol)'!$E$10:$E$4002,'Overblik - FSKR'!A271,'Hold (protokol)'!$K$10:$K$4002)</f>
        <v>0</v>
      </c>
      <c r="F271">
        <f>SUMIF('Hold (protokol)'!$F$10:$F$4002,'Overblik - FSKR'!A271,'Hold (protokol)'!$K$10:$K$4002)</f>
        <v>0</v>
      </c>
      <c r="G271">
        <f>SUMIF('Hold (protokol)'!$G$10:$G$4002,'Overblik - FSKR'!A271,'Hold (protokol)'!$K$10:$K$4002)</f>
        <v>0</v>
      </c>
      <c r="H271">
        <f>SUMIF('Hold (protokol)'!$H$10:$H$4002,'Overblik - FSKR'!A271,'Hold (protokol)'!$K$10:$K$4002)</f>
        <v>0</v>
      </c>
      <c r="I271" s="49">
        <f t="shared" si="12"/>
        <v>0</v>
      </c>
      <c r="J271" s="49">
        <f>SUMIF('Individuel (protokol)'!$C$10:$C$3999,'Overblik - FSKR'!A271,'Individuel (protokol)'!$E$10:$E$3999)</f>
        <v>0</v>
      </c>
      <c r="K271" s="50">
        <f t="shared" si="13"/>
        <v>0</v>
      </c>
      <c r="L271">
        <f t="shared" si="14"/>
        <v>0</v>
      </c>
    </row>
    <row r="272" spans="1:12" x14ac:dyDescent="0.25">
      <c r="A272" s="29">
        <f>'Oversigt cpr for elever '!A278</f>
        <v>0</v>
      </c>
      <c r="B272" t="e">
        <f>VLOOKUP(A272,'Oversigt cpr for elever '!$A$6:$C$4002,2,FALSE)</f>
        <v>#N/A</v>
      </c>
      <c r="C272" t="e">
        <f>VLOOKUP(A272,'Oversigt cpr for elever '!$A$6:$C$4002,3,FALSE)</f>
        <v>#N/A</v>
      </c>
      <c r="D272">
        <f>SUMIF('Hold (protokol)'!$D$10:$D$4002,'Overblik - FSKR'!A272,'Hold (protokol)'!$K$10:$K$4002)</f>
        <v>0</v>
      </c>
      <c r="E272">
        <f>SUMIF('Hold (protokol)'!$E$10:$E$4002,'Overblik - FSKR'!A272,'Hold (protokol)'!$K$10:$K$4002)</f>
        <v>0</v>
      </c>
      <c r="F272">
        <f>SUMIF('Hold (protokol)'!$F$10:$F$4002,'Overblik - FSKR'!A272,'Hold (protokol)'!$K$10:$K$4002)</f>
        <v>0</v>
      </c>
      <c r="G272">
        <f>SUMIF('Hold (protokol)'!$G$10:$G$4002,'Overblik - FSKR'!A272,'Hold (protokol)'!$K$10:$K$4002)</f>
        <v>0</v>
      </c>
      <c r="H272">
        <f>SUMIF('Hold (protokol)'!$H$10:$H$4002,'Overblik - FSKR'!A272,'Hold (protokol)'!$K$10:$K$4002)</f>
        <v>0</v>
      </c>
      <c r="I272" s="49">
        <f t="shared" si="12"/>
        <v>0</v>
      </c>
      <c r="J272" s="49">
        <f>SUMIF('Individuel (protokol)'!$C$10:$C$3999,'Overblik - FSKR'!A272,'Individuel (protokol)'!$E$10:$E$3999)</f>
        <v>0</v>
      </c>
      <c r="K272" s="50">
        <f t="shared" si="13"/>
        <v>0</v>
      </c>
      <c r="L272">
        <f t="shared" si="14"/>
        <v>0</v>
      </c>
    </row>
    <row r="273" spans="1:12" x14ac:dyDescent="0.25">
      <c r="A273" s="29">
        <f>'Oversigt cpr for elever '!A279</f>
        <v>0</v>
      </c>
      <c r="B273" t="e">
        <f>VLOOKUP(A273,'Oversigt cpr for elever '!$A$6:$C$4002,2,FALSE)</f>
        <v>#N/A</v>
      </c>
      <c r="C273" t="e">
        <f>VLOOKUP(A273,'Oversigt cpr for elever '!$A$6:$C$4002,3,FALSE)</f>
        <v>#N/A</v>
      </c>
      <c r="D273">
        <f>SUMIF('Hold (protokol)'!$D$10:$D$4002,'Overblik - FSKR'!A273,'Hold (protokol)'!$K$10:$K$4002)</f>
        <v>0</v>
      </c>
      <c r="E273">
        <f>SUMIF('Hold (protokol)'!$E$10:$E$4002,'Overblik - FSKR'!A273,'Hold (protokol)'!$K$10:$K$4002)</f>
        <v>0</v>
      </c>
      <c r="F273">
        <f>SUMIF('Hold (protokol)'!$F$10:$F$4002,'Overblik - FSKR'!A273,'Hold (protokol)'!$K$10:$K$4002)</f>
        <v>0</v>
      </c>
      <c r="G273">
        <f>SUMIF('Hold (protokol)'!$G$10:$G$4002,'Overblik - FSKR'!A273,'Hold (protokol)'!$K$10:$K$4002)</f>
        <v>0</v>
      </c>
      <c r="H273">
        <f>SUMIF('Hold (protokol)'!$H$10:$H$4002,'Overblik - FSKR'!A273,'Hold (protokol)'!$K$10:$K$4002)</f>
        <v>0</v>
      </c>
      <c r="I273" s="49">
        <f t="shared" si="12"/>
        <v>0</v>
      </c>
      <c r="J273" s="49">
        <f>SUMIF('Individuel (protokol)'!$C$10:$C$3999,'Overblik - FSKR'!A273,'Individuel (protokol)'!$E$10:$E$3999)</f>
        <v>0</v>
      </c>
      <c r="K273" s="50">
        <f t="shared" si="13"/>
        <v>0</v>
      </c>
      <c r="L273">
        <f t="shared" si="14"/>
        <v>0</v>
      </c>
    </row>
    <row r="274" spans="1:12" x14ac:dyDescent="0.25">
      <c r="A274" s="29">
        <f>'Oversigt cpr for elever '!A280</f>
        <v>0</v>
      </c>
      <c r="B274" t="e">
        <f>VLOOKUP(A274,'Oversigt cpr for elever '!$A$6:$C$4002,2,FALSE)</f>
        <v>#N/A</v>
      </c>
      <c r="C274" t="e">
        <f>VLOOKUP(A274,'Oversigt cpr for elever '!$A$6:$C$4002,3,FALSE)</f>
        <v>#N/A</v>
      </c>
      <c r="D274">
        <f>SUMIF('Hold (protokol)'!$D$10:$D$4002,'Overblik - FSKR'!A274,'Hold (protokol)'!$K$10:$K$4002)</f>
        <v>0</v>
      </c>
      <c r="E274">
        <f>SUMIF('Hold (protokol)'!$E$10:$E$4002,'Overblik - FSKR'!A274,'Hold (protokol)'!$K$10:$K$4002)</f>
        <v>0</v>
      </c>
      <c r="F274">
        <f>SUMIF('Hold (protokol)'!$F$10:$F$4002,'Overblik - FSKR'!A274,'Hold (protokol)'!$K$10:$K$4002)</f>
        <v>0</v>
      </c>
      <c r="G274">
        <f>SUMIF('Hold (protokol)'!$G$10:$G$4002,'Overblik - FSKR'!A274,'Hold (protokol)'!$K$10:$K$4002)</f>
        <v>0</v>
      </c>
      <c r="H274">
        <f>SUMIF('Hold (protokol)'!$H$10:$H$4002,'Overblik - FSKR'!A274,'Hold (protokol)'!$K$10:$K$4002)</f>
        <v>0</v>
      </c>
      <c r="I274" s="49">
        <f t="shared" si="12"/>
        <v>0</v>
      </c>
      <c r="J274" s="49">
        <f>SUMIF('Individuel (protokol)'!$C$10:$C$3999,'Overblik - FSKR'!A274,'Individuel (protokol)'!$E$10:$E$3999)</f>
        <v>0</v>
      </c>
      <c r="K274" s="50">
        <f t="shared" si="13"/>
        <v>0</v>
      </c>
      <c r="L274">
        <f t="shared" si="14"/>
        <v>0</v>
      </c>
    </row>
    <row r="275" spans="1:12" x14ac:dyDescent="0.25">
      <c r="A275" s="29">
        <f>'Oversigt cpr for elever '!A281</f>
        <v>0</v>
      </c>
      <c r="B275" t="e">
        <f>VLOOKUP(A275,'Oversigt cpr for elever '!$A$6:$C$4002,2,FALSE)</f>
        <v>#N/A</v>
      </c>
      <c r="C275" t="e">
        <f>VLOOKUP(A275,'Oversigt cpr for elever '!$A$6:$C$4002,3,FALSE)</f>
        <v>#N/A</v>
      </c>
      <c r="D275">
        <f>SUMIF('Hold (protokol)'!$D$10:$D$4002,'Overblik - FSKR'!A275,'Hold (protokol)'!$K$10:$K$4002)</f>
        <v>0</v>
      </c>
      <c r="E275">
        <f>SUMIF('Hold (protokol)'!$E$10:$E$4002,'Overblik - FSKR'!A275,'Hold (protokol)'!$K$10:$K$4002)</f>
        <v>0</v>
      </c>
      <c r="F275">
        <f>SUMIF('Hold (protokol)'!$F$10:$F$4002,'Overblik - FSKR'!A275,'Hold (protokol)'!$K$10:$K$4002)</f>
        <v>0</v>
      </c>
      <c r="G275">
        <f>SUMIF('Hold (protokol)'!$G$10:$G$4002,'Overblik - FSKR'!A275,'Hold (protokol)'!$K$10:$K$4002)</f>
        <v>0</v>
      </c>
      <c r="H275">
        <f>SUMIF('Hold (protokol)'!$H$10:$H$4002,'Overblik - FSKR'!A275,'Hold (protokol)'!$K$10:$K$4002)</f>
        <v>0</v>
      </c>
      <c r="I275" s="49">
        <f t="shared" si="12"/>
        <v>0</v>
      </c>
      <c r="J275" s="49">
        <f>SUMIF('Individuel (protokol)'!$C$10:$C$3999,'Overblik - FSKR'!A275,'Individuel (protokol)'!$E$10:$E$3999)</f>
        <v>0</v>
      </c>
      <c r="K275" s="50">
        <f t="shared" si="13"/>
        <v>0</v>
      </c>
      <c r="L275">
        <f t="shared" si="14"/>
        <v>0</v>
      </c>
    </row>
    <row r="276" spans="1:12" x14ac:dyDescent="0.25">
      <c r="A276" s="29">
        <f>'Oversigt cpr for elever '!A282</f>
        <v>0</v>
      </c>
      <c r="B276" t="e">
        <f>VLOOKUP(A276,'Oversigt cpr for elever '!$A$6:$C$4002,2,FALSE)</f>
        <v>#N/A</v>
      </c>
      <c r="C276" t="e">
        <f>VLOOKUP(A276,'Oversigt cpr for elever '!$A$6:$C$4002,3,FALSE)</f>
        <v>#N/A</v>
      </c>
      <c r="D276">
        <f>SUMIF('Hold (protokol)'!$D$10:$D$4002,'Overblik - FSKR'!A276,'Hold (protokol)'!$K$10:$K$4002)</f>
        <v>0</v>
      </c>
      <c r="E276">
        <f>SUMIF('Hold (protokol)'!$E$10:$E$4002,'Overblik - FSKR'!A276,'Hold (protokol)'!$K$10:$K$4002)</f>
        <v>0</v>
      </c>
      <c r="F276">
        <f>SUMIF('Hold (protokol)'!$F$10:$F$4002,'Overblik - FSKR'!A276,'Hold (protokol)'!$K$10:$K$4002)</f>
        <v>0</v>
      </c>
      <c r="G276">
        <f>SUMIF('Hold (protokol)'!$G$10:$G$4002,'Overblik - FSKR'!A276,'Hold (protokol)'!$K$10:$K$4002)</f>
        <v>0</v>
      </c>
      <c r="H276">
        <f>SUMIF('Hold (protokol)'!$H$10:$H$4002,'Overblik - FSKR'!A276,'Hold (protokol)'!$K$10:$K$4002)</f>
        <v>0</v>
      </c>
      <c r="I276" s="49">
        <f t="shared" si="12"/>
        <v>0</v>
      </c>
      <c r="J276" s="49">
        <f>SUMIF('Individuel (protokol)'!$C$10:$C$3999,'Overblik - FSKR'!A276,'Individuel (protokol)'!$E$10:$E$3999)</f>
        <v>0</v>
      </c>
      <c r="K276" s="50">
        <f t="shared" si="13"/>
        <v>0</v>
      </c>
      <c r="L276">
        <f t="shared" si="14"/>
        <v>0</v>
      </c>
    </row>
    <row r="277" spans="1:12" x14ac:dyDescent="0.25">
      <c r="A277" s="29">
        <f>'Oversigt cpr for elever '!A283</f>
        <v>0</v>
      </c>
      <c r="B277" t="e">
        <f>VLOOKUP(A277,'Oversigt cpr for elever '!$A$6:$C$4002,2,FALSE)</f>
        <v>#N/A</v>
      </c>
      <c r="C277" t="e">
        <f>VLOOKUP(A277,'Oversigt cpr for elever '!$A$6:$C$4002,3,FALSE)</f>
        <v>#N/A</v>
      </c>
      <c r="D277">
        <f>SUMIF('Hold (protokol)'!$D$10:$D$4002,'Overblik - FSKR'!A277,'Hold (protokol)'!$K$10:$K$4002)</f>
        <v>0</v>
      </c>
      <c r="E277">
        <f>SUMIF('Hold (protokol)'!$E$10:$E$4002,'Overblik - FSKR'!A277,'Hold (protokol)'!$K$10:$K$4002)</f>
        <v>0</v>
      </c>
      <c r="F277">
        <f>SUMIF('Hold (protokol)'!$F$10:$F$4002,'Overblik - FSKR'!A277,'Hold (protokol)'!$K$10:$K$4002)</f>
        <v>0</v>
      </c>
      <c r="G277">
        <f>SUMIF('Hold (protokol)'!$G$10:$G$4002,'Overblik - FSKR'!A277,'Hold (protokol)'!$K$10:$K$4002)</f>
        <v>0</v>
      </c>
      <c r="H277">
        <f>SUMIF('Hold (protokol)'!$H$10:$H$4002,'Overblik - FSKR'!A277,'Hold (protokol)'!$K$10:$K$4002)</f>
        <v>0</v>
      </c>
      <c r="I277" s="49">
        <f t="shared" si="12"/>
        <v>0</v>
      </c>
      <c r="J277" s="49">
        <f>SUMIF('Individuel (protokol)'!$C$10:$C$3999,'Overblik - FSKR'!A277,'Individuel (protokol)'!$E$10:$E$3999)</f>
        <v>0</v>
      </c>
      <c r="K277" s="50">
        <f t="shared" si="13"/>
        <v>0</v>
      </c>
      <c r="L277">
        <f t="shared" si="14"/>
        <v>0</v>
      </c>
    </row>
    <row r="278" spans="1:12" x14ac:dyDescent="0.25">
      <c r="A278" s="29">
        <f>'Oversigt cpr for elever '!A284</f>
        <v>0</v>
      </c>
      <c r="B278" t="e">
        <f>VLOOKUP(A278,'Oversigt cpr for elever '!$A$6:$C$4002,2,FALSE)</f>
        <v>#N/A</v>
      </c>
      <c r="C278" t="e">
        <f>VLOOKUP(A278,'Oversigt cpr for elever '!$A$6:$C$4002,3,FALSE)</f>
        <v>#N/A</v>
      </c>
      <c r="D278">
        <f>SUMIF('Hold (protokol)'!$D$10:$D$4002,'Overblik - FSKR'!A278,'Hold (protokol)'!$K$10:$K$4002)</f>
        <v>0</v>
      </c>
      <c r="E278">
        <f>SUMIF('Hold (protokol)'!$E$10:$E$4002,'Overblik - FSKR'!A278,'Hold (protokol)'!$K$10:$K$4002)</f>
        <v>0</v>
      </c>
      <c r="F278">
        <f>SUMIF('Hold (protokol)'!$F$10:$F$4002,'Overblik - FSKR'!A278,'Hold (protokol)'!$K$10:$K$4002)</f>
        <v>0</v>
      </c>
      <c r="G278">
        <f>SUMIF('Hold (protokol)'!$G$10:$G$4002,'Overblik - FSKR'!A278,'Hold (protokol)'!$K$10:$K$4002)</f>
        <v>0</v>
      </c>
      <c r="H278">
        <f>SUMIF('Hold (protokol)'!$H$10:$H$4002,'Overblik - FSKR'!A278,'Hold (protokol)'!$K$10:$K$4002)</f>
        <v>0</v>
      </c>
      <c r="I278" s="49">
        <f t="shared" si="12"/>
        <v>0</v>
      </c>
      <c r="J278" s="49">
        <f>SUMIF('Individuel (protokol)'!$C$10:$C$3999,'Overblik - FSKR'!A278,'Individuel (protokol)'!$E$10:$E$3999)</f>
        <v>0</v>
      </c>
      <c r="K278" s="50">
        <f t="shared" si="13"/>
        <v>0</v>
      </c>
      <c r="L278">
        <f t="shared" si="14"/>
        <v>0</v>
      </c>
    </row>
    <row r="279" spans="1:12" x14ac:dyDescent="0.25">
      <c r="A279" s="29">
        <f>'Oversigt cpr for elever '!A285</f>
        <v>0</v>
      </c>
      <c r="B279" t="e">
        <f>VLOOKUP(A279,'Oversigt cpr for elever '!$A$6:$C$4002,2,FALSE)</f>
        <v>#N/A</v>
      </c>
      <c r="C279" t="e">
        <f>VLOOKUP(A279,'Oversigt cpr for elever '!$A$6:$C$4002,3,FALSE)</f>
        <v>#N/A</v>
      </c>
      <c r="D279">
        <f>SUMIF('Hold (protokol)'!$D$10:$D$4002,'Overblik - FSKR'!A279,'Hold (protokol)'!$K$10:$K$4002)</f>
        <v>0</v>
      </c>
      <c r="E279">
        <f>SUMIF('Hold (protokol)'!$E$10:$E$4002,'Overblik - FSKR'!A279,'Hold (protokol)'!$K$10:$K$4002)</f>
        <v>0</v>
      </c>
      <c r="F279">
        <f>SUMIF('Hold (protokol)'!$F$10:$F$4002,'Overblik - FSKR'!A279,'Hold (protokol)'!$K$10:$K$4002)</f>
        <v>0</v>
      </c>
      <c r="G279">
        <f>SUMIF('Hold (protokol)'!$G$10:$G$4002,'Overblik - FSKR'!A279,'Hold (protokol)'!$K$10:$K$4002)</f>
        <v>0</v>
      </c>
      <c r="H279">
        <f>SUMIF('Hold (protokol)'!$H$10:$H$4002,'Overblik - FSKR'!A279,'Hold (protokol)'!$K$10:$K$4002)</f>
        <v>0</v>
      </c>
      <c r="I279" s="49">
        <f t="shared" si="12"/>
        <v>0</v>
      </c>
      <c r="J279" s="49">
        <f>SUMIF('Individuel (protokol)'!$C$10:$C$3999,'Overblik - FSKR'!A279,'Individuel (protokol)'!$E$10:$E$3999)</f>
        <v>0</v>
      </c>
      <c r="K279" s="50">
        <f t="shared" si="13"/>
        <v>0</v>
      </c>
      <c r="L279">
        <f t="shared" si="14"/>
        <v>0</v>
      </c>
    </row>
    <row r="280" spans="1:12" x14ac:dyDescent="0.25">
      <c r="A280" s="29">
        <f>'Oversigt cpr for elever '!A286</f>
        <v>0</v>
      </c>
      <c r="B280" t="e">
        <f>VLOOKUP(A280,'Oversigt cpr for elever '!$A$6:$C$4002,2,FALSE)</f>
        <v>#N/A</v>
      </c>
      <c r="C280" t="e">
        <f>VLOOKUP(A280,'Oversigt cpr for elever '!$A$6:$C$4002,3,FALSE)</f>
        <v>#N/A</v>
      </c>
      <c r="D280">
        <f>SUMIF('Hold (protokol)'!$D$10:$D$4002,'Overblik - FSKR'!A280,'Hold (protokol)'!$K$10:$K$4002)</f>
        <v>0</v>
      </c>
      <c r="E280">
        <f>SUMIF('Hold (protokol)'!$E$10:$E$4002,'Overblik - FSKR'!A280,'Hold (protokol)'!$K$10:$K$4002)</f>
        <v>0</v>
      </c>
      <c r="F280">
        <f>SUMIF('Hold (protokol)'!$F$10:$F$4002,'Overblik - FSKR'!A280,'Hold (protokol)'!$K$10:$K$4002)</f>
        <v>0</v>
      </c>
      <c r="G280">
        <f>SUMIF('Hold (protokol)'!$G$10:$G$4002,'Overblik - FSKR'!A280,'Hold (protokol)'!$K$10:$K$4002)</f>
        <v>0</v>
      </c>
      <c r="H280">
        <f>SUMIF('Hold (protokol)'!$H$10:$H$4002,'Overblik - FSKR'!A280,'Hold (protokol)'!$K$10:$K$4002)</f>
        <v>0</v>
      </c>
      <c r="I280" s="49">
        <f t="shared" si="12"/>
        <v>0</v>
      </c>
      <c r="J280" s="49">
        <f>SUMIF('Individuel (protokol)'!$C$10:$C$3999,'Overblik - FSKR'!A280,'Individuel (protokol)'!$E$10:$E$3999)</f>
        <v>0</v>
      </c>
      <c r="K280" s="50">
        <f t="shared" si="13"/>
        <v>0</v>
      </c>
      <c r="L280">
        <f t="shared" si="14"/>
        <v>0</v>
      </c>
    </row>
    <row r="281" spans="1:12" x14ac:dyDescent="0.25">
      <c r="A281" s="29">
        <f>'Oversigt cpr for elever '!A287</f>
        <v>0</v>
      </c>
      <c r="B281" t="e">
        <f>VLOOKUP(A281,'Oversigt cpr for elever '!$A$6:$C$4002,2,FALSE)</f>
        <v>#N/A</v>
      </c>
      <c r="C281" t="e">
        <f>VLOOKUP(A281,'Oversigt cpr for elever '!$A$6:$C$4002,3,FALSE)</f>
        <v>#N/A</v>
      </c>
      <c r="D281">
        <f>SUMIF('Hold (protokol)'!$D$10:$D$4002,'Overblik - FSKR'!A281,'Hold (protokol)'!$K$10:$K$4002)</f>
        <v>0</v>
      </c>
      <c r="E281">
        <f>SUMIF('Hold (protokol)'!$E$10:$E$4002,'Overblik - FSKR'!A281,'Hold (protokol)'!$K$10:$K$4002)</f>
        <v>0</v>
      </c>
      <c r="F281">
        <f>SUMIF('Hold (protokol)'!$F$10:$F$4002,'Overblik - FSKR'!A281,'Hold (protokol)'!$K$10:$K$4002)</f>
        <v>0</v>
      </c>
      <c r="G281">
        <f>SUMIF('Hold (protokol)'!$G$10:$G$4002,'Overblik - FSKR'!A281,'Hold (protokol)'!$K$10:$K$4002)</f>
        <v>0</v>
      </c>
      <c r="H281">
        <f>SUMIF('Hold (protokol)'!$H$10:$H$4002,'Overblik - FSKR'!A281,'Hold (protokol)'!$K$10:$K$4002)</f>
        <v>0</v>
      </c>
      <c r="I281" s="49">
        <f t="shared" si="12"/>
        <v>0</v>
      </c>
      <c r="J281" s="49">
        <f>SUMIF('Individuel (protokol)'!$C$10:$C$3999,'Overblik - FSKR'!A281,'Individuel (protokol)'!$E$10:$E$3999)</f>
        <v>0</v>
      </c>
      <c r="K281" s="50">
        <f t="shared" si="13"/>
        <v>0</v>
      </c>
      <c r="L281">
        <f t="shared" si="14"/>
        <v>0</v>
      </c>
    </row>
    <row r="282" spans="1:12" x14ac:dyDescent="0.25">
      <c r="A282" s="29">
        <f>'Oversigt cpr for elever '!A288</f>
        <v>0</v>
      </c>
      <c r="B282" t="e">
        <f>VLOOKUP(A282,'Oversigt cpr for elever '!$A$6:$C$4002,2,FALSE)</f>
        <v>#N/A</v>
      </c>
      <c r="C282" t="e">
        <f>VLOOKUP(A282,'Oversigt cpr for elever '!$A$6:$C$4002,3,FALSE)</f>
        <v>#N/A</v>
      </c>
      <c r="D282">
        <f>SUMIF('Hold (protokol)'!$D$10:$D$4002,'Overblik - FSKR'!A282,'Hold (protokol)'!$K$10:$K$4002)</f>
        <v>0</v>
      </c>
      <c r="E282">
        <f>SUMIF('Hold (protokol)'!$E$10:$E$4002,'Overblik - FSKR'!A282,'Hold (protokol)'!$K$10:$K$4002)</f>
        <v>0</v>
      </c>
      <c r="F282">
        <f>SUMIF('Hold (protokol)'!$F$10:$F$4002,'Overblik - FSKR'!A282,'Hold (protokol)'!$K$10:$K$4002)</f>
        <v>0</v>
      </c>
      <c r="G282">
        <f>SUMIF('Hold (protokol)'!$G$10:$G$4002,'Overblik - FSKR'!A282,'Hold (protokol)'!$K$10:$K$4002)</f>
        <v>0</v>
      </c>
      <c r="H282">
        <f>SUMIF('Hold (protokol)'!$H$10:$H$4002,'Overblik - FSKR'!A282,'Hold (protokol)'!$K$10:$K$4002)</f>
        <v>0</v>
      </c>
      <c r="I282" s="49">
        <f t="shared" si="12"/>
        <v>0</v>
      </c>
      <c r="J282" s="49">
        <f>SUMIF('Individuel (protokol)'!$C$10:$C$3999,'Overblik - FSKR'!A282,'Individuel (protokol)'!$E$10:$E$3999)</f>
        <v>0</v>
      </c>
      <c r="K282" s="50">
        <f t="shared" si="13"/>
        <v>0</v>
      </c>
      <c r="L282">
        <f t="shared" si="14"/>
        <v>0</v>
      </c>
    </row>
    <row r="283" spans="1:12" x14ac:dyDescent="0.25">
      <c r="A283" s="29">
        <f>'Oversigt cpr for elever '!A289</f>
        <v>0</v>
      </c>
      <c r="B283" t="e">
        <f>VLOOKUP(A283,'Oversigt cpr for elever '!$A$6:$C$4002,2,FALSE)</f>
        <v>#N/A</v>
      </c>
      <c r="C283" t="e">
        <f>VLOOKUP(A283,'Oversigt cpr for elever '!$A$6:$C$4002,3,FALSE)</f>
        <v>#N/A</v>
      </c>
      <c r="D283">
        <f>SUMIF('Hold (protokol)'!$D$10:$D$4002,'Overblik - FSKR'!A283,'Hold (protokol)'!$K$10:$K$4002)</f>
        <v>0</v>
      </c>
      <c r="E283">
        <f>SUMIF('Hold (protokol)'!$E$10:$E$4002,'Overblik - FSKR'!A283,'Hold (protokol)'!$K$10:$K$4002)</f>
        <v>0</v>
      </c>
      <c r="F283">
        <f>SUMIF('Hold (protokol)'!$F$10:$F$4002,'Overblik - FSKR'!A283,'Hold (protokol)'!$K$10:$K$4002)</f>
        <v>0</v>
      </c>
      <c r="G283">
        <f>SUMIF('Hold (protokol)'!$G$10:$G$4002,'Overblik - FSKR'!A283,'Hold (protokol)'!$K$10:$K$4002)</f>
        <v>0</v>
      </c>
      <c r="H283">
        <f>SUMIF('Hold (protokol)'!$H$10:$H$4002,'Overblik - FSKR'!A283,'Hold (protokol)'!$K$10:$K$4002)</f>
        <v>0</v>
      </c>
      <c r="I283" s="49">
        <f t="shared" si="12"/>
        <v>0</v>
      </c>
      <c r="J283" s="49">
        <f>SUMIF('Individuel (protokol)'!$C$10:$C$3999,'Overblik - FSKR'!A283,'Individuel (protokol)'!$E$10:$E$3999)</f>
        <v>0</v>
      </c>
      <c r="K283" s="50">
        <f t="shared" si="13"/>
        <v>0</v>
      </c>
      <c r="L283">
        <f t="shared" si="14"/>
        <v>0</v>
      </c>
    </row>
    <row r="284" spans="1:12" x14ac:dyDescent="0.25">
      <c r="A284" s="29">
        <f>'Oversigt cpr for elever '!A290</f>
        <v>0</v>
      </c>
      <c r="B284" t="e">
        <f>VLOOKUP(A284,'Oversigt cpr for elever '!$A$6:$C$4002,2,FALSE)</f>
        <v>#N/A</v>
      </c>
      <c r="C284" t="e">
        <f>VLOOKUP(A284,'Oversigt cpr for elever '!$A$6:$C$4002,3,FALSE)</f>
        <v>#N/A</v>
      </c>
      <c r="D284">
        <f>SUMIF('Hold (protokol)'!$D$10:$D$4002,'Overblik - FSKR'!A284,'Hold (protokol)'!$K$10:$K$4002)</f>
        <v>0</v>
      </c>
      <c r="E284">
        <f>SUMIF('Hold (protokol)'!$E$10:$E$4002,'Overblik - FSKR'!A284,'Hold (protokol)'!$K$10:$K$4002)</f>
        <v>0</v>
      </c>
      <c r="F284">
        <f>SUMIF('Hold (protokol)'!$F$10:$F$4002,'Overblik - FSKR'!A284,'Hold (protokol)'!$K$10:$K$4002)</f>
        <v>0</v>
      </c>
      <c r="G284">
        <f>SUMIF('Hold (protokol)'!$G$10:$G$4002,'Overblik - FSKR'!A284,'Hold (protokol)'!$K$10:$K$4002)</f>
        <v>0</v>
      </c>
      <c r="H284">
        <f>SUMIF('Hold (protokol)'!$H$10:$H$4002,'Overblik - FSKR'!A284,'Hold (protokol)'!$K$10:$K$4002)</f>
        <v>0</v>
      </c>
      <c r="I284" s="49">
        <f t="shared" si="12"/>
        <v>0</v>
      </c>
      <c r="J284" s="49">
        <f>SUMIF('Individuel (protokol)'!$C$10:$C$3999,'Overblik - FSKR'!A284,'Individuel (protokol)'!$E$10:$E$3999)</f>
        <v>0</v>
      </c>
      <c r="K284" s="50">
        <f t="shared" si="13"/>
        <v>0</v>
      </c>
      <c r="L284">
        <f t="shared" si="14"/>
        <v>0</v>
      </c>
    </row>
    <row r="285" spans="1:12" x14ac:dyDescent="0.25">
      <c r="A285" s="29">
        <f>'Oversigt cpr for elever '!A291</f>
        <v>0</v>
      </c>
      <c r="B285" t="e">
        <f>VLOOKUP(A285,'Oversigt cpr for elever '!$A$6:$C$4002,2,FALSE)</f>
        <v>#N/A</v>
      </c>
      <c r="C285" t="e">
        <f>VLOOKUP(A285,'Oversigt cpr for elever '!$A$6:$C$4002,3,FALSE)</f>
        <v>#N/A</v>
      </c>
      <c r="D285">
        <f>SUMIF('Hold (protokol)'!$D$10:$D$4002,'Overblik - FSKR'!A285,'Hold (protokol)'!$K$10:$K$4002)</f>
        <v>0</v>
      </c>
      <c r="E285">
        <f>SUMIF('Hold (protokol)'!$E$10:$E$4002,'Overblik - FSKR'!A285,'Hold (protokol)'!$K$10:$K$4002)</f>
        <v>0</v>
      </c>
      <c r="F285">
        <f>SUMIF('Hold (protokol)'!$F$10:$F$4002,'Overblik - FSKR'!A285,'Hold (protokol)'!$K$10:$K$4002)</f>
        <v>0</v>
      </c>
      <c r="G285">
        <f>SUMIF('Hold (protokol)'!$G$10:$G$4002,'Overblik - FSKR'!A285,'Hold (protokol)'!$K$10:$K$4002)</f>
        <v>0</v>
      </c>
      <c r="H285">
        <f>SUMIF('Hold (protokol)'!$H$10:$H$4002,'Overblik - FSKR'!A285,'Hold (protokol)'!$K$10:$K$4002)</f>
        <v>0</v>
      </c>
      <c r="I285" s="49">
        <f t="shared" si="12"/>
        <v>0</v>
      </c>
      <c r="J285" s="49">
        <f>SUMIF('Individuel (protokol)'!$C$10:$C$3999,'Overblik - FSKR'!A285,'Individuel (protokol)'!$E$10:$E$3999)</f>
        <v>0</v>
      </c>
      <c r="K285" s="50">
        <f t="shared" si="13"/>
        <v>0</v>
      </c>
      <c r="L285">
        <f t="shared" si="14"/>
        <v>0</v>
      </c>
    </row>
    <row r="286" spans="1:12" x14ac:dyDescent="0.25">
      <c r="A286" s="29">
        <f>'Oversigt cpr for elever '!A292</f>
        <v>0</v>
      </c>
      <c r="B286" t="e">
        <f>VLOOKUP(A286,'Oversigt cpr for elever '!$A$6:$C$4002,2,FALSE)</f>
        <v>#N/A</v>
      </c>
      <c r="C286" t="e">
        <f>VLOOKUP(A286,'Oversigt cpr for elever '!$A$6:$C$4002,3,FALSE)</f>
        <v>#N/A</v>
      </c>
      <c r="D286">
        <f>SUMIF('Hold (protokol)'!$D$10:$D$4002,'Overblik - FSKR'!A286,'Hold (protokol)'!$K$10:$K$4002)</f>
        <v>0</v>
      </c>
      <c r="E286">
        <f>SUMIF('Hold (protokol)'!$E$10:$E$4002,'Overblik - FSKR'!A286,'Hold (protokol)'!$K$10:$K$4002)</f>
        <v>0</v>
      </c>
      <c r="F286">
        <f>SUMIF('Hold (protokol)'!$F$10:$F$4002,'Overblik - FSKR'!A286,'Hold (protokol)'!$K$10:$K$4002)</f>
        <v>0</v>
      </c>
      <c r="G286">
        <f>SUMIF('Hold (protokol)'!$G$10:$G$4002,'Overblik - FSKR'!A286,'Hold (protokol)'!$K$10:$K$4002)</f>
        <v>0</v>
      </c>
      <c r="H286">
        <f>SUMIF('Hold (protokol)'!$H$10:$H$4002,'Overblik - FSKR'!A286,'Hold (protokol)'!$K$10:$K$4002)</f>
        <v>0</v>
      </c>
      <c r="I286" s="49">
        <f t="shared" si="12"/>
        <v>0</v>
      </c>
      <c r="J286" s="49">
        <f>SUMIF('Individuel (protokol)'!$C$10:$C$3999,'Overblik - FSKR'!A286,'Individuel (protokol)'!$E$10:$E$3999)</f>
        <v>0</v>
      </c>
      <c r="K286" s="50">
        <f t="shared" si="13"/>
        <v>0</v>
      </c>
      <c r="L286">
        <f t="shared" si="14"/>
        <v>0</v>
      </c>
    </row>
    <row r="287" spans="1:12" x14ac:dyDescent="0.25">
      <c r="A287" s="29">
        <f>'Oversigt cpr for elever '!A293</f>
        <v>0</v>
      </c>
      <c r="B287" t="e">
        <f>VLOOKUP(A287,'Oversigt cpr for elever '!$A$6:$C$4002,2,FALSE)</f>
        <v>#N/A</v>
      </c>
      <c r="C287" t="e">
        <f>VLOOKUP(A287,'Oversigt cpr for elever '!$A$6:$C$4002,3,FALSE)</f>
        <v>#N/A</v>
      </c>
      <c r="D287">
        <f>SUMIF('Hold (protokol)'!$D$10:$D$4002,'Overblik - FSKR'!A287,'Hold (protokol)'!$K$10:$K$4002)</f>
        <v>0</v>
      </c>
      <c r="E287">
        <f>SUMIF('Hold (protokol)'!$E$10:$E$4002,'Overblik - FSKR'!A287,'Hold (protokol)'!$K$10:$K$4002)</f>
        <v>0</v>
      </c>
      <c r="F287">
        <f>SUMIF('Hold (protokol)'!$F$10:$F$4002,'Overblik - FSKR'!A287,'Hold (protokol)'!$K$10:$K$4002)</f>
        <v>0</v>
      </c>
      <c r="G287">
        <f>SUMIF('Hold (protokol)'!$G$10:$G$4002,'Overblik - FSKR'!A287,'Hold (protokol)'!$K$10:$K$4002)</f>
        <v>0</v>
      </c>
      <c r="H287">
        <f>SUMIF('Hold (protokol)'!$H$10:$H$4002,'Overblik - FSKR'!A287,'Hold (protokol)'!$K$10:$K$4002)</f>
        <v>0</v>
      </c>
      <c r="I287" s="49">
        <f t="shared" si="12"/>
        <v>0</v>
      </c>
      <c r="J287" s="49">
        <f>SUMIF('Individuel (protokol)'!$C$10:$C$3999,'Overblik - FSKR'!A287,'Individuel (protokol)'!$E$10:$E$3999)</f>
        <v>0</v>
      </c>
      <c r="K287" s="50">
        <f t="shared" si="13"/>
        <v>0</v>
      </c>
      <c r="L287">
        <f t="shared" si="14"/>
        <v>0</v>
      </c>
    </row>
    <row r="288" spans="1:12" x14ac:dyDescent="0.25">
      <c r="A288" s="29">
        <f>'Oversigt cpr for elever '!A294</f>
        <v>0</v>
      </c>
      <c r="B288" t="e">
        <f>VLOOKUP(A288,'Oversigt cpr for elever '!$A$6:$C$4002,2,FALSE)</f>
        <v>#N/A</v>
      </c>
      <c r="C288" t="e">
        <f>VLOOKUP(A288,'Oversigt cpr for elever '!$A$6:$C$4002,3,FALSE)</f>
        <v>#N/A</v>
      </c>
      <c r="D288">
        <f>SUMIF('Hold (protokol)'!$D$10:$D$4002,'Overblik - FSKR'!A288,'Hold (protokol)'!$K$10:$K$4002)</f>
        <v>0</v>
      </c>
      <c r="E288">
        <f>SUMIF('Hold (protokol)'!$E$10:$E$4002,'Overblik - FSKR'!A288,'Hold (protokol)'!$K$10:$K$4002)</f>
        <v>0</v>
      </c>
      <c r="F288">
        <f>SUMIF('Hold (protokol)'!$F$10:$F$4002,'Overblik - FSKR'!A288,'Hold (protokol)'!$K$10:$K$4002)</f>
        <v>0</v>
      </c>
      <c r="G288">
        <f>SUMIF('Hold (protokol)'!$G$10:$G$4002,'Overblik - FSKR'!A288,'Hold (protokol)'!$K$10:$K$4002)</f>
        <v>0</v>
      </c>
      <c r="H288">
        <f>SUMIF('Hold (protokol)'!$H$10:$H$4002,'Overblik - FSKR'!A288,'Hold (protokol)'!$K$10:$K$4002)</f>
        <v>0</v>
      </c>
      <c r="I288" s="49">
        <f t="shared" si="12"/>
        <v>0</v>
      </c>
      <c r="J288" s="49">
        <f>SUMIF('Individuel (protokol)'!$C$10:$C$3999,'Overblik - FSKR'!A288,'Individuel (protokol)'!$E$10:$E$3999)</f>
        <v>0</v>
      </c>
      <c r="K288" s="50">
        <f t="shared" si="13"/>
        <v>0</v>
      </c>
      <c r="L288">
        <f t="shared" si="14"/>
        <v>0</v>
      </c>
    </row>
    <row r="289" spans="1:12" x14ac:dyDescent="0.25">
      <c r="A289" s="29">
        <f>'Oversigt cpr for elever '!A295</f>
        <v>0</v>
      </c>
      <c r="B289" t="e">
        <f>VLOOKUP(A289,'Oversigt cpr for elever '!$A$6:$C$4002,2,FALSE)</f>
        <v>#N/A</v>
      </c>
      <c r="C289" t="e">
        <f>VLOOKUP(A289,'Oversigt cpr for elever '!$A$6:$C$4002,3,FALSE)</f>
        <v>#N/A</v>
      </c>
      <c r="D289">
        <f>SUMIF('Hold (protokol)'!$D$10:$D$4002,'Overblik - FSKR'!A289,'Hold (protokol)'!$K$10:$K$4002)</f>
        <v>0</v>
      </c>
      <c r="E289">
        <f>SUMIF('Hold (protokol)'!$E$10:$E$4002,'Overblik - FSKR'!A289,'Hold (protokol)'!$K$10:$K$4002)</f>
        <v>0</v>
      </c>
      <c r="F289">
        <f>SUMIF('Hold (protokol)'!$F$10:$F$4002,'Overblik - FSKR'!A289,'Hold (protokol)'!$K$10:$K$4002)</f>
        <v>0</v>
      </c>
      <c r="G289">
        <f>SUMIF('Hold (protokol)'!$G$10:$G$4002,'Overblik - FSKR'!A289,'Hold (protokol)'!$K$10:$K$4002)</f>
        <v>0</v>
      </c>
      <c r="H289">
        <f>SUMIF('Hold (protokol)'!$H$10:$H$4002,'Overblik - FSKR'!A289,'Hold (protokol)'!$K$10:$K$4002)</f>
        <v>0</v>
      </c>
      <c r="I289" s="49">
        <f t="shared" si="12"/>
        <v>0</v>
      </c>
      <c r="J289" s="49">
        <f>SUMIF('Individuel (protokol)'!$C$10:$C$3999,'Overblik - FSKR'!A289,'Individuel (protokol)'!$E$10:$E$3999)</f>
        <v>0</v>
      </c>
      <c r="K289" s="50">
        <f t="shared" si="13"/>
        <v>0</v>
      </c>
      <c r="L289">
        <f t="shared" si="14"/>
        <v>0</v>
      </c>
    </row>
    <row r="290" spans="1:12" x14ac:dyDescent="0.25">
      <c r="A290" s="29">
        <f>'Oversigt cpr for elever '!A296</f>
        <v>0</v>
      </c>
      <c r="B290" t="e">
        <f>VLOOKUP(A290,'Oversigt cpr for elever '!$A$6:$C$4002,2,FALSE)</f>
        <v>#N/A</v>
      </c>
      <c r="C290" t="e">
        <f>VLOOKUP(A290,'Oversigt cpr for elever '!$A$6:$C$4002,3,FALSE)</f>
        <v>#N/A</v>
      </c>
      <c r="D290">
        <f>SUMIF('Hold (protokol)'!$D$10:$D$4002,'Overblik - FSKR'!A290,'Hold (protokol)'!$K$10:$K$4002)</f>
        <v>0</v>
      </c>
      <c r="E290">
        <f>SUMIF('Hold (protokol)'!$E$10:$E$4002,'Overblik - FSKR'!A290,'Hold (protokol)'!$K$10:$K$4002)</f>
        <v>0</v>
      </c>
      <c r="F290">
        <f>SUMIF('Hold (protokol)'!$F$10:$F$4002,'Overblik - FSKR'!A290,'Hold (protokol)'!$K$10:$K$4002)</f>
        <v>0</v>
      </c>
      <c r="G290">
        <f>SUMIF('Hold (protokol)'!$G$10:$G$4002,'Overblik - FSKR'!A290,'Hold (protokol)'!$K$10:$K$4002)</f>
        <v>0</v>
      </c>
      <c r="H290">
        <f>SUMIF('Hold (protokol)'!$H$10:$H$4002,'Overblik - FSKR'!A290,'Hold (protokol)'!$K$10:$K$4002)</f>
        <v>0</v>
      </c>
      <c r="I290" s="49">
        <f t="shared" si="12"/>
        <v>0</v>
      </c>
      <c r="J290" s="49">
        <f>SUMIF('Individuel (protokol)'!$C$10:$C$3999,'Overblik - FSKR'!A290,'Individuel (protokol)'!$E$10:$E$3999)</f>
        <v>0</v>
      </c>
      <c r="K290" s="50">
        <f t="shared" si="13"/>
        <v>0</v>
      </c>
      <c r="L290">
        <f t="shared" si="14"/>
        <v>0</v>
      </c>
    </row>
    <row r="291" spans="1:12" x14ac:dyDescent="0.25">
      <c r="A291" s="29">
        <f>'Oversigt cpr for elever '!A297</f>
        <v>0</v>
      </c>
      <c r="B291" t="e">
        <f>VLOOKUP(A291,'Oversigt cpr for elever '!$A$6:$C$4002,2,FALSE)</f>
        <v>#N/A</v>
      </c>
      <c r="C291" t="e">
        <f>VLOOKUP(A291,'Oversigt cpr for elever '!$A$6:$C$4002,3,FALSE)</f>
        <v>#N/A</v>
      </c>
      <c r="D291">
        <f>SUMIF('Hold (protokol)'!$D$10:$D$4002,'Overblik - FSKR'!A291,'Hold (protokol)'!$K$10:$K$4002)</f>
        <v>0</v>
      </c>
      <c r="E291">
        <f>SUMIF('Hold (protokol)'!$E$10:$E$4002,'Overblik - FSKR'!A291,'Hold (protokol)'!$K$10:$K$4002)</f>
        <v>0</v>
      </c>
      <c r="F291">
        <f>SUMIF('Hold (protokol)'!$F$10:$F$4002,'Overblik - FSKR'!A291,'Hold (protokol)'!$K$10:$K$4002)</f>
        <v>0</v>
      </c>
      <c r="G291">
        <f>SUMIF('Hold (protokol)'!$G$10:$G$4002,'Overblik - FSKR'!A291,'Hold (protokol)'!$K$10:$K$4002)</f>
        <v>0</v>
      </c>
      <c r="H291">
        <f>SUMIF('Hold (protokol)'!$H$10:$H$4002,'Overblik - FSKR'!A291,'Hold (protokol)'!$K$10:$K$4002)</f>
        <v>0</v>
      </c>
      <c r="I291" s="49">
        <f t="shared" si="12"/>
        <v>0</v>
      </c>
      <c r="J291" s="49">
        <f>SUMIF('Individuel (protokol)'!$C$10:$C$3999,'Overblik - FSKR'!A291,'Individuel (protokol)'!$E$10:$E$3999)</f>
        <v>0</v>
      </c>
      <c r="K291" s="50">
        <f t="shared" si="13"/>
        <v>0</v>
      </c>
      <c r="L291">
        <f t="shared" si="14"/>
        <v>0</v>
      </c>
    </row>
    <row r="292" spans="1:12" x14ac:dyDescent="0.25">
      <c r="A292" s="29">
        <f>'Oversigt cpr for elever '!A298</f>
        <v>0</v>
      </c>
      <c r="B292" t="e">
        <f>VLOOKUP(A292,'Oversigt cpr for elever '!$A$6:$C$4002,2,FALSE)</f>
        <v>#N/A</v>
      </c>
      <c r="C292" t="e">
        <f>VLOOKUP(A292,'Oversigt cpr for elever '!$A$6:$C$4002,3,FALSE)</f>
        <v>#N/A</v>
      </c>
      <c r="D292">
        <f>SUMIF('Hold (protokol)'!$D$10:$D$4002,'Overblik - FSKR'!A292,'Hold (protokol)'!$K$10:$K$4002)</f>
        <v>0</v>
      </c>
      <c r="E292">
        <f>SUMIF('Hold (protokol)'!$E$10:$E$4002,'Overblik - FSKR'!A292,'Hold (protokol)'!$K$10:$K$4002)</f>
        <v>0</v>
      </c>
      <c r="F292">
        <f>SUMIF('Hold (protokol)'!$F$10:$F$4002,'Overblik - FSKR'!A292,'Hold (protokol)'!$K$10:$K$4002)</f>
        <v>0</v>
      </c>
      <c r="G292">
        <f>SUMIF('Hold (protokol)'!$G$10:$G$4002,'Overblik - FSKR'!A292,'Hold (protokol)'!$K$10:$K$4002)</f>
        <v>0</v>
      </c>
      <c r="H292">
        <f>SUMIF('Hold (protokol)'!$H$10:$H$4002,'Overblik - FSKR'!A292,'Hold (protokol)'!$K$10:$K$4002)</f>
        <v>0</v>
      </c>
      <c r="I292" s="49">
        <f t="shared" si="12"/>
        <v>0</v>
      </c>
      <c r="J292" s="49">
        <f>SUMIF('Individuel (protokol)'!$C$10:$C$3999,'Overblik - FSKR'!A292,'Individuel (protokol)'!$E$10:$E$3999)</f>
        <v>0</v>
      </c>
      <c r="K292" s="50">
        <f t="shared" si="13"/>
        <v>0</v>
      </c>
      <c r="L292">
        <f t="shared" si="14"/>
        <v>0</v>
      </c>
    </row>
    <row r="293" spans="1:12" x14ac:dyDescent="0.25">
      <c r="A293" s="29">
        <f>'Oversigt cpr for elever '!A299</f>
        <v>0</v>
      </c>
      <c r="B293" t="e">
        <f>VLOOKUP(A293,'Oversigt cpr for elever '!$A$6:$C$4002,2,FALSE)</f>
        <v>#N/A</v>
      </c>
      <c r="C293" t="e">
        <f>VLOOKUP(A293,'Oversigt cpr for elever '!$A$6:$C$4002,3,FALSE)</f>
        <v>#N/A</v>
      </c>
      <c r="D293">
        <f>SUMIF('Hold (protokol)'!$D$10:$D$4002,'Overblik - FSKR'!A293,'Hold (protokol)'!$K$10:$K$4002)</f>
        <v>0</v>
      </c>
      <c r="E293">
        <f>SUMIF('Hold (protokol)'!$E$10:$E$4002,'Overblik - FSKR'!A293,'Hold (protokol)'!$K$10:$K$4002)</f>
        <v>0</v>
      </c>
      <c r="F293">
        <f>SUMIF('Hold (protokol)'!$F$10:$F$4002,'Overblik - FSKR'!A293,'Hold (protokol)'!$K$10:$K$4002)</f>
        <v>0</v>
      </c>
      <c r="G293">
        <f>SUMIF('Hold (protokol)'!$G$10:$G$4002,'Overblik - FSKR'!A293,'Hold (protokol)'!$K$10:$K$4002)</f>
        <v>0</v>
      </c>
      <c r="H293">
        <f>SUMIF('Hold (protokol)'!$H$10:$H$4002,'Overblik - FSKR'!A293,'Hold (protokol)'!$K$10:$K$4002)</f>
        <v>0</v>
      </c>
      <c r="I293" s="49">
        <f t="shared" si="12"/>
        <v>0</v>
      </c>
      <c r="J293" s="49">
        <f>SUMIF('Individuel (protokol)'!$C$10:$C$3999,'Overblik - FSKR'!A293,'Individuel (protokol)'!$E$10:$E$3999)</f>
        <v>0</v>
      </c>
      <c r="K293" s="50">
        <f t="shared" si="13"/>
        <v>0</v>
      </c>
      <c r="L293">
        <f t="shared" si="14"/>
        <v>0</v>
      </c>
    </row>
    <row r="294" spans="1:12" x14ac:dyDescent="0.25">
      <c r="A294" s="29">
        <f>'Oversigt cpr for elever '!A300</f>
        <v>0</v>
      </c>
      <c r="B294" t="e">
        <f>VLOOKUP(A294,'Oversigt cpr for elever '!$A$6:$C$4002,2,FALSE)</f>
        <v>#N/A</v>
      </c>
      <c r="C294" t="e">
        <f>VLOOKUP(A294,'Oversigt cpr for elever '!$A$6:$C$4002,3,FALSE)</f>
        <v>#N/A</v>
      </c>
      <c r="D294">
        <f>SUMIF('Hold (protokol)'!$D$10:$D$4002,'Overblik - FSKR'!A294,'Hold (protokol)'!$K$10:$K$4002)</f>
        <v>0</v>
      </c>
      <c r="E294">
        <f>SUMIF('Hold (protokol)'!$E$10:$E$4002,'Overblik - FSKR'!A294,'Hold (protokol)'!$K$10:$K$4002)</f>
        <v>0</v>
      </c>
      <c r="F294">
        <f>SUMIF('Hold (protokol)'!$F$10:$F$4002,'Overblik - FSKR'!A294,'Hold (protokol)'!$K$10:$K$4002)</f>
        <v>0</v>
      </c>
      <c r="G294">
        <f>SUMIF('Hold (protokol)'!$G$10:$G$4002,'Overblik - FSKR'!A294,'Hold (protokol)'!$K$10:$K$4002)</f>
        <v>0</v>
      </c>
      <c r="H294">
        <f>SUMIF('Hold (protokol)'!$H$10:$H$4002,'Overblik - FSKR'!A294,'Hold (protokol)'!$K$10:$K$4002)</f>
        <v>0</v>
      </c>
      <c r="I294" s="49">
        <f t="shared" si="12"/>
        <v>0</v>
      </c>
      <c r="J294" s="49">
        <f>SUMIF('Individuel (protokol)'!$C$10:$C$3999,'Overblik - FSKR'!A294,'Individuel (protokol)'!$E$10:$E$3999)</f>
        <v>0</v>
      </c>
      <c r="K294" s="50">
        <f t="shared" si="13"/>
        <v>0</v>
      </c>
      <c r="L294">
        <f t="shared" si="14"/>
        <v>0</v>
      </c>
    </row>
    <row r="295" spans="1:12" x14ac:dyDescent="0.25">
      <c r="A295" s="29">
        <f>'Oversigt cpr for elever '!A301</f>
        <v>0</v>
      </c>
      <c r="B295" t="e">
        <f>VLOOKUP(A295,'Oversigt cpr for elever '!$A$6:$C$4002,2,FALSE)</f>
        <v>#N/A</v>
      </c>
      <c r="C295" t="e">
        <f>VLOOKUP(A295,'Oversigt cpr for elever '!$A$6:$C$4002,3,FALSE)</f>
        <v>#N/A</v>
      </c>
      <c r="D295">
        <f>SUMIF('Hold (protokol)'!$D$10:$D$4002,'Overblik - FSKR'!A295,'Hold (protokol)'!$K$10:$K$4002)</f>
        <v>0</v>
      </c>
      <c r="E295">
        <f>SUMIF('Hold (protokol)'!$E$10:$E$4002,'Overblik - FSKR'!A295,'Hold (protokol)'!$K$10:$K$4002)</f>
        <v>0</v>
      </c>
      <c r="F295">
        <f>SUMIF('Hold (protokol)'!$F$10:$F$4002,'Overblik - FSKR'!A295,'Hold (protokol)'!$K$10:$K$4002)</f>
        <v>0</v>
      </c>
      <c r="G295">
        <f>SUMIF('Hold (protokol)'!$G$10:$G$4002,'Overblik - FSKR'!A295,'Hold (protokol)'!$K$10:$K$4002)</f>
        <v>0</v>
      </c>
      <c r="H295">
        <f>SUMIF('Hold (protokol)'!$H$10:$H$4002,'Overblik - FSKR'!A295,'Hold (protokol)'!$K$10:$K$4002)</f>
        <v>0</v>
      </c>
      <c r="I295" s="49">
        <f t="shared" si="12"/>
        <v>0</v>
      </c>
      <c r="J295" s="49">
        <f>SUMIF('Individuel (protokol)'!$C$10:$C$3999,'Overblik - FSKR'!A295,'Individuel (protokol)'!$E$10:$E$3999)</f>
        <v>0</v>
      </c>
      <c r="K295" s="50">
        <f t="shared" si="13"/>
        <v>0</v>
      </c>
      <c r="L295">
        <f t="shared" si="14"/>
        <v>0</v>
      </c>
    </row>
    <row r="296" spans="1:12" x14ac:dyDescent="0.25">
      <c r="A296" s="29">
        <f>'Oversigt cpr for elever '!A302</f>
        <v>0</v>
      </c>
      <c r="B296" t="e">
        <f>VLOOKUP(A296,'Oversigt cpr for elever '!$A$6:$C$4002,2,FALSE)</f>
        <v>#N/A</v>
      </c>
      <c r="C296" t="e">
        <f>VLOOKUP(A296,'Oversigt cpr for elever '!$A$6:$C$4002,3,FALSE)</f>
        <v>#N/A</v>
      </c>
      <c r="D296">
        <f>SUMIF('Hold (protokol)'!$D$10:$D$4002,'Overblik - FSKR'!A296,'Hold (protokol)'!$K$10:$K$4002)</f>
        <v>0</v>
      </c>
      <c r="E296">
        <f>SUMIF('Hold (protokol)'!$E$10:$E$4002,'Overblik - FSKR'!A296,'Hold (protokol)'!$K$10:$K$4002)</f>
        <v>0</v>
      </c>
      <c r="F296">
        <f>SUMIF('Hold (protokol)'!$F$10:$F$4002,'Overblik - FSKR'!A296,'Hold (protokol)'!$K$10:$K$4002)</f>
        <v>0</v>
      </c>
      <c r="G296">
        <f>SUMIF('Hold (protokol)'!$G$10:$G$4002,'Overblik - FSKR'!A296,'Hold (protokol)'!$K$10:$K$4002)</f>
        <v>0</v>
      </c>
      <c r="H296">
        <f>SUMIF('Hold (protokol)'!$H$10:$H$4002,'Overblik - FSKR'!A296,'Hold (protokol)'!$K$10:$K$4002)</f>
        <v>0</v>
      </c>
      <c r="I296" s="49">
        <f t="shared" si="12"/>
        <v>0</v>
      </c>
      <c r="J296" s="49">
        <f>SUMIF('Individuel (protokol)'!$C$10:$C$3999,'Overblik - FSKR'!A296,'Individuel (protokol)'!$E$10:$E$3999)</f>
        <v>0</v>
      </c>
      <c r="K296" s="50">
        <f t="shared" si="13"/>
        <v>0</v>
      </c>
      <c r="L296">
        <f t="shared" si="14"/>
        <v>0</v>
      </c>
    </row>
    <row r="297" spans="1:12" x14ac:dyDescent="0.25">
      <c r="A297" s="29">
        <f>'Oversigt cpr for elever '!A303</f>
        <v>0</v>
      </c>
      <c r="B297" t="e">
        <f>VLOOKUP(A297,'Oversigt cpr for elever '!$A$6:$C$4002,2,FALSE)</f>
        <v>#N/A</v>
      </c>
      <c r="C297" t="e">
        <f>VLOOKUP(A297,'Oversigt cpr for elever '!$A$6:$C$4002,3,FALSE)</f>
        <v>#N/A</v>
      </c>
      <c r="D297">
        <f>SUMIF('Hold (protokol)'!$D$10:$D$4002,'Overblik - FSKR'!A297,'Hold (protokol)'!$K$10:$K$4002)</f>
        <v>0</v>
      </c>
      <c r="E297">
        <f>SUMIF('Hold (protokol)'!$E$10:$E$4002,'Overblik - FSKR'!A297,'Hold (protokol)'!$K$10:$K$4002)</f>
        <v>0</v>
      </c>
      <c r="F297">
        <f>SUMIF('Hold (protokol)'!$F$10:$F$4002,'Overblik - FSKR'!A297,'Hold (protokol)'!$K$10:$K$4002)</f>
        <v>0</v>
      </c>
      <c r="G297">
        <f>SUMIF('Hold (protokol)'!$G$10:$G$4002,'Overblik - FSKR'!A297,'Hold (protokol)'!$K$10:$K$4002)</f>
        <v>0</v>
      </c>
      <c r="H297">
        <f>SUMIF('Hold (protokol)'!$H$10:$H$4002,'Overblik - FSKR'!A297,'Hold (protokol)'!$K$10:$K$4002)</f>
        <v>0</v>
      </c>
      <c r="I297" s="49">
        <f t="shared" si="12"/>
        <v>0</v>
      </c>
      <c r="J297" s="49">
        <f>SUMIF('Individuel (protokol)'!$C$10:$C$3999,'Overblik - FSKR'!A297,'Individuel (protokol)'!$E$10:$E$3999)</f>
        <v>0</v>
      </c>
      <c r="K297" s="50">
        <f t="shared" si="13"/>
        <v>0</v>
      </c>
      <c r="L297">
        <f t="shared" si="14"/>
        <v>0</v>
      </c>
    </row>
    <row r="298" spans="1:12" x14ac:dyDescent="0.25">
      <c r="A298" s="29">
        <f>'Oversigt cpr for elever '!A304</f>
        <v>0</v>
      </c>
      <c r="B298" t="e">
        <f>VLOOKUP(A298,'Oversigt cpr for elever '!$A$6:$C$4002,2,FALSE)</f>
        <v>#N/A</v>
      </c>
      <c r="C298" t="e">
        <f>VLOOKUP(A298,'Oversigt cpr for elever '!$A$6:$C$4002,3,FALSE)</f>
        <v>#N/A</v>
      </c>
      <c r="D298">
        <f>SUMIF('Hold (protokol)'!$D$10:$D$4002,'Overblik - FSKR'!A298,'Hold (protokol)'!$K$10:$K$4002)</f>
        <v>0</v>
      </c>
      <c r="E298">
        <f>SUMIF('Hold (protokol)'!$E$10:$E$4002,'Overblik - FSKR'!A298,'Hold (protokol)'!$K$10:$K$4002)</f>
        <v>0</v>
      </c>
      <c r="F298">
        <f>SUMIF('Hold (protokol)'!$F$10:$F$4002,'Overblik - FSKR'!A298,'Hold (protokol)'!$K$10:$K$4002)</f>
        <v>0</v>
      </c>
      <c r="G298">
        <f>SUMIF('Hold (protokol)'!$G$10:$G$4002,'Overblik - FSKR'!A298,'Hold (protokol)'!$K$10:$K$4002)</f>
        <v>0</v>
      </c>
      <c r="H298">
        <f>SUMIF('Hold (protokol)'!$H$10:$H$4002,'Overblik - FSKR'!A298,'Hold (protokol)'!$K$10:$K$4002)</f>
        <v>0</v>
      </c>
      <c r="I298" s="49">
        <f t="shared" si="12"/>
        <v>0</v>
      </c>
      <c r="J298" s="49">
        <f>SUMIF('Individuel (protokol)'!$C$10:$C$3999,'Overblik - FSKR'!A298,'Individuel (protokol)'!$E$10:$E$3999)</f>
        <v>0</v>
      </c>
      <c r="K298" s="50">
        <f t="shared" si="13"/>
        <v>0</v>
      </c>
      <c r="L298">
        <f t="shared" si="14"/>
        <v>0</v>
      </c>
    </row>
    <row r="299" spans="1:12" x14ac:dyDescent="0.25">
      <c r="A299" s="29">
        <f>'Oversigt cpr for elever '!A305</f>
        <v>0</v>
      </c>
      <c r="B299" t="e">
        <f>VLOOKUP(A299,'Oversigt cpr for elever '!$A$6:$C$4002,2,FALSE)</f>
        <v>#N/A</v>
      </c>
      <c r="C299" t="e">
        <f>VLOOKUP(A299,'Oversigt cpr for elever '!$A$6:$C$4002,3,FALSE)</f>
        <v>#N/A</v>
      </c>
      <c r="D299">
        <f>SUMIF('Hold (protokol)'!$D$10:$D$4002,'Overblik - FSKR'!A299,'Hold (protokol)'!$K$10:$K$4002)</f>
        <v>0</v>
      </c>
      <c r="E299">
        <f>SUMIF('Hold (protokol)'!$E$10:$E$4002,'Overblik - FSKR'!A299,'Hold (protokol)'!$K$10:$K$4002)</f>
        <v>0</v>
      </c>
      <c r="F299">
        <f>SUMIF('Hold (protokol)'!$F$10:$F$4002,'Overblik - FSKR'!A299,'Hold (protokol)'!$K$10:$K$4002)</f>
        <v>0</v>
      </c>
      <c r="G299">
        <f>SUMIF('Hold (protokol)'!$G$10:$G$4002,'Overblik - FSKR'!A299,'Hold (protokol)'!$K$10:$K$4002)</f>
        <v>0</v>
      </c>
      <c r="H299">
        <f>SUMIF('Hold (protokol)'!$H$10:$H$4002,'Overblik - FSKR'!A299,'Hold (protokol)'!$K$10:$K$4002)</f>
        <v>0</v>
      </c>
      <c r="I299" s="49">
        <f t="shared" si="12"/>
        <v>0</v>
      </c>
      <c r="J299" s="49">
        <f>SUMIF('Individuel (protokol)'!$C$10:$C$3999,'Overblik - FSKR'!A299,'Individuel (protokol)'!$E$10:$E$3999)</f>
        <v>0</v>
      </c>
      <c r="K299" s="50">
        <f t="shared" si="13"/>
        <v>0</v>
      </c>
      <c r="L299">
        <f t="shared" si="14"/>
        <v>0</v>
      </c>
    </row>
    <row r="300" spans="1:12" x14ac:dyDescent="0.25">
      <c r="A300" s="29">
        <f>'Oversigt cpr for elever '!A306</f>
        <v>0</v>
      </c>
      <c r="B300" t="e">
        <f>VLOOKUP(A300,'Oversigt cpr for elever '!$A$6:$C$4002,2,FALSE)</f>
        <v>#N/A</v>
      </c>
      <c r="C300" t="e">
        <f>VLOOKUP(A300,'Oversigt cpr for elever '!$A$6:$C$4002,3,FALSE)</f>
        <v>#N/A</v>
      </c>
      <c r="D300">
        <f>SUMIF('Hold (protokol)'!$D$10:$D$4002,'Overblik - FSKR'!A300,'Hold (protokol)'!$K$10:$K$4002)</f>
        <v>0</v>
      </c>
      <c r="E300">
        <f>SUMIF('Hold (protokol)'!$E$10:$E$4002,'Overblik - FSKR'!A300,'Hold (protokol)'!$K$10:$K$4002)</f>
        <v>0</v>
      </c>
      <c r="F300">
        <f>SUMIF('Hold (protokol)'!$F$10:$F$4002,'Overblik - FSKR'!A300,'Hold (protokol)'!$K$10:$K$4002)</f>
        <v>0</v>
      </c>
      <c r="G300">
        <f>SUMIF('Hold (protokol)'!$G$10:$G$4002,'Overblik - FSKR'!A300,'Hold (protokol)'!$K$10:$K$4002)</f>
        <v>0</v>
      </c>
      <c r="H300">
        <f>SUMIF('Hold (protokol)'!$H$10:$H$4002,'Overblik - FSKR'!A300,'Hold (protokol)'!$K$10:$K$4002)</f>
        <v>0</v>
      </c>
      <c r="I300" s="49">
        <f t="shared" si="12"/>
        <v>0</v>
      </c>
      <c r="J300" s="49">
        <f>SUMIF('Individuel (protokol)'!$C$10:$C$3999,'Overblik - FSKR'!A300,'Individuel (protokol)'!$E$10:$E$3999)</f>
        <v>0</v>
      </c>
      <c r="K300" s="50">
        <f t="shared" si="13"/>
        <v>0</v>
      </c>
      <c r="L300">
        <f t="shared" si="14"/>
        <v>0</v>
      </c>
    </row>
    <row r="301" spans="1:12" x14ac:dyDescent="0.25">
      <c r="A301" s="29">
        <f>'Oversigt cpr for elever '!A307</f>
        <v>0</v>
      </c>
      <c r="B301" t="e">
        <f>VLOOKUP(A301,'Oversigt cpr for elever '!$A$6:$C$4002,2,FALSE)</f>
        <v>#N/A</v>
      </c>
      <c r="C301" t="e">
        <f>VLOOKUP(A301,'Oversigt cpr for elever '!$A$6:$C$4002,3,FALSE)</f>
        <v>#N/A</v>
      </c>
      <c r="D301">
        <f>SUMIF('Hold (protokol)'!$D$10:$D$4002,'Overblik - FSKR'!A301,'Hold (protokol)'!$K$10:$K$4002)</f>
        <v>0</v>
      </c>
      <c r="E301">
        <f>SUMIF('Hold (protokol)'!$E$10:$E$4002,'Overblik - FSKR'!A301,'Hold (protokol)'!$K$10:$K$4002)</f>
        <v>0</v>
      </c>
      <c r="F301">
        <f>SUMIF('Hold (protokol)'!$F$10:$F$4002,'Overblik - FSKR'!A301,'Hold (protokol)'!$K$10:$K$4002)</f>
        <v>0</v>
      </c>
      <c r="G301">
        <f>SUMIF('Hold (protokol)'!$G$10:$G$4002,'Overblik - FSKR'!A301,'Hold (protokol)'!$K$10:$K$4002)</f>
        <v>0</v>
      </c>
      <c r="H301">
        <f>SUMIF('Hold (protokol)'!$H$10:$H$4002,'Overblik - FSKR'!A301,'Hold (protokol)'!$K$10:$K$4002)</f>
        <v>0</v>
      </c>
      <c r="I301" s="49">
        <f t="shared" ref="I301:I364" si="15">SUM(D301:H301)</f>
        <v>0</v>
      </c>
      <c r="J301" s="49">
        <f>SUMIF('Individuel (protokol)'!$C$10:$C$3999,'Overblik - FSKR'!A301,'Individuel (protokol)'!$E$10:$E$3999)</f>
        <v>0</v>
      </c>
      <c r="K301" s="50">
        <f t="shared" ref="K301:K364" si="16">I301/45</f>
        <v>0</v>
      </c>
      <c r="L301">
        <f t="shared" ref="L301:L364" si="17">J301/45</f>
        <v>0</v>
      </c>
    </row>
    <row r="302" spans="1:12" x14ac:dyDescent="0.25">
      <c r="A302" s="29">
        <f>'Oversigt cpr for elever '!A308</f>
        <v>0</v>
      </c>
      <c r="B302" t="e">
        <f>VLOOKUP(A302,'Oversigt cpr for elever '!$A$6:$C$4002,2,FALSE)</f>
        <v>#N/A</v>
      </c>
      <c r="C302" t="e">
        <f>VLOOKUP(A302,'Oversigt cpr for elever '!$A$6:$C$4002,3,FALSE)</f>
        <v>#N/A</v>
      </c>
      <c r="D302">
        <f>SUMIF('Hold (protokol)'!$D$10:$D$4002,'Overblik - FSKR'!A302,'Hold (protokol)'!$K$10:$K$4002)</f>
        <v>0</v>
      </c>
      <c r="E302">
        <f>SUMIF('Hold (protokol)'!$E$10:$E$4002,'Overblik - FSKR'!A302,'Hold (protokol)'!$K$10:$K$4002)</f>
        <v>0</v>
      </c>
      <c r="F302">
        <f>SUMIF('Hold (protokol)'!$F$10:$F$4002,'Overblik - FSKR'!A302,'Hold (protokol)'!$K$10:$K$4002)</f>
        <v>0</v>
      </c>
      <c r="G302">
        <f>SUMIF('Hold (protokol)'!$G$10:$G$4002,'Overblik - FSKR'!A302,'Hold (protokol)'!$K$10:$K$4002)</f>
        <v>0</v>
      </c>
      <c r="H302">
        <f>SUMIF('Hold (protokol)'!$H$10:$H$4002,'Overblik - FSKR'!A302,'Hold (protokol)'!$K$10:$K$4002)</f>
        <v>0</v>
      </c>
      <c r="I302" s="49">
        <f t="shared" si="15"/>
        <v>0</v>
      </c>
      <c r="J302" s="49">
        <f>SUMIF('Individuel (protokol)'!$C$10:$C$3999,'Overblik - FSKR'!A302,'Individuel (protokol)'!$E$10:$E$3999)</f>
        <v>0</v>
      </c>
      <c r="K302" s="50">
        <f t="shared" si="16"/>
        <v>0</v>
      </c>
      <c r="L302">
        <f t="shared" si="17"/>
        <v>0</v>
      </c>
    </row>
    <row r="303" spans="1:12" x14ac:dyDescent="0.25">
      <c r="A303" s="29">
        <f>'Oversigt cpr for elever '!A309</f>
        <v>0</v>
      </c>
      <c r="B303" t="e">
        <f>VLOOKUP(A303,'Oversigt cpr for elever '!$A$6:$C$4002,2,FALSE)</f>
        <v>#N/A</v>
      </c>
      <c r="C303" t="e">
        <f>VLOOKUP(A303,'Oversigt cpr for elever '!$A$6:$C$4002,3,FALSE)</f>
        <v>#N/A</v>
      </c>
      <c r="D303">
        <f>SUMIF('Hold (protokol)'!$D$10:$D$4002,'Overblik - FSKR'!A303,'Hold (protokol)'!$K$10:$K$4002)</f>
        <v>0</v>
      </c>
      <c r="E303">
        <f>SUMIF('Hold (protokol)'!$E$10:$E$4002,'Overblik - FSKR'!A303,'Hold (protokol)'!$K$10:$K$4002)</f>
        <v>0</v>
      </c>
      <c r="F303">
        <f>SUMIF('Hold (protokol)'!$F$10:$F$4002,'Overblik - FSKR'!A303,'Hold (protokol)'!$K$10:$K$4002)</f>
        <v>0</v>
      </c>
      <c r="G303">
        <f>SUMIF('Hold (protokol)'!$G$10:$G$4002,'Overblik - FSKR'!A303,'Hold (protokol)'!$K$10:$K$4002)</f>
        <v>0</v>
      </c>
      <c r="H303">
        <f>SUMIF('Hold (protokol)'!$H$10:$H$4002,'Overblik - FSKR'!A303,'Hold (protokol)'!$K$10:$K$4002)</f>
        <v>0</v>
      </c>
      <c r="I303" s="49">
        <f t="shared" si="15"/>
        <v>0</v>
      </c>
      <c r="J303" s="49">
        <f>SUMIF('Individuel (protokol)'!$C$10:$C$3999,'Overblik - FSKR'!A303,'Individuel (protokol)'!$E$10:$E$3999)</f>
        <v>0</v>
      </c>
      <c r="K303" s="50">
        <f t="shared" si="16"/>
        <v>0</v>
      </c>
      <c r="L303">
        <f t="shared" si="17"/>
        <v>0</v>
      </c>
    </row>
    <row r="304" spans="1:12" x14ac:dyDescent="0.25">
      <c r="A304" s="29">
        <f>'Oversigt cpr for elever '!A310</f>
        <v>0</v>
      </c>
      <c r="B304" t="e">
        <f>VLOOKUP(A304,'Oversigt cpr for elever '!$A$6:$C$4002,2,FALSE)</f>
        <v>#N/A</v>
      </c>
      <c r="C304" t="e">
        <f>VLOOKUP(A304,'Oversigt cpr for elever '!$A$6:$C$4002,3,FALSE)</f>
        <v>#N/A</v>
      </c>
      <c r="D304">
        <f>SUMIF('Hold (protokol)'!$D$10:$D$4002,'Overblik - FSKR'!A304,'Hold (protokol)'!$K$10:$K$4002)</f>
        <v>0</v>
      </c>
      <c r="E304">
        <f>SUMIF('Hold (protokol)'!$E$10:$E$4002,'Overblik - FSKR'!A304,'Hold (protokol)'!$K$10:$K$4002)</f>
        <v>0</v>
      </c>
      <c r="F304">
        <f>SUMIF('Hold (protokol)'!$F$10:$F$4002,'Overblik - FSKR'!A304,'Hold (protokol)'!$K$10:$K$4002)</f>
        <v>0</v>
      </c>
      <c r="G304">
        <f>SUMIF('Hold (protokol)'!$G$10:$G$4002,'Overblik - FSKR'!A304,'Hold (protokol)'!$K$10:$K$4002)</f>
        <v>0</v>
      </c>
      <c r="H304">
        <f>SUMIF('Hold (protokol)'!$H$10:$H$4002,'Overblik - FSKR'!A304,'Hold (protokol)'!$K$10:$K$4002)</f>
        <v>0</v>
      </c>
      <c r="I304" s="49">
        <f t="shared" si="15"/>
        <v>0</v>
      </c>
      <c r="J304" s="49">
        <f>SUMIF('Individuel (protokol)'!$C$10:$C$3999,'Overblik - FSKR'!A304,'Individuel (protokol)'!$E$10:$E$3999)</f>
        <v>0</v>
      </c>
      <c r="K304" s="50">
        <f t="shared" si="16"/>
        <v>0</v>
      </c>
      <c r="L304">
        <f t="shared" si="17"/>
        <v>0</v>
      </c>
    </row>
    <row r="305" spans="1:12" x14ac:dyDescent="0.25">
      <c r="A305" s="29">
        <f>'Oversigt cpr for elever '!A311</f>
        <v>0</v>
      </c>
      <c r="B305" t="e">
        <f>VLOOKUP(A305,'Oversigt cpr for elever '!$A$6:$C$4002,2,FALSE)</f>
        <v>#N/A</v>
      </c>
      <c r="C305" t="e">
        <f>VLOOKUP(A305,'Oversigt cpr for elever '!$A$6:$C$4002,3,FALSE)</f>
        <v>#N/A</v>
      </c>
      <c r="D305">
        <f>SUMIF('Hold (protokol)'!$D$10:$D$4002,'Overblik - FSKR'!A305,'Hold (protokol)'!$K$10:$K$4002)</f>
        <v>0</v>
      </c>
      <c r="E305">
        <f>SUMIF('Hold (protokol)'!$E$10:$E$4002,'Overblik - FSKR'!A305,'Hold (protokol)'!$K$10:$K$4002)</f>
        <v>0</v>
      </c>
      <c r="F305">
        <f>SUMIF('Hold (protokol)'!$F$10:$F$4002,'Overblik - FSKR'!A305,'Hold (protokol)'!$K$10:$K$4002)</f>
        <v>0</v>
      </c>
      <c r="G305">
        <f>SUMIF('Hold (protokol)'!$G$10:$G$4002,'Overblik - FSKR'!A305,'Hold (protokol)'!$K$10:$K$4002)</f>
        <v>0</v>
      </c>
      <c r="H305">
        <f>SUMIF('Hold (protokol)'!$H$10:$H$4002,'Overblik - FSKR'!A305,'Hold (protokol)'!$K$10:$K$4002)</f>
        <v>0</v>
      </c>
      <c r="I305" s="49">
        <f t="shared" si="15"/>
        <v>0</v>
      </c>
      <c r="J305" s="49">
        <f>SUMIF('Individuel (protokol)'!$C$10:$C$3999,'Overblik - FSKR'!A305,'Individuel (protokol)'!$E$10:$E$3999)</f>
        <v>0</v>
      </c>
      <c r="K305" s="50">
        <f t="shared" si="16"/>
        <v>0</v>
      </c>
      <c r="L305">
        <f t="shared" si="17"/>
        <v>0</v>
      </c>
    </row>
    <row r="306" spans="1:12" x14ac:dyDescent="0.25">
      <c r="A306" s="29">
        <f>'Oversigt cpr for elever '!A312</f>
        <v>0</v>
      </c>
      <c r="B306" t="e">
        <f>VLOOKUP(A306,'Oversigt cpr for elever '!$A$6:$C$4002,2,FALSE)</f>
        <v>#N/A</v>
      </c>
      <c r="C306" t="e">
        <f>VLOOKUP(A306,'Oversigt cpr for elever '!$A$6:$C$4002,3,FALSE)</f>
        <v>#N/A</v>
      </c>
      <c r="D306">
        <f>SUMIF('Hold (protokol)'!$D$10:$D$4002,'Overblik - FSKR'!A306,'Hold (protokol)'!$K$10:$K$4002)</f>
        <v>0</v>
      </c>
      <c r="E306">
        <f>SUMIF('Hold (protokol)'!$E$10:$E$4002,'Overblik - FSKR'!A306,'Hold (protokol)'!$K$10:$K$4002)</f>
        <v>0</v>
      </c>
      <c r="F306">
        <f>SUMIF('Hold (protokol)'!$F$10:$F$4002,'Overblik - FSKR'!A306,'Hold (protokol)'!$K$10:$K$4002)</f>
        <v>0</v>
      </c>
      <c r="G306">
        <f>SUMIF('Hold (protokol)'!$G$10:$G$4002,'Overblik - FSKR'!A306,'Hold (protokol)'!$K$10:$K$4002)</f>
        <v>0</v>
      </c>
      <c r="H306">
        <f>SUMIF('Hold (protokol)'!$H$10:$H$4002,'Overblik - FSKR'!A306,'Hold (protokol)'!$K$10:$K$4002)</f>
        <v>0</v>
      </c>
      <c r="I306" s="49">
        <f t="shared" si="15"/>
        <v>0</v>
      </c>
      <c r="J306" s="49">
        <f>SUMIF('Individuel (protokol)'!$C$10:$C$3999,'Overblik - FSKR'!A306,'Individuel (protokol)'!$E$10:$E$3999)</f>
        <v>0</v>
      </c>
      <c r="K306" s="50">
        <f t="shared" si="16"/>
        <v>0</v>
      </c>
      <c r="L306">
        <f t="shared" si="17"/>
        <v>0</v>
      </c>
    </row>
    <row r="307" spans="1:12" x14ac:dyDescent="0.25">
      <c r="A307" s="29">
        <f>'Oversigt cpr for elever '!A313</f>
        <v>0</v>
      </c>
      <c r="B307" t="e">
        <f>VLOOKUP(A307,'Oversigt cpr for elever '!$A$6:$C$4002,2,FALSE)</f>
        <v>#N/A</v>
      </c>
      <c r="C307" t="e">
        <f>VLOOKUP(A307,'Oversigt cpr for elever '!$A$6:$C$4002,3,FALSE)</f>
        <v>#N/A</v>
      </c>
      <c r="D307">
        <f>SUMIF('Hold (protokol)'!$D$10:$D$4002,'Overblik - FSKR'!A307,'Hold (protokol)'!$K$10:$K$4002)</f>
        <v>0</v>
      </c>
      <c r="E307">
        <f>SUMIF('Hold (protokol)'!$E$10:$E$4002,'Overblik - FSKR'!A307,'Hold (protokol)'!$K$10:$K$4002)</f>
        <v>0</v>
      </c>
      <c r="F307">
        <f>SUMIF('Hold (protokol)'!$F$10:$F$4002,'Overblik - FSKR'!A307,'Hold (protokol)'!$K$10:$K$4002)</f>
        <v>0</v>
      </c>
      <c r="G307">
        <f>SUMIF('Hold (protokol)'!$G$10:$G$4002,'Overblik - FSKR'!A307,'Hold (protokol)'!$K$10:$K$4002)</f>
        <v>0</v>
      </c>
      <c r="H307">
        <f>SUMIF('Hold (protokol)'!$H$10:$H$4002,'Overblik - FSKR'!A307,'Hold (protokol)'!$K$10:$K$4002)</f>
        <v>0</v>
      </c>
      <c r="I307" s="49">
        <f t="shared" si="15"/>
        <v>0</v>
      </c>
      <c r="J307" s="49">
        <f>SUMIF('Individuel (protokol)'!$C$10:$C$3999,'Overblik - FSKR'!A307,'Individuel (protokol)'!$E$10:$E$3999)</f>
        <v>0</v>
      </c>
      <c r="K307" s="50">
        <f t="shared" si="16"/>
        <v>0</v>
      </c>
      <c r="L307">
        <f t="shared" si="17"/>
        <v>0</v>
      </c>
    </row>
    <row r="308" spans="1:12" x14ac:dyDescent="0.25">
      <c r="A308" s="29">
        <f>'Oversigt cpr for elever '!A314</f>
        <v>0</v>
      </c>
      <c r="B308" t="e">
        <f>VLOOKUP(A308,'Oversigt cpr for elever '!$A$6:$C$4002,2,FALSE)</f>
        <v>#N/A</v>
      </c>
      <c r="C308" t="e">
        <f>VLOOKUP(A308,'Oversigt cpr for elever '!$A$6:$C$4002,3,FALSE)</f>
        <v>#N/A</v>
      </c>
      <c r="D308">
        <f>SUMIF('Hold (protokol)'!$D$10:$D$4002,'Overblik - FSKR'!A308,'Hold (protokol)'!$K$10:$K$4002)</f>
        <v>0</v>
      </c>
      <c r="E308">
        <f>SUMIF('Hold (protokol)'!$E$10:$E$4002,'Overblik - FSKR'!A308,'Hold (protokol)'!$K$10:$K$4002)</f>
        <v>0</v>
      </c>
      <c r="F308">
        <f>SUMIF('Hold (protokol)'!$F$10:$F$4002,'Overblik - FSKR'!A308,'Hold (protokol)'!$K$10:$K$4002)</f>
        <v>0</v>
      </c>
      <c r="G308">
        <f>SUMIF('Hold (protokol)'!$G$10:$G$4002,'Overblik - FSKR'!A308,'Hold (protokol)'!$K$10:$K$4002)</f>
        <v>0</v>
      </c>
      <c r="H308">
        <f>SUMIF('Hold (protokol)'!$H$10:$H$4002,'Overblik - FSKR'!A308,'Hold (protokol)'!$K$10:$K$4002)</f>
        <v>0</v>
      </c>
      <c r="I308" s="49">
        <f t="shared" si="15"/>
        <v>0</v>
      </c>
      <c r="J308" s="49">
        <f>SUMIF('Individuel (protokol)'!$C$10:$C$3999,'Overblik - FSKR'!A308,'Individuel (protokol)'!$E$10:$E$3999)</f>
        <v>0</v>
      </c>
      <c r="K308" s="50">
        <f t="shared" si="16"/>
        <v>0</v>
      </c>
      <c r="L308">
        <f t="shared" si="17"/>
        <v>0</v>
      </c>
    </row>
    <row r="309" spans="1:12" x14ac:dyDescent="0.25">
      <c r="A309" s="29">
        <f>'Oversigt cpr for elever '!A315</f>
        <v>0</v>
      </c>
      <c r="B309" t="e">
        <f>VLOOKUP(A309,'Oversigt cpr for elever '!$A$6:$C$4002,2,FALSE)</f>
        <v>#N/A</v>
      </c>
      <c r="C309" t="e">
        <f>VLOOKUP(A309,'Oversigt cpr for elever '!$A$6:$C$4002,3,FALSE)</f>
        <v>#N/A</v>
      </c>
      <c r="D309">
        <f>SUMIF('Hold (protokol)'!$D$10:$D$4002,'Overblik - FSKR'!A309,'Hold (protokol)'!$K$10:$K$4002)</f>
        <v>0</v>
      </c>
      <c r="E309">
        <f>SUMIF('Hold (protokol)'!$E$10:$E$4002,'Overblik - FSKR'!A309,'Hold (protokol)'!$K$10:$K$4002)</f>
        <v>0</v>
      </c>
      <c r="F309">
        <f>SUMIF('Hold (protokol)'!$F$10:$F$4002,'Overblik - FSKR'!A309,'Hold (protokol)'!$K$10:$K$4002)</f>
        <v>0</v>
      </c>
      <c r="G309">
        <f>SUMIF('Hold (protokol)'!$G$10:$G$4002,'Overblik - FSKR'!A309,'Hold (protokol)'!$K$10:$K$4002)</f>
        <v>0</v>
      </c>
      <c r="H309">
        <f>SUMIF('Hold (protokol)'!$H$10:$H$4002,'Overblik - FSKR'!A309,'Hold (protokol)'!$K$10:$K$4002)</f>
        <v>0</v>
      </c>
      <c r="I309" s="49">
        <f t="shared" si="15"/>
        <v>0</v>
      </c>
      <c r="J309" s="49">
        <f>SUMIF('Individuel (protokol)'!$C$10:$C$3999,'Overblik - FSKR'!A309,'Individuel (protokol)'!$E$10:$E$3999)</f>
        <v>0</v>
      </c>
      <c r="K309" s="50">
        <f t="shared" si="16"/>
        <v>0</v>
      </c>
      <c r="L309">
        <f t="shared" si="17"/>
        <v>0</v>
      </c>
    </row>
    <row r="310" spans="1:12" x14ac:dyDescent="0.25">
      <c r="A310" s="29">
        <f>'Oversigt cpr for elever '!A316</f>
        <v>0</v>
      </c>
      <c r="B310" t="e">
        <f>VLOOKUP(A310,'Oversigt cpr for elever '!$A$6:$C$4002,2,FALSE)</f>
        <v>#N/A</v>
      </c>
      <c r="C310" t="e">
        <f>VLOOKUP(A310,'Oversigt cpr for elever '!$A$6:$C$4002,3,FALSE)</f>
        <v>#N/A</v>
      </c>
      <c r="D310">
        <f>SUMIF('Hold (protokol)'!$D$10:$D$4002,'Overblik - FSKR'!A310,'Hold (protokol)'!$K$10:$K$4002)</f>
        <v>0</v>
      </c>
      <c r="E310">
        <f>SUMIF('Hold (protokol)'!$E$10:$E$4002,'Overblik - FSKR'!A310,'Hold (protokol)'!$K$10:$K$4002)</f>
        <v>0</v>
      </c>
      <c r="F310">
        <f>SUMIF('Hold (protokol)'!$F$10:$F$4002,'Overblik - FSKR'!A310,'Hold (protokol)'!$K$10:$K$4002)</f>
        <v>0</v>
      </c>
      <c r="G310">
        <f>SUMIF('Hold (protokol)'!$G$10:$G$4002,'Overblik - FSKR'!A310,'Hold (protokol)'!$K$10:$K$4002)</f>
        <v>0</v>
      </c>
      <c r="H310">
        <f>SUMIF('Hold (protokol)'!$H$10:$H$4002,'Overblik - FSKR'!A310,'Hold (protokol)'!$K$10:$K$4002)</f>
        <v>0</v>
      </c>
      <c r="I310" s="49">
        <f t="shared" si="15"/>
        <v>0</v>
      </c>
      <c r="J310" s="49">
        <f>SUMIF('Individuel (protokol)'!$C$10:$C$3999,'Overblik - FSKR'!A310,'Individuel (protokol)'!$E$10:$E$3999)</f>
        <v>0</v>
      </c>
      <c r="K310" s="50">
        <f t="shared" si="16"/>
        <v>0</v>
      </c>
      <c r="L310">
        <f t="shared" si="17"/>
        <v>0</v>
      </c>
    </row>
    <row r="311" spans="1:12" x14ac:dyDescent="0.25">
      <c r="A311" s="29">
        <f>'Oversigt cpr for elever '!A317</f>
        <v>0</v>
      </c>
      <c r="B311" t="e">
        <f>VLOOKUP(A311,'Oversigt cpr for elever '!$A$6:$C$4002,2,FALSE)</f>
        <v>#N/A</v>
      </c>
      <c r="C311" t="e">
        <f>VLOOKUP(A311,'Oversigt cpr for elever '!$A$6:$C$4002,3,FALSE)</f>
        <v>#N/A</v>
      </c>
      <c r="D311">
        <f>SUMIF('Hold (protokol)'!$D$10:$D$4002,'Overblik - FSKR'!A311,'Hold (protokol)'!$K$10:$K$4002)</f>
        <v>0</v>
      </c>
      <c r="E311">
        <f>SUMIF('Hold (protokol)'!$E$10:$E$4002,'Overblik - FSKR'!A311,'Hold (protokol)'!$K$10:$K$4002)</f>
        <v>0</v>
      </c>
      <c r="F311">
        <f>SUMIF('Hold (protokol)'!$F$10:$F$4002,'Overblik - FSKR'!A311,'Hold (protokol)'!$K$10:$K$4002)</f>
        <v>0</v>
      </c>
      <c r="G311">
        <f>SUMIF('Hold (protokol)'!$G$10:$G$4002,'Overblik - FSKR'!A311,'Hold (protokol)'!$K$10:$K$4002)</f>
        <v>0</v>
      </c>
      <c r="H311">
        <f>SUMIF('Hold (protokol)'!$H$10:$H$4002,'Overblik - FSKR'!A311,'Hold (protokol)'!$K$10:$K$4002)</f>
        <v>0</v>
      </c>
      <c r="I311" s="49">
        <f t="shared" si="15"/>
        <v>0</v>
      </c>
      <c r="J311" s="49">
        <f>SUMIF('Individuel (protokol)'!$C$10:$C$3999,'Overblik - FSKR'!A311,'Individuel (protokol)'!$E$10:$E$3999)</f>
        <v>0</v>
      </c>
      <c r="K311" s="50">
        <f t="shared" si="16"/>
        <v>0</v>
      </c>
      <c r="L311">
        <f t="shared" si="17"/>
        <v>0</v>
      </c>
    </row>
    <row r="312" spans="1:12" x14ac:dyDescent="0.25">
      <c r="A312" s="29">
        <f>'Oversigt cpr for elever '!A318</f>
        <v>0</v>
      </c>
      <c r="B312" t="e">
        <f>VLOOKUP(A312,'Oversigt cpr for elever '!$A$6:$C$4002,2,FALSE)</f>
        <v>#N/A</v>
      </c>
      <c r="C312" t="e">
        <f>VLOOKUP(A312,'Oversigt cpr for elever '!$A$6:$C$4002,3,FALSE)</f>
        <v>#N/A</v>
      </c>
      <c r="D312">
        <f>SUMIF('Hold (protokol)'!$D$10:$D$4002,'Overblik - FSKR'!A312,'Hold (protokol)'!$K$10:$K$4002)</f>
        <v>0</v>
      </c>
      <c r="E312">
        <f>SUMIF('Hold (protokol)'!$E$10:$E$4002,'Overblik - FSKR'!A312,'Hold (protokol)'!$K$10:$K$4002)</f>
        <v>0</v>
      </c>
      <c r="F312">
        <f>SUMIF('Hold (protokol)'!$F$10:$F$4002,'Overblik - FSKR'!A312,'Hold (protokol)'!$K$10:$K$4002)</f>
        <v>0</v>
      </c>
      <c r="G312">
        <f>SUMIF('Hold (protokol)'!$G$10:$G$4002,'Overblik - FSKR'!A312,'Hold (protokol)'!$K$10:$K$4002)</f>
        <v>0</v>
      </c>
      <c r="H312">
        <f>SUMIF('Hold (protokol)'!$H$10:$H$4002,'Overblik - FSKR'!A312,'Hold (protokol)'!$K$10:$K$4002)</f>
        <v>0</v>
      </c>
      <c r="I312" s="49">
        <f t="shared" si="15"/>
        <v>0</v>
      </c>
      <c r="J312" s="49">
        <f>SUMIF('Individuel (protokol)'!$C$10:$C$3999,'Overblik - FSKR'!A312,'Individuel (protokol)'!$E$10:$E$3999)</f>
        <v>0</v>
      </c>
      <c r="K312" s="50">
        <f t="shared" si="16"/>
        <v>0</v>
      </c>
      <c r="L312">
        <f t="shared" si="17"/>
        <v>0</v>
      </c>
    </row>
    <row r="313" spans="1:12" x14ac:dyDescent="0.25">
      <c r="A313" s="29">
        <f>'Oversigt cpr for elever '!A319</f>
        <v>0</v>
      </c>
      <c r="B313" t="e">
        <f>VLOOKUP(A313,'Oversigt cpr for elever '!$A$6:$C$4002,2,FALSE)</f>
        <v>#N/A</v>
      </c>
      <c r="C313" t="e">
        <f>VLOOKUP(A313,'Oversigt cpr for elever '!$A$6:$C$4002,3,FALSE)</f>
        <v>#N/A</v>
      </c>
      <c r="D313">
        <f>SUMIF('Hold (protokol)'!$D$10:$D$4002,'Overblik - FSKR'!A313,'Hold (protokol)'!$K$10:$K$4002)</f>
        <v>0</v>
      </c>
      <c r="E313">
        <f>SUMIF('Hold (protokol)'!$E$10:$E$4002,'Overblik - FSKR'!A313,'Hold (protokol)'!$K$10:$K$4002)</f>
        <v>0</v>
      </c>
      <c r="F313">
        <f>SUMIF('Hold (protokol)'!$F$10:$F$4002,'Overblik - FSKR'!A313,'Hold (protokol)'!$K$10:$K$4002)</f>
        <v>0</v>
      </c>
      <c r="G313">
        <f>SUMIF('Hold (protokol)'!$G$10:$G$4002,'Overblik - FSKR'!A313,'Hold (protokol)'!$K$10:$K$4002)</f>
        <v>0</v>
      </c>
      <c r="H313">
        <f>SUMIF('Hold (protokol)'!$H$10:$H$4002,'Overblik - FSKR'!A313,'Hold (protokol)'!$K$10:$K$4002)</f>
        <v>0</v>
      </c>
      <c r="I313" s="49">
        <f t="shared" si="15"/>
        <v>0</v>
      </c>
      <c r="J313" s="49">
        <f>SUMIF('Individuel (protokol)'!$C$10:$C$3999,'Overblik - FSKR'!A313,'Individuel (protokol)'!$E$10:$E$3999)</f>
        <v>0</v>
      </c>
      <c r="K313" s="50">
        <f t="shared" si="16"/>
        <v>0</v>
      </c>
      <c r="L313">
        <f t="shared" si="17"/>
        <v>0</v>
      </c>
    </row>
    <row r="314" spans="1:12" x14ac:dyDescent="0.25">
      <c r="A314" s="29">
        <f>'Oversigt cpr for elever '!A320</f>
        <v>0</v>
      </c>
      <c r="B314" t="e">
        <f>VLOOKUP(A314,'Oversigt cpr for elever '!$A$6:$C$4002,2,FALSE)</f>
        <v>#N/A</v>
      </c>
      <c r="C314" t="e">
        <f>VLOOKUP(A314,'Oversigt cpr for elever '!$A$6:$C$4002,3,FALSE)</f>
        <v>#N/A</v>
      </c>
      <c r="D314">
        <f>SUMIF('Hold (protokol)'!$D$10:$D$4002,'Overblik - FSKR'!A314,'Hold (protokol)'!$K$10:$K$4002)</f>
        <v>0</v>
      </c>
      <c r="E314">
        <f>SUMIF('Hold (protokol)'!$E$10:$E$4002,'Overblik - FSKR'!A314,'Hold (protokol)'!$K$10:$K$4002)</f>
        <v>0</v>
      </c>
      <c r="F314">
        <f>SUMIF('Hold (protokol)'!$F$10:$F$4002,'Overblik - FSKR'!A314,'Hold (protokol)'!$K$10:$K$4002)</f>
        <v>0</v>
      </c>
      <c r="G314">
        <f>SUMIF('Hold (protokol)'!$G$10:$G$4002,'Overblik - FSKR'!A314,'Hold (protokol)'!$K$10:$K$4002)</f>
        <v>0</v>
      </c>
      <c r="H314">
        <f>SUMIF('Hold (protokol)'!$H$10:$H$4002,'Overblik - FSKR'!A314,'Hold (protokol)'!$K$10:$K$4002)</f>
        <v>0</v>
      </c>
      <c r="I314" s="49">
        <f t="shared" si="15"/>
        <v>0</v>
      </c>
      <c r="J314" s="49">
        <f>SUMIF('Individuel (protokol)'!$C$10:$C$3999,'Overblik - FSKR'!A314,'Individuel (protokol)'!$E$10:$E$3999)</f>
        <v>0</v>
      </c>
      <c r="K314" s="50">
        <f t="shared" si="16"/>
        <v>0</v>
      </c>
      <c r="L314">
        <f t="shared" si="17"/>
        <v>0</v>
      </c>
    </row>
    <row r="315" spans="1:12" x14ac:dyDescent="0.25">
      <c r="A315" s="29">
        <f>'Oversigt cpr for elever '!A321</f>
        <v>0</v>
      </c>
      <c r="B315" t="e">
        <f>VLOOKUP(A315,'Oversigt cpr for elever '!$A$6:$C$4002,2,FALSE)</f>
        <v>#N/A</v>
      </c>
      <c r="C315" t="e">
        <f>VLOOKUP(A315,'Oversigt cpr for elever '!$A$6:$C$4002,3,FALSE)</f>
        <v>#N/A</v>
      </c>
      <c r="D315">
        <f>SUMIF('Hold (protokol)'!$D$10:$D$4002,'Overblik - FSKR'!A315,'Hold (protokol)'!$K$10:$K$4002)</f>
        <v>0</v>
      </c>
      <c r="E315">
        <f>SUMIF('Hold (protokol)'!$E$10:$E$4002,'Overblik - FSKR'!A315,'Hold (protokol)'!$K$10:$K$4002)</f>
        <v>0</v>
      </c>
      <c r="F315">
        <f>SUMIF('Hold (protokol)'!$F$10:$F$4002,'Overblik - FSKR'!A315,'Hold (protokol)'!$K$10:$K$4002)</f>
        <v>0</v>
      </c>
      <c r="G315">
        <f>SUMIF('Hold (protokol)'!$G$10:$G$4002,'Overblik - FSKR'!A315,'Hold (protokol)'!$K$10:$K$4002)</f>
        <v>0</v>
      </c>
      <c r="H315">
        <f>SUMIF('Hold (protokol)'!$H$10:$H$4002,'Overblik - FSKR'!A315,'Hold (protokol)'!$K$10:$K$4002)</f>
        <v>0</v>
      </c>
      <c r="I315" s="49">
        <f t="shared" si="15"/>
        <v>0</v>
      </c>
      <c r="J315" s="49">
        <f>SUMIF('Individuel (protokol)'!$C$10:$C$3999,'Overblik - FSKR'!A315,'Individuel (protokol)'!$E$10:$E$3999)</f>
        <v>0</v>
      </c>
      <c r="K315" s="50">
        <f t="shared" si="16"/>
        <v>0</v>
      </c>
      <c r="L315">
        <f t="shared" si="17"/>
        <v>0</v>
      </c>
    </row>
    <row r="316" spans="1:12" x14ac:dyDescent="0.25">
      <c r="A316" s="29">
        <f>'Oversigt cpr for elever '!A322</f>
        <v>0</v>
      </c>
      <c r="B316" t="e">
        <f>VLOOKUP(A316,'Oversigt cpr for elever '!$A$6:$C$4002,2,FALSE)</f>
        <v>#N/A</v>
      </c>
      <c r="C316" t="e">
        <f>VLOOKUP(A316,'Oversigt cpr for elever '!$A$6:$C$4002,3,FALSE)</f>
        <v>#N/A</v>
      </c>
      <c r="D316">
        <f>SUMIF('Hold (protokol)'!$D$10:$D$4002,'Overblik - FSKR'!A316,'Hold (protokol)'!$K$10:$K$4002)</f>
        <v>0</v>
      </c>
      <c r="E316">
        <f>SUMIF('Hold (protokol)'!$E$10:$E$4002,'Overblik - FSKR'!A316,'Hold (protokol)'!$K$10:$K$4002)</f>
        <v>0</v>
      </c>
      <c r="F316">
        <f>SUMIF('Hold (protokol)'!$F$10:$F$4002,'Overblik - FSKR'!A316,'Hold (protokol)'!$K$10:$K$4002)</f>
        <v>0</v>
      </c>
      <c r="G316">
        <f>SUMIF('Hold (protokol)'!$G$10:$G$4002,'Overblik - FSKR'!A316,'Hold (protokol)'!$K$10:$K$4002)</f>
        <v>0</v>
      </c>
      <c r="H316">
        <f>SUMIF('Hold (protokol)'!$H$10:$H$4002,'Overblik - FSKR'!A316,'Hold (protokol)'!$K$10:$K$4002)</f>
        <v>0</v>
      </c>
      <c r="I316" s="49">
        <f t="shared" si="15"/>
        <v>0</v>
      </c>
      <c r="J316" s="49">
        <f>SUMIF('Individuel (protokol)'!$C$10:$C$3999,'Overblik - FSKR'!A316,'Individuel (protokol)'!$E$10:$E$3999)</f>
        <v>0</v>
      </c>
      <c r="K316" s="50">
        <f t="shared" si="16"/>
        <v>0</v>
      </c>
      <c r="L316">
        <f t="shared" si="17"/>
        <v>0</v>
      </c>
    </row>
    <row r="317" spans="1:12" x14ac:dyDescent="0.25">
      <c r="A317" s="29">
        <f>'Oversigt cpr for elever '!A323</f>
        <v>0</v>
      </c>
      <c r="B317" t="e">
        <f>VLOOKUP(A317,'Oversigt cpr for elever '!$A$6:$C$4002,2,FALSE)</f>
        <v>#N/A</v>
      </c>
      <c r="C317" t="e">
        <f>VLOOKUP(A317,'Oversigt cpr for elever '!$A$6:$C$4002,3,FALSE)</f>
        <v>#N/A</v>
      </c>
      <c r="D317">
        <f>SUMIF('Hold (protokol)'!$D$10:$D$4002,'Overblik - FSKR'!A317,'Hold (protokol)'!$K$10:$K$4002)</f>
        <v>0</v>
      </c>
      <c r="E317">
        <f>SUMIF('Hold (protokol)'!$E$10:$E$4002,'Overblik - FSKR'!A317,'Hold (protokol)'!$K$10:$K$4002)</f>
        <v>0</v>
      </c>
      <c r="F317">
        <f>SUMIF('Hold (protokol)'!$F$10:$F$4002,'Overblik - FSKR'!A317,'Hold (protokol)'!$K$10:$K$4002)</f>
        <v>0</v>
      </c>
      <c r="G317">
        <f>SUMIF('Hold (protokol)'!$G$10:$G$4002,'Overblik - FSKR'!A317,'Hold (protokol)'!$K$10:$K$4002)</f>
        <v>0</v>
      </c>
      <c r="H317">
        <f>SUMIF('Hold (protokol)'!$H$10:$H$4002,'Overblik - FSKR'!A317,'Hold (protokol)'!$K$10:$K$4002)</f>
        <v>0</v>
      </c>
      <c r="I317" s="49">
        <f t="shared" si="15"/>
        <v>0</v>
      </c>
      <c r="J317" s="49">
        <f>SUMIF('Individuel (protokol)'!$C$10:$C$3999,'Overblik - FSKR'!A317,'Individuel (protokol)'!$E$10:$E$3999)</f>
        <v>0</v>
      </c>
      <c r="K317" s="50">
        <f t="shared" si="16"/>
        <v>0</v>
      </c>
      <c r="L317">
        <f t="shared" si="17"/>
        <v>0</v>
      </c>
    </row>
    <row r="318" spans="1:12" x14ac:dyDescent="0.25">
      <c r="A318" s="29">
        <f>'Oversigt cpr for elever '!A324</f>
        <v>0</v>
      </c>
      <c r="B318" t="e">
        <f>VLOOKUP(A318,'Oversigt cpr for elever '!$A$6:$C$4002,2,FALSE)</f>
        <v>#N/A</v>
      </c>
      <c r="C318" t="e">
        <f>VLOOKUP(A318,'Oversigt cpr for elever '!$A$6:$C$4002,3,FALSE)</f>
        <v>#N/A</v>
      </c>
      <c r="D318">
        <f>SUMIF('Hold (protokol)'!$D$10:$D$4002,'Overblik - FSKR'!A318,'Hold (protokol)'!$K$10:$K$4002)</f>
        <v>0</v>
      </c>
      <c r="E318">
        <f>SUMIF('Hold (protokol)'!$E$10:$E$4002,'Overblik - FSKR'!A318,'Hold (protokol)'!$K$10:$K$4002)</f>
        <v>0</v>
      </c>
      <c r="F318">
        <f>SUMIF('Hold (protokol)'!$F$10:$F$4002,'Overblik - FSKR'!A318,'Hold (protokol)'!$K$10:$K$4002)</f>
        <v>0</v>
      </c>
      <c r="G318">
        <f>SUMIF('Hold (protokol)'!$G$10:$G$4002,'Overblik - FSKR'!A318,'Hold (protokol)'!$K$10:$K$4002)</f>
        <v>0</v>
      </c>
      <c r="H318">
        <f>SUMIF('Hold (protokol)'!$H$10:$H$4002,'Overblik - FSKR'!A318,'Hold (protokol)'!$K$10:$K$4002)</f>
        <v>0</v>
      </c>
      <c r="I318" s="49">
        <f t="shared" si="15"/>
        <v>0</v>
      </c>
      <c r="J318" s="49">
        <f>SUMIF('Individuel (protokol)'!$C$10:$C$3999,'Overblik - FSKR'!A318,'Individuel (protokol)'!$E$10:$E$3999)</f>
        <v>0</v>
      </c>
      <c r="K318" s="50">
        <f t="shared" si="16"/>
        <v>0</v>
      </c>
      <c r="L318">
        <f t="shared" si="17"/>
        <v>0</v>
      </c>
    </row>
    <row r="319" spans="1:12" x14ac:dyDescent="0.25">
      <c r="A319" s="29">
        <f>'Oversigt cpr for elever '!A325</f>
        <v>0</v>
      </c>
      <c r="B319" t="e">
        <f>VLOOKUP(A319,'Oversigt cpr for elever '!$A$6:$C$4002,2,FALSE)</f>
        <v>#N/A</v>
      </c>
      <c r="C319" t="e">
        <f>VLOOKUP(A319,'Oversigt cpr for elever '!$A$6:$C$4002,3,FALSE)</f>
        <v>#N/A</v>
      </c>
      <c r="D319">
        <f>SUMIF('Hold (protokol)'!$D$10:$D$4002,'Overblik - FSKR'!A319,'Hold (protokol)'!$K$10:$K$4002)</f>
        <v>0</v>
      </c>
      <c r="E319">
        <f>SUMIF('Hold (protokol)'!$E$10:$E$4002,'Overblik - FSKR'!A319,'Hold (protokol)'!$K$10:$K$4002)</f>
        <v>0</v>
      </c>
      <c r="F319">
        <f>SUMIF('Hold (protokol)'!$F$10:$F$4002,'Overblik - FSKR'!A319,'Hold (protokol)'!$K$10:$K$4002)</f>
        <v>0</v>
      </c>
      <c r="G319">
        <f>SUMIF('Hold (protokol)'!$G$10:$G$4002,'Overblik - FSKR'!A319,'Hold (protokol)'!$K$10:$K$4002)</f>
        <v>0</v>
      </c>
      <c r="H319">
        <f>SUMIF('Hold (protokol)'!$H$10:$H$4002,'Overblik - FSKR'!A319,'Hold (protokol)'!$K$10:$K$4002)</f>
        <v>0</v>
      </c>
      <c r="I319" s="49">
        <f t="shared" si="15"/>
        <v>0</v>
      </c>
      <c r="J319" s="49">
        <f>SUMIF('Individuel (protokol)'!$C$10:$C$3999,'Overblik - FSKR'!A319,'Individuel (protokol)'!$E$10:$E$3999)</f>
        <v>0</v>
      </c>
      <c r="K319" s="50">
        <f t="shared" si="16"/>
        <v>0</v>
      </c>
      <c r="L319">
        <f t="shared" si="17"/>
        <v>0</v>
      </c>
    </row>
    <row r="320" spans="1:12" x14ac:dyDescent="0.25">
      <c r="A320" s="29">
        <f>'Oversigt cpr for elever '!A326</f>
        <v>0</v>
      </c>
      <c r="B320" t="e">
        <f>VLOOKUP(A320,'Oversigt cpr for elever '!$A$6:$C$4002,2,FALSE)</f>
        <v>#N/A</v>
      </c>
      <c r="C320" t="e">
        <f>VLOOKUP(A320,'Oversigt cpr for elever '!$A$6:$C$4002,3,FALSE)</f>
        <v>#N/A</v>
      </c>
      <c r="D320">
        <f>SUMIF('Hold (protokol)'!$D$10:$D$4002,'Overblik - FSKR'!A320,'Hold (protokol)'!$K$10:$K$4002)</f>
        <v>0</v>
      </c>
      <c r="E320">
        <f>SUMIF('Hold (protokol)'!$E$10:$E$4002,'Overblik - FSKR'!A320,'Hold (protokol)'!$K$10:$K$4002)</f>
        <v>0</v>
      </c>
      <c r="F320">
        <f>SUMIF('Hold (protokol)'!$F$10:$F$4002,'Overblik - FSKR'!A320,'Hold (protokol)'!$K$10:$K$4002)</f>
        <v>0</v>
      </c>
      <c r="G320">
        <f>SUMIF('Hold (protokol)'!$G$10:$G$4002,'Overblik - FSKR'!A320,'Hold (protokol)'!$K$10:$K$4002)</f>
        <v>0</v>
      </c>
      <c r="H320">
        <f>SUMIF('Hold (protokol)'!$H$10:$H$4002,'Overblik - FSKR'!A320,'Hold (protokol)'!$K$10:$K$4002)</f>
        <v>0</v>
      </c>
      <c r="I320" s="49">
        <f t="shared" si="15"/>
        <v>0</v>
      </c>
      <c r="J320" s="49">
        <f>SUMIF('Individuel (protokol)'!$C$10:$C$3999,'Overblik - FSKR'!A320,'Individuel (protokol)'!$E$10:$E$3999)</f>
        <v>0</v>
      </c>
      <c r="K320" s="50">
        <f t="shared" si="16"/>
        <v>0</v>
      </c>
      <c r="L320">
        <f t="shared" si="17"/>
        <v>0</v>
      </c>
    </row>
    <row r="321" spans="1:12" x14ac:dyDescent="0.25">
      <c r="A321" s="29">
        <f>'Oversigt cpr for elever '!A327</f>
        <v>0</v>
      </c>
      <c r="B321" t="e">
        <f>VLOOKUP(A321,'Oversigt cpr for elever '!$A$6:$C$4002,2,FALSE)</f>
        <v>#N/A</v>
      </c>
      <c r="C321" t="e">
        <f>VLOOKUP(A321,'Oversigt cpr for elever '!$A$6:$C$4002,3,FALSE)</f>
        <v>#N/A</v>
      </c>
      <c r="D321">
        <f>SUMIF('Hold (protokol)'!$D$10:$D$4002,'Overblik - FSKR'!A321,'Hold (protokol)'!$K$10:$K$4002)</f>
        <v>0</v>
      </c>
      <c r="E321">
        <f>SUMIF('Hold (protokol)'!$E$10:$E$4002,'Overblik - FSKR'!A321,'Hold (protokol)'!$K$10:$K$4002)</f>
        <v>0</v>
      </c>
      <c r="F321">
        <f>SUMIF('Hold (protokol)'!$F$10:$F$4002,'Overblik - FSKR'!A321,'Hold (protokol)'!$K$10:$K$4002)</f>
        <v>0</v>
      </c>
      <c r="G321">
        <f>SUMIF('Hold (protokol)'!$G$10:$G$4002,'Overblik - FSKR'!A321,'Hold (protokol)'!$K$10:$K$4002)</f>
        <v>0</v>
      </c>
      <c r="H321">
        <f>SUMIF('Hold (protokol)'!$H$10:$H$4002,'Overblik - FSKR'!A321,'Hold (protokol)'!$K$10:$K$4002)</f>
        <v>0</v>
      </c>
      <c r="I321" s="49">
        <f t="shared" si="15"/>
        <v>0</v>
      </c>
      <c r="J321" s="49">
        <f>SUMIF('Individuel (protokol)'!$C$10:$C$3999,'Overblik - FSKR'!A321,'Individuel (protokol)'!$E$10:$E$3999)</f>
        <v>0</v>
      </c>
      <c r="K321" s="50">
        <f t="shared" si="16"/>
        <v>0</v>
      </c>
      <c r="L321">
        <f t="shared" si="17"/>
        <v>0</v>
      </c>
    </row>
    <row r="322" spans="1:12" x14ac:dyDescent="0.25">
      <c r="A322" s="29">
        <f>'Oversigt cpr for elever '!A328</f>
        <v>0</v>
      </c>
      <c r="B322" t="e">
        <f>VLOOKUP(A322,'Oversigt cpr for elever '!$A$6:$C$4002,2,FALSE)</f>
        <v>#N/A</v>
      </c>
      <c r="C322" t="e">
        <f>VLOOKUP(A322,'Oversigt cpr for elever '!$A$6:$C$4002,3,FALSE)</f>
        <v>#N/A</v>
      </c>
      <c r="D322">
        <f>SUMIF('Hold (protokol)'!$D$10:$D$4002,'Overblik - FSKR'!A322,'Hold (protokol)'!$K$10:$K$4002)</f>
        <v>0</v>
      </c>
      <c r="E322">
        <f>SUMIF('Hold (protokol)'!$E$10:$E$4002,'Overblik - FSKR'!A322,'Hold (protokol)'!$K$10:$K$4002)</f>
        <v>0</v>
      </c>
      <c r="F322">
        <f>SUMIF('Hold (protokol)'!$F$10:$F$4002,'Overblik - FSKR'!A322,'Hold (protokol)'!$K$10:$K$4002)</f>
        <v>0</v>
      </c>
      <c r="G322">
        <f>SUMIF('Hold (protokol)'!$G$10:$G$4002,'Overblik - FSKR'!A322,'Hold (protokol)'!$K$10:$K$4002)</f>
        <v>0</v>
      </c>
      <c r="H322">
        <f>SUMIF('Hold (protokol)'!$H$10:$H$4002,'Overblik - FSKR'!A322,'Hold (protokol)'!$K$10:$K$4002)</f>
        <v>0</v>
      </c>
      <c r="I322" s="49">
        <f t="shared" si="15"/>
        <v>0</v>
      </c>
      <c r="J322" s="49">
        <f>SUMIF('Individuel (protokol)'!$C$10:$C$3999,'Overblik - FSKR'!A322,'Individuel (protokol)'!$E$10:$E$3999)</f>
        <v>0</v>
      </c>
      <c r="K322" s="50">
        <f t="shared" si="16"/>
        <v>0</v>
      </c>
      <c r="L322">
        <f t="shared" si="17"/>
        <v>0</v>
      </c>
    </row>
    <row r="323" spans="1:12" x14ac:dyDescent="0.25">
      <c r="A323" s="29">
        <f>'Oversigt cpr for elever '!A329</f>
        <v>0</v>
      </c>
      <c r="B323" t="e">
        <f>VLOOKUP(A323,'Oversigt cpr for elever '!$A$6:$C$4002,2,FALSE)</f>
        <v>#N/A</v>
      </c>
      <c r="C323" t="e">
        <f>VLOOKUP(A323,'Oversigt cpr for elever '!$A$6:$C$4002,3,FALSE)</f>
        <v>#N/A</v>
      </c>
      <c r="D323">
        <f>SUMIF('Hold (protokol)'!$D$10:$D$4002,'Overblik - FSKR'!A323,'Hold (protokol)'!$K$10:$K$4002)</f>
        <v>0</v>
      </c>
      <c r="E323">
        <f>SUMIF('Hold (protokol)'!$E$10:$E$4002,'Overblik - FSKR'!A323,'Hold (protokol)'!$K$10:$K$4002)</f>
        <v>0</v>
      </c>
      <c r="F323">
        <f>SUMIF('Hold (protokol)'!$F$10:$F$4002,'Overblik - FSKR'!A323,'Hold (protokol)'!$K$10:$K$4002)</f>
        <v>0</v>
      </c>
      <c r="G323">
        <f>SUMIF('Hold (protokol)'!$G$10:$G$4002,'Overblik - FSKR'!A323,'Hold (protokol)'!$K$10:$K$4002)</f>
        <v>0</v>
      </c>
      <c r="H323">
        <f>SUMIF('Hold (protokol)'!$H$10:$H$4002,'Overblik - FSKR'!A323,'Hold (protokol)'!$K$10:$K$4002)</f>
        <v>0</v>
      </c>
      <c r="I323" s="49">
        <f t="shared" si="15"/>
        <v>0</v>
      </c>
      <c r="J323" s="49">
        <f>SUMIF('Individuel (protokol)'!$C$10:$C$3999,'Overblik - FSKR'!A323,'Individuel (protokol)'!$E$10:$E$3999)</f>
        <v>0</v>
      </c>
      <c r="K323" s="50">
        <f t="shared" si="16"/>
        <v>0</v>
      </c>
      <c r="L323">
        <f t="shared" si="17"/>
        <v>0</v>
      </c>
    </row>
    <row r="324" spans="1:12" x14ac:dyDescent="0.25">
      <c r="A324" s="29">
        <f>'Oversigt cpr for elever '!A330</f>
        <v>0</v>
      </c>
      <c r="B324" t="e">
        <f>VLOOKUP(A324,'Oversigt cpr for elever '!$A$6:$C$4002,2,FALSE)</f>
        <v>#N/A</v>
      </c>
      <c r="C324" t="e">
        <f>VLOOKUP(A324,'Oversigt cpr for elever '!$A$6:$C$4002,3,FALSE)</f>
        <v>#N/A</v>
      </c>
      <c r="D324">
        <f>SUMIF('Hold (protokol)'!$D$10:$D$4002,'Overblik - FSKR'!A324,'Hold (protokol)'!$K$10:$K$4002)</f>
        <v>0</v>
      </c>
      <c r="E324">
        <f>SUMIF('Hold (protokol)'!$E$10:$E$4002,'Overblik - FSKR'!A324,'Hold (protokol)'!$K$10:$K$4002)</f>
        <v>0</v>
      </c>
      <c r="F324">
        <f>SUMIF('Hold (protokol)'!$F$10:$F$4002,'Overblik - FSKR'!A324,'Hold (protokol)'!$K$10:$K$4002)</f>
        <v>0</v>
      </c>
      <c r="G324">
        <f>SUMIF('Hold (protokol)'!$G$10:$G$4002,'Overblik - FSKR'!A324,'Hold (protokol)'!$K$10:$K$4002)</f>
        <v>0</v>
      </c>
      <c r="H324">
        <f>SUMIF('Hold (protokol)'!$H$10:$H$4002,'Overblik - FSKR'!A324,'Hold (protokol)'!$K$10:$K$4002)</f>
        <v>0</v>
      </c>
      <c r="I324" s="49">
        <f t="shared" si="15"/>
        <v>0</v>
      </c>
      <c r="J324" s="49">
        <f>SUMIF('Individuel (protokol)'!$C$10:$C$3999,'Overblik - FSKR'!A324,'Individuel (protokol)'!$E$10:$E$3999)</f>
        <v>0</v>
      </c>
      <c r="K324" s="50">
        <f t="shared" si="16"/>
        <v>0</v>
      </c>
      <c r="L324">
        <f t="shared" si="17"/>
        <v>0</v>
      </c>
    </row>
    <row r="325" spans="1:12" x14ac:dyDescent="0.25">
      <c r="A325" s="29">
        <f>'Oversigt cpr for elever '!A331</f>
        <v>0</v>
      </c>
      <c r="B325" t="e">
        <f>VLOOKUP(A325,'Oversigt cpr for elever '!$A$6:$C$4002,2,FALSE)</f>
        <v>#N/A</v>
      </c>
      <c r="C325" t="e">
        <f>VLOOKUP(A325,'Oversigt cpr for elever '!$A$6:$C$4002,3,FALSE)</f>
        <v>#N/A</v>
      </c>
      <c r="D325">
        <f>SUMIF('Hold (protokol)'!$D$10:$D$4002,'Overblik - FSKR'!A325,'Hold (protokol)'!$K$10:$K$4002)</f>
        <v>0</v>
      </c>
      <c r="E325">
        <f>SUMIF('Hold (protokol)'!$E$10:$E$4002,'Overblik - FSKR'!A325,'Hold (protokol)'!$K$10:$K$4002)</f>
        <v>0</v>
      </c>
      <c r="F325">
        <f>SUMIF('Hold (protokol)'!$F$10:$F$4002,'Overblik - FSKR'!A325,'Hold (protokol)'!$K$10:$K$4002)</f>
        <v>0</v>
      </c>
      <c r="G325">
        <f>SUMIF('Hold (protokol)'!$G$10:$G$4002,'Overblik - FSKR'!A325,'Hold (protokol)'!$K$10:$K$4002)</f>
        <v>0</v>
      </c>
      <c r="H325">
        <f>SUMIF('Hold (protokol)'!$H$10:$H$4002,'Overblik - FSKR'!A325,'Hold (protokol)'!$K$10:$K$4002)</f>
        <v>0</v>
      </c>
      <c r="I325" s="49">
        <f t="shared" si="15"/>
        <v>0</v>
      </c>
      <c r="J325" s="49">
        <f>SUMIF('Individuel (protokol)'!$C$10:$C$3999,'Overblik - FSKR'!A325,'Individuel (protokol)'!$E$10:$E$3999)</f>
        <v>0</v>
      </c>
      <c r="K325" s="50">
        <f t="shared" si="16"/>
        <v>0</v>
      </c>
      <c r="L325">
        <f t="shared" si="17"/>
        <v>0</v>
      </c>
    </row>
    <row r="326" spans="1:12" x14ac:dyDescent="0.25">
      <c r="A326" s="29">
        <f>'Oversigt cpr for elever '!A332</f>
        <v>0</v>
      </c>
      <c r="B326" t="e">
        <f>VLOOKUP(A326,'Oversigt cpr for elever '!$A$6:$C$4002,2,FALSE)</f>
        <v>#N/A</v>
      </c>
      <c r="C326" t="e">
        <f>VLOOKUP(A326,'Oversigt cpr for elever '!$A$6:$C$4002,3,FALSE)</f>
        <v>#N/A</v>
      </c>
      <c r="D326">
        <f>SUMIF('Hold (protokol)'!$D$10:$D$4002,'Overblik - FSKR'!A326,'Hold (protokol)'!$K$10:$K$4002)</f>
        <v>0</v>
      </c>
      <c r="E326">
        <f>SUMIF('Hold (protokol)'!$E$10:$E$4002,'Overblik - FSKR'!A326,'Hold (protokol)'!$K$10:$K$4002)</f>
        <v>0</v>
      </c>
      <c r="F326">
        <f>SUMIF('Hold (protokol)'!$F$10:$F$4002,'Overblik - FSKR'!A326,'Hold (protokol)'!$K$10:$K$4002)</f>
        <v>0</v>
      </c>
      <c r="G326">
        <f>SUMIF('Hold (protokol)'!$G$10:$G$4002,'Overblik - FSKR'!A326,'Hold (protokol)'!$K$10:$K$4002)</f>
        <v>0</v>
      </c>
      <c r="H326">
        <f>SUMIF('Hold (protokol)'!$H$10:$H$4002,'Overblik - FSKR'!A326,'Hold (protokol)'!$K$10:$K$4002)</f>
        <v>0</v>
      </c>
      <c r="I326" s="49">
        <f t="shared" si="15"/>
        <v>0</v>
      </c>
      <c r="J326" s="49">
        <f>SUMIF('Individuel (protokol)'!$C$10:$C$3999,'Overblik - FSKR'!A326,'Individuel (protokol)'!$E$10:$E$3999)</f>
        <v>0</v>
      </c>
      <c r="K326" s="50">
        <f t="shared" si="16"/>
        <v>0</v>
      </c>
      <c r="L326">
        <f t="shared" si="17"/>
        <v>0</v>
      </c>
    </row>
    <row r="327" spans="1:12" x14ac:dyDescent="0.25">
      <c r="A327" s="29">
        <f>'Oversigt cpr for elever '!A333</f>
        <v>0</v>
      </c>
      <c r="B327" t="e">
        <f>VLOOKUP(A327,'Oversigt cpr for elever '!$A$6:$C$4002,2,FALSE)</f>
        <v>#N/A</v>
      </c>
      <c r="C327" t="e">
        <f>VLOOKUP(A327,'Oversigt cpr for elever '!$A$6:$C$4002,3,FALSE)</f>
        <v>#N/A</v>
      </c>
      <c r="D327">
        <f>SUMIF('Hold (protokol)'!$D$10:$D$4002,'Overblik - FSKR'!A327,'Hold (protokol)'!$K$10:$K$4002)</f>
        <v>0</v>
      </c>
      <c r="E327">
        <f>SUMIF('Hold (protokol)'!$E$10:$E$4002,'Overblik - FSKR'!A327,'Hold (protokol)'!$K$10:$K$4002)</f>
        <v>0</v>
      </c>
      <c r="F327">
        <f>SUMIF('Hold (protokol)'!$F$10:$F$4002,'Overblik - FSKR'!A327,'Hold (protokol)'!$K$10:$K$4002)</f>
        <v>0</v>
      </c>
      <c r="G327">
        <f>SUMIF('Hold (protokol)'!$G$10:$G$4002,'Overblik - FSKR'!A327,'Hold (protokol)'!$K$10:$K$4002)</f>
        <v>0</v>
      </c>
      <c r="H327">
        <f>SUMIF('Hold (protokol)'!$H$10:$H$4002,'Overblik - FSKR'!A327,'Hold (protokol)'!$K$10:$K$4002)</f>
        <v>0</v>
      </c>
      <c r="I327" s="49">
        <f t="shared" si="15"/>
        <v>0</v>
      </c>
      <c r="J327" s="49">
        <f>SUMIF('Individuel (protokol)'!$C$10:$C$3999,'Overblik - FSKR'!A327,'Individuel (protokol)'!$E$10:$E$3999)</f>
        <v>0</v>
      </c>
      <c r="K327" s="50">
        <f t="shared" si="16"/>
        <v>0</v>
      </c>
      <c r="L327">
        <f t="shared" si="17"/>
        <v>0</v>
      </c>
    </row>
    <row r="328" spans="1:12" x14ac:dyDescent="0.25">
      <c r="A328" s="29">
        <f>'Oversigt cpr for elever '!A334</f>
        <v>0</v>
      </c>
      <c r="B328" t="e">
        <f>VLOOKUP(A328,'Oversigt cpr for elever '!$A$6:$C$4002,2,FALSE)</f>
        <v>#N/A</v>
      </c>
      <c r="C328" t="e">
        <f>VLOOKUP(A328,'Oversigt cpr for elever '!$A$6:$C$4002,3,FALSE)</f>
        <v>#N/A</v>
      </c>
      <c r="D328">
        <f>SUMIF('Hold (protokol)'!$D$10:$D$4002,'Overblik - FSKR'!A328,'Hold (protokol)'!$K$10:$K$4002)</f>
        <v>0</v>
      </c>
      <c r="E328">
        <f>SUMIF('Hold (protokol)'!$E$10:$E$4002,'Overblik - FSKR'!A328,'Hold (protokol)'!$K$10:$K$4002)</f>
        <v>0</v>
      </c>
      <c r="F328">
        <f>SUMIF('Hold (protokol)'!$F$10:$F$4002,'Overblik - FSKR'!A328,'Hold (protokol)'!$K$10:$K$4002)</f>
        <v>0</v>
      </c>
      <c r="G328">
        <f>SUMIF('Hold (protokol)'!$G$10:$G$4002,'Overblik - FSKR'!A328,'Hold (protokol)'!$K$10:$K$4002)</f>
        <v>0</v>
      </c>
      <c r="H328">
        <f>SUMIF('Hold (protokol)'!$H$10:$H$4002,'Overblik - FSKR'!A328,'Hold (protokol)'!$K$10:$K$4002)</f>
        <v>0</v>
      </c>
      <c r="I328" s="49">
        <f t="shared" si="15"/>
        <v>0</v>
      </c>
      <c r="J328" s="49">
        <f>SUMIF('Individuel (protokol)'!$C$10:$C$3999,'Overblik - FSKR'!A328,'Individuel (protokol)'!$E$10:$E$3999)</f>
        <v>0</v>
      </c>
      <c r="K328" s="50">
        <f t="shared" si="16"/>
        <v>0</v>
      </c>
      <c r="L328">
        <f t="shared" si="17"/>
        <v>0</v>
      </c>
    </row>
    <row r="329" spans="1:12" x14ac:dyDescent="0.25">
      <c r="A329" s="29">
        <f>'Oversigt cpr for elever '!A335</f>
        <v>0</v>
      </c>
      <c r="B329" t="e">
        <f>VLOOKUP(A329,'Oversigt cpr for elever '!$A$6:$C$4002,2,FALSE)</f>
        <v>#N/A</v>
      </c>
      <c r="C329" t="e">
        <f>VLOOKUP(A329,'Oversigt cpr for elever '!$A$6:$C$4002,3,FALSE)</f>
        <v>#N/A</v>
      </c>
      <c r="D329">
        <f>SUMIF('Hold (protokol)'!$D$10:$D$4002,'Overblik - FSKR'!A329,'Hold (protokol)'!$K$10:$K$4002)</f>
        <v>0</v>
      </c>
      <c r="E329">
        <f>SUMIF('Hold (protokol)'!$E$10:$E$4002,'Overblik - FSKR'!A329,'Hold (protokol)'!$K$10:$K$4002)</f>
        <v>0</v>
      </c>
      <c r="F329">
        <f>SUMIF('Hold (protokol)'!$F$10:$F$4002,'Overblik - FSKR'!A329,'Hold (protokol)'!$K$10:$K$4002)</f>
        <v>0</v>
      </c>
      <c r="G329">
        <f>SUMIF('Hold (protokol)'!$G$10:$G$4002,'Overblik - FSKR'!A329,'Hold (protokol)'!$K$10:$K$4002)</f>
        <v>0</v>
      </c>
      <c r="H329">
        <f>SUMIF('Hold (protokol)'!$H$10:$H$4002,'Overblik - FSKR'!A329,'Hold (protokol)'!$K$10:$K$4002)</f>
        <v>0</v>
      </c>
      <c r="I329" s="49">
        <f t="shared" si="15"/>
        <v>0</v>
      </c>
      <c r="J329" s="49">
        <f>SUMIF('Individuel (protokol)'!$C$10:$C$3999,'Overblik - FSKR'!A329,'Individuel (protokol)'!$E$10:$E$3999)</f>
        <v>0</v>
      </c>
      <c r="K329" s="50">
        <f t="shared" si="16"/>
        <v>0</v>
      </c>
      <c r="L329">
        <f t="shared" si="17"/>
        <v>0</v>
      </c>
    </row>
    <row r="330" spans="1:12" x14ac:dyDescent="0.25">
      <c r="A330" s="29">
        <f>'Oversigt cpr for elever '!A336</f>
        <v>0</v>
      </c>
      <c r="B330" t="e">
        <f>VLOOKUP(A330,'Oversigt cpr for elever '!$A$6:$C$4002,2,FALSE)</f>
        <v>#N/A</v>
      </c>
      <c r="C330" t="e">
        <f>VLOOKUP(A330,'Oversigt cpr for elever '!$A$6:$C$4002,3,FALSE)</f>
        <v>#N/A</v>
      </c>
      <c r="D330">
        <f>SUMIF('Hold (protokol)'!$D$10:$D$4002,'Overblik - FSKR'!A330,'Hold (protokol)'!$K$10:$K$4002)</f>
        <v>0</v>
      </c>
      <c r="E330">
        <f>SUMIF('Hold (protokol)'!$E$10:$E$4002,'Overblik - FSKR'!A330,'Hold (protokol)'!$K$10:$K$4002)</f>
        <v>0</v>
      </c>
      <c r="F330">
        <f>SUMIF('Hold (protokol)'!$F$10:$F$4002,'Overblik - FSKR'!A330,'Hold (protokol)'!$K$10:$K$4002)</f>
        <v>0</v>
      </c>
      <c r="G330">
        <f>SUMIF('Hold (protokol)'!$G$10:$G$4002,'Overblik - FSKR'!A330,'Hold (protokol)'!$K$10:$K$4002)</f>
        <v>0</v>
      </c>
      <c r="H330">
        <f>SUMIF('Hold (protokol)'!$H$10:$H$4002,'Overblik - FSKR'!A330,'Hold (protokol)'!$K$10:$K$4002)</f>
        <v>0</v>
      </c>
      <c r="I330" s="49">
        <f t="shared" si="15"/>
        <v>0</v>
      </c>
      <c r="J330" s="49">
        <f>SUMIF('Individuel (protokol)'!$C$10:$C$3999,'Overblik - FSKR'!A330,'Individuel (protokol)'!$E$10:$E$3999)</f>
        <v>0</v>
      </c>
      <c r="K330" s="50">
        <f t="shared" si="16"/>
        <v>0</v>
      </c>
      <c r="L330">
        <f t="shared" si="17"/>
        <v>0</v>
      </c>
    </row>
    <row r="331" spans="1:12" x14ac:dyDescent="0.25">
      <c r="A331" s="29">
        <f>'Oversigt cpr for elever '!A337</f>
        <v>0</v>
      </c>
      <c r="B331" t="e">
        <f>VLOOKUP(A331,'Oversigt cpr for elever '!$A$6:$C$4002,2,FALSE)</f>
        <v>#N/A</v>
      </c>
      <c r="C331" t="e">
        <f>VLOOKUP(A331,'Oversigt cpr for elever '!$A$6:$C$4002,3,FALSE)</f>
        <v>#N/A</v>
      </c>
      <c r="D331">
        <f>SUMIF('Hold (protokol)'!$D$10:$D$4002,'Overblik - FSKR'!A331,'Hold (protokol)'!$K$10:$K$4002)</f>
        <v>0</v>
      </c>
      <c r="E331">
        <f>SUMIF('Hold (protokol)'!$E$10:$E$4002,'Overblik - FSKR'!A331,'Hold (protokol)'!$K$10:$K$4002)</f>
        <v>0</v>
      </c>
      <c r="F331">
        <f>SUMIF('Hold (protokol)'!$F$10:$F$4002,'Overblik - FSKR'!A331,'Hold (protokol)'!$K$10:$K$4002)</f>
        <v>0</v>
      </c>
      <c r="G331">
        <f>SUMIF('Hold (protokol)'!$G$10:$G$4002,'Overblik - FSKR'!A331,'Hold (protokol)'!$K$10:$K$4002)</f>
        <v>0</v>
      </c>
      <c r="H331">
        <f>SUMIF('Hold (protokol)'!$H$10:$H$4002,'Overblik - FSKR'!A331,'Hold (protokol)'!$K$10:$K$4002)</f>
        <v>0</v>
      </c>
      <c r="I331" s="49">
        <f t="shared" si="15"/>
        <v>0</v>
      </c>
      <c r="J331" s="49">
        <f>SUMIF('Individuel (protokol)'!$C$10:$C$3999,'Overblik - FSKR'!A331,'Individuel (protokol)'!$E$10:$E$3999)</f>
        <v>0</v>
      </c>
      <c r="K331" s="50">
        <f t="shared" si="16"/>
        <v>0</v>
      </c>
      <c r="L331">
        <f t="shared" si="17"/>
        <v>0</v>
      </c>
    </row>
    <row r="332" spans="1:12" x14ac:dyDescent="0.25">
      <c r="A332" s="29">
        <f>'Oversigt cpr for elever '!A338</f>
        <v>0</v>
      </c>
      <c r="B332" t="e">
        <f>VLOOKUP(A332,'Oversigt cpr for elever '!$A$6:$C$4002,2,FALSE)</f>
        <v>#N/A</v>
      </c>
      <c r="C332" t="e">
        <f>VLOOKUP(A332,'Oversigt cpr for elever '!$A$6:$C$4002,3,FALSE)</f>
        <v>#N/A</v>
      </c>
      <c r="D332">
        <f>SUMIF('Hold (protokol)'!$D$10:$D$4002,'Overblik - FSKR'!A332,'Hold (protokol)'!$K$10:$K$4002)</f>
        <v>0</v>
      </c>
      <c r="E332">
        <f>SUMIF('Hold (protokol)'!$E$10:$E$4002,'Overblik - FSKR'!A332,'Hold (protokol)'!$K$10:$K$4002)</f>
        <v>0</v>
      </c>
      <c r="F332">
        <f>SUMIF('Hold (protokol)'!$F$10:$F$4002,'Overblik - FSKR'!A332,'Hold (protokol)'!$K$10:$K$4002)</f>
        <v>0</v>
      </c>
      <c r="G332">
        <f>SUMIF('Hold (protokol)'!$G$10:$G$4002,'Overblik - FSKR'!A332,'Hold (protokol)'!$K$10:$K$4002)</f>
        <v>0</v>
      </c>
      <c r="H332">
        <f>SUMIF('Hold (protokol)'!$H$10:$H$4002,'Overblik - FSKR'!A332,'Hold (protokol)'!$K$10:$K$4002)</f>
        <v>0</v>
      </c>
      <c r="I332" s="49">
        <f t="shared" si="15"/>
        <v>0</v>
      </c>
      <c r="J332" s="49">
        <f>SUMIF('Individuel (protokol)'!$C$10:$C$3999,'Overblik - FSKR'!A332,'Individuel (protokol)'!$E$10:$E$3999)</f>
        <v>0</v>
      </c>
      <c r="K332" s="50">
        <f t="shared" si="16"/>
        <v>0</v>
      </c>
      <c r="L332">
        <f t="shared" si="17"/>
        <v>0</v>
      </c>
    </row>
    <row r="333" spans="1:12" x14ac:dyDescent="0.25">
      <c r="A333" s="29">
        <f>'Oversigt cpr for elever '!A339</f>
        <v>0</v>
      </c>
      <c r="B333" t="e">
        <f>VLOOKUP(A333,'Oversigt cpr for elever '!$A$6:$C$4002,2,FALSE)</f>
        <v>#N/A</v>
      </c>
      <c r="C333" t="e">
        <f>VLOOKUP(A333,'Oversigt cpr for elever '!$A$6:$C$4002,3,FALSE)</f>
        <v>#N/A</v>
      </c>
      <c r="D333">
        <f>SUMIF('Hold (protokol)'!$D$10:$D$4002,'Overblik - FSKR'!A333,'Hold (protokol)'!$K$10:$K$4002)</f>
        <v>0</v>
      </c>
      <c r="E333">
        <f>SUMIF('Hold (protokol)'!$E$10:$E$4002,'Overblik - FSKR'!A333,'Hold (protokol)'!$K$10:$K$4002)</f>
        <v>0</v>
      </c>
      <c r="F333">
        <f>SUMIF('Hold (protokol)'!$F$10:$F$4002,'Overblik - FSKR'!A333,'Hold (protokol)'!$K$10:$K$4002)</f>
        <v>0</v>
      </c>
      <c r="G333">
        <f>SUMIF('Hold (protokol)'!$G$10:$G$4002,'Overblik - FSKR'!A333,'Hold (protokol)'!$K$10:$K$4002)</f>
        <v>0</v>
      </c>
      <c r="H333">
        <f>SUMIF('Hold (protokol)'!$H$10:$H$4002,'Overblik - FSKR'!A333,'Hold (protokol)'!$K$10:$K$4002)</f>
        <v>0</v>
      </c>
      <c r="I333" s="49">
        <f t="shared" si="15"/>
        <v>0</v>
      </c>
      <c r="J333" s="49">
        <f>SUMIF('Individuel (protokol)'!$C$10:$C$3999,'Overblik - FSKR'!A333,'Individuel (protokol)'!$E$10:$E$3999)</f>
        <v>0</v>
      </c>
      <c r="K333" s="50">
        <f t="shared" si="16"/>
        <v>0</v>
      </c>
      <c r="L333">
        <f t="shared" si="17"/>
        <v>0</v>
      </c>
    </row>
    <row r="334" spans="1:12" x14ac:dyDescent="0.25">
      <c r="A334" s="29">
        <f>'Oversigt cpr for elever '!A340</f>
        <v>0</v>
      </c>
      <c r="B334" t="e">
        <f>VLOOKUP(A334,'Oversigt cpr for elever '!$A$6:$C$4002,2,FALSE)</f>
        <v>#N/A</v>
      </c>
      <c r="C334" t="e">
        <f>VLOOKUP(A334,'Oversigt cpr for elever '!$A$6:$C$4002,3,FALSE)</f>
        <v>#N/A</v>
      </c>
      <c r="D334">
        <f>SUMIF('Hold (protokol)'!$D$10:$D$4002,'Overblik - FSKR'!A334,'Hold (protokol)'!$K$10:$K$4002)</f>
        <v>0</v>
      </c>
      <c r="E334">
        <f>SUMIF('Hold (protokol)'!$E$10:$E$4002,'Overblik - FSKR'!A334,'Hold (protokol)'!$K$10:$K$4002)</f>
        <v>0</v>
      </c>
      <c r="F334">
        <f>SUMIF('Hold (protokol)'!$F$10:$F$4002,'Overblik - FSKR'!A334,'Hold (protokol)'!$K$10:$K$4002)</f>
        <v>0</v>
      </c>
      <c r="G334">
        <f>SUMIF('Hold (protokol)'!$G$10:$G$4002,'Overblik - FSKR'!A334,'Hold (protokol)'!$K$10:$K$4002)</f>
        <v>0</v>
      </c>
      <c r="H334">
        <f>SUMIF('Hold (protokol)'!$H$10:$H$4002,'Overblik - FSKR'!A334,'Hold (protokol)'!$K$10:$K$4002)</f>
        <v>0</v>
      </c>
      <c r="I334" s="49">
        <f t="shared" si="15"/>
        <v>0</v>
      </c>
      <c r="J334" s="49">
        <f>SUMIF('Individuel (protokol)'!$C$10:$C$3999,'Overblik - FSKR'!A334,'Individuel (protokol)'!$E$10:$E$3999)</f>
        <v>0</v>
      </c>
      <c r="K334" s="50">
        <f t="shared" si="16"/>
        <v>0</v>
      </c>
      <c r="L334">
        <f t="shared" si="17"/>
        <v>0</v>
      </c>
    </row>
    <row r="335" spans="1:12" x14ac:dyDescent="0.25">
      <c r="A335" s="29">
        <f>'Oversigt cpr for elever '!A341</f>
        <v>0</v>
      </c>
      <c r="B335" t="e">
        <f>VLOOKUP(A335,'Oversigt cpr for elever '!$A$6:$C$4002,2,FALSE)</f>
        <v>#N/A</v>
      </c>
      <c r="C335" t="e">
        <f>VLOOKUP(A335,'Oversigt cpr for elever '!$A$6:$C$4002,3,FALSE)</f>
        <v>#N/A</v>
      </c>
      <c r="D335">
        <f>SUMIF('Hold (protokol)'!$D$10:$D$4002,'Overblik - FSKR'!A335,'Hold (protokol)'!$K$10:$K$4002)</f>
        <v>0</v>
      </c>
      <c r="E335">
        <f>SUMIF('Hold (protokol)'!$E$10:$E$4002,'Overblik - FSKR'!A335,'Hold (protokol)'!$K$10:$K$4002)</f>
        <v>0</v>
      </c>
      <c r="F335">
        <f>SUMIF('Hold (protokol)'!$F$10:$F$4002,'Overblik - FSKR'!A335,'Hold (protokol)'!$K$10:$K$4002)</f>
        <v>0</v>
      </c>
      <c r="G335">
        <f>SUMIF('Hold (protokol)'!$G$10:$G$4002,'Overblik - FSKR'!A335,'Hold (protokol)'!$K$10:$K$4002)</f>
        <v>0</v>
      </c>
      <c r="H335">
        <f>SUMIF('Hold (protokol)'!$H$10:$H$4002,'Overblik - FSKR'!A335,'Hold (protokol)'!$K$10:$K$4002)</f>
        <v>0</v>
      </c>
      <c r="I335" s="49">
        <f t="shared" si="15"/>
        <v>0</v>
      </c>
      <c r="J335" s="49">
        <f>SUMIF('Individuel (protokol)'!$C$10:$C$3999,'Overblik - FSKR'!A335,'Individuel (protokol)'!$E$10:$E$3999)</f>
        <v>0</v>
      </c>
      <c r="K335" s="50">
        <f t="shared" si="16"/>
        <v>0</v>
      </c>
      <c r="L335">
        <f t="shared" si="17"/>
        <v>0</v>
      </c>
    </row>
    <row r="336" spans="1:12" x14ac:dyDescent="0.25">
      <c r="A336" s="29">
        <f>'Oversigt cpr for elever '!A342</f>
        <v>0</v>
      </c>
      <c r="B336" t="e">
        <f>VLOOKUP(A336,'Oversigt cpr for elever '!$A$6:$C$4002,2,FALSE)</f>
        <v>#N/A</v>
      </c>
      <c r="C336" t="e">
        <f>VLOOKUP(A336,'Oversigt cpr for elever '!$A$6:$C$4002,3,FALSE)</f>
        <v>#N/A</v>
      </c>
      <c r="D336">
        <f>SUMIF('Hold (protokol)'!$D$10:$D$4002,'Overblik - FSKR'!A336,'Hold (protokol)'!$K$10:$K$4002)</f>
        <v>0</v>
      </c>
      <c r="E336">
        <f>SUMIF('Hold (protokol)'!$E$10:$E$4002,'Overblik - FSKR'!A336,'Hold (protokol)'!$K$10:$K$4002)</f>
        <v>0</v>
      </c>
      <c r="F336">
        <f>SUMIF('Hold (protokol)'!$F$10:$F$4002,'Overblik - FSKR'!A336,'Hold (protokol)'!$K$10:$K$4002)</f>
        <v>0</v>
      </c>
      <c r="G336">
        <f>SUMIF('Hold (protokol)'!$G$10:$G$4002,'Overblik - FSKR'!A336,'Hold (protokol)'!$K$10:$K$4002)</f>
        <v>0</v>
      </c>
      <c r="H336">
        <f>SUMIF('Hold (protokol)'!$H$10:$H$4002,'Overblik - FSKR'!A336,'Hold (protokol)'!$K$10:$K$4002)</f>
        <v>0</v>
      </c>
      <c r="I336" s="49">
        <f t="shared" si="15"/>
        <v>0</v>
      </c>
      <c r="J336" s="49">
        <f>SUMIF('Individuel (protokol)'!$C$10:$C$3999,'Overblik - FSKR'!A336,'Individuel (protokol)'!$E$10:$E$3999)</f>
        <v>0</v>
      </c>
      <c r="K336" s="50">
        <f t="shared" si="16"/>
        <v>0</v>
      </c>
      <c r="L336">
        <f t="shared" si="17"/>
        <v>0</v>
      </c>
    </row>
    <row r="337" spans="1:12" x14ac:dyDescent="0.25">
      <c r="A337" s="29">
        <f>'Oversigt cpr for elever '!A343</f>
        <v>0</v>
      </c>
      <c r="B337" t="e">
        <f>VLOOKUP(A337,'Oversigt cpr for elever '!$A$6:$C$4002,2,FALSE)</f>
        <v>#N/A</v>
      </c>
      <c r="C337" t="e">
        <f>VLOOKUP(A337,'Oversigt cpr for elever '!$A$6:$C$4002,3,FALSE)</f>
        <v>#N/A</v>
      </c>
      <c r="D337">
        <f>SUMIF('Hold (protokol)'!$D$10:$D$4002,'Overblik - FSKR'!A337,'Hold (protokol)'!$K$10:$K$4002)</f>
        <v>0</v>
      </c>
      <c r="E337">
        <f>SUMIF('Hold (protokol)'!$E$10:$E$4002,'Overblik - FSKR'!A337,'Hold (protokol)'!$K$10:$K$4002)</f>
        <v>0</v>
      </c>
      <c r="F337">
        <f>SUMIF('Hold (protokol)'!$F$10:$F$4002,'Overblik - FSKR'!A337,'Hold (protokol)'!$K$10:$K$4002)</f>
        <v>0</v>
      </c>
      <c r="G337">
        <f>SUMIF('Hold (protokol)'!$G$10:$G$4002,'Overblik - FSKR'!A337,'Hold (protokol)'!$K$10:$K$4002)</f>
        <v>0</v>
      </c>
      <c r="H337">
        <f>SUMIF('Hold (protokol)'!$H$10:$H$4002,'Overblik - FSKR'!A337,'Hold (protokol)'!$K$10:$K$4002)</f>
        <v>0</v>
      </c>
      <c r="I337" s="49">
        <f t="shared" si="15"/>
        <v>0</v>
      </c>
      <c r="J337" s="49">
        <f>SUMIF('Individuel (protokol)'!$C$10:$C$3999,'Overblik - FSKR'!A337,'Individuel (protokol)'!$E$10:$E$3999)</f>
        <v>0</v>
      </c>
      <c r="K337" s="50">
        <f t="shared" si="16"/>
        <v>0</v>
      </c>
      <c r="L337">
        <f t="shared" si="17"/>
        <v>0</v>
      </c>
    </row>
    <row r="338" spans="1:12" x14ac:dyDescent="0.25">
      <c r="A338" s="29">
        <f>'Oversigt cpr for elever '!A344</f>
        <v>0</v>
      </c>
      <c r="B338" t="e">
        <f>VLOOKUP(A338,'Oversigt cpr for elever '!$A$6:$C$4002,2,FALSE)</f>
        <v>#N/A</v>
      </c>
      <c r="C338" t="e">
        <f>VLOOKUP(A338,'Oversigt cpr for elever '!$A$6:$C$4002,3,FALSE)</f>
        <v>#N/A</v>
      </c>
      <c r="D338">
        <f>SUMIF('Hold (protokol)'!$D$10:$D$4002,'Overblik - FSKR'!A338,'Hold (protokol)'!$K$10:$K$4002)</f>
        <v>0</v>
      </c>
      <c r="E338">
        <f>SUMIF('Hold (protokol)'!$E$10:$E$4002,'Overblik - FSKR'!A338,'Hold (protokol)'!$K$10:$K$4002)</f>
        <v>0</v>
      </c>
      <c r="F338">
        <f>SUMIF('Hold (protokol)'!$F$10:$F$4002,'Overblik - FSKR'!A338,'Hold (protokol)'!$K$10:$K$4002)</f>
        <v>0</v>
      </c>
      <c r="G338">
        <f>SUMIF('Hold (protokol)'!$G$10:$G$4002,'Overblik - FSKR'!A338,'Hold (protokol)'!$K$10:$K$4002)</f>
        <v>0</v>
      </c>
      <c r="H338">
        <f>SUMIF('Hold (protokol)'!$H$10:$H$4002,'Overblik - FSKR'!A338,'Hold (protokol)'!$K$10:$K$4002)</f>
        <v>0</v>
      </c>
      <c r="I338" s="49">
        <f t="shared" si="15"/>
        <v>0</v>
      </c>
      <c r="J338" s="49">
        <f>SUMIF('Individuel (protokol)'!$C$10:$C$3999,'Overblik - FSKR'!A338,'Individuel (protokol)'!$E$10:$E$3999)</f>
        <v>0</v>
      </c>
      <c r="K338" s="50">
        <f t="shared" si="16"/>
        <v>0</v>
      </c>
      <c r="L338">
        <f t="shared" si="17"/>
        <v>0</v>
      </c>
    </row>
    <row r="339" spans="1:12" x14ac:dyDescent="0.25">
      <c r="A339" s="29">
        <f>'Oversigt cpr for elever '!A345</f>
        <v>0</v>
      </c>
      <c r="B339" t="e">
        <f>VLOOKUP(A339,'Oversigt cpr for elever '!$A$6:$C$4002,2,FALSE)</f>
        <v>#N/A</v>
      </c>
      <c r="C339" t="e">
        <f>VLOOKUP(A339,'Oversigt cpr for elever '!$A$6:$C$4002,3,FALSE)</f>
        <v>#N/A</v>
      </c>
      <c r="D339">
        <f>SUMIF('Hold (protokol)'!$D$10:$D$4002,'Overblik - FSKR'!A339,'Hold (protokol)'!$K$10:$K$4002)</f>
        <v>0</v>
      </c>
      <c r="E339">
        <f>SUMIF('Hold (protokol)'!$E$10:$E$4002,'Overblik - FSKR'!A339,'Hold (protokol)'!$K$10:$K$4002)</f>
        <v>0</v>
      </c>
      <c r="F339">
        <f>SUMIF('Hold (protokol)'!$F$10:$F$4002,'Overblik - FSKR'!A339,'Hold (protokol)'!$K$10:$K$4002)</f>
        <v>0</v>
      </c>
      <c r="G339">
        <f>SUMIF('Hold (protokol)'!$G$10:$G$4002,'Overblik - FSKR'!A339,'Hold (protokol)'!$K$10:$K$4002)</f>
        <v>0</v>
      </c>
      <c r="H339">
        <f>SUMIF('Hold (protokol)'!$H$10:$H$4002,'Overblik - FSKR'!A339,'Hold (protokol)'!$K$10:$K$4002)</f>
        <v>0</v>
      </c>
      <c r="I339" s="49">
        <f t="shared" si="15"/>
        <v>0</v>
      </c>
      <c r="J339" s="49">
        <f>SUMIF('Individuel (protokol)'!$C$10:$C$3999,'Overblik - FSKR'!A339,'Individuel (protokol)'!$E$10:$E$3999)</f>
        <v>0</v>
      </c>
      <c r="K339" s="50">
        <f t="shared" si="16"/>
        <v>0</v>
      </c>
      <c r="L339">
        <f t="shared" si="17"/>
        <v>0</v>
      </c>
    </row>
    <row r="340" spans="1:12" x14ac:dyDescent="0.25">
      <c r="A340" s="29">
        <f>'Oversigt cpr for elever '!A346</f>
        <v>0</v>
      </c>
      <c r="B340" t="e">
        <f>VLOOKUP(A340,'Oversigt cpr for elever '!$A$6:$C$4002,2,FALSE)</f>
        <v>#N/A</v>
      </c>
      <c r="C340" t="e">
        <f>VLOOKUP(A340,'Oversigt cpr for elever '!$A$6:$C$4002,3,FALSE)</f>
        <v>#N/A</v>
      </c>
      <c r="D340">
        <f>SUMIF('Hold (protokol)'!$D$10:$D$4002,'Overblik - FSKR'!A340,'Hold (protokol)'!$K$10:$K$4002)</f>
        <v>0</v>
      </c>
      <c r="E340">
        <f>SUMIF('Hold (protokol)'!$E$10:$E$4002,'Overblik - FSKR'!A340,'Hold (protokol)'!$K$10:$K$4002)</f>
        <v>0</v>
      </c>
      <c r="F340">
        <f>SUMIF('Hold (protokol)'!$F$10:$F$4002,'Overblik - FSKR'!A340,'Hold (protokol)'!$K$10:$K$4002)</f>
        <v>0</v>
      </c>
      <c r="G340">
        <f>SUMIF('Hold (protokol)'!$G$10:$G$4002,'Overblik - FSKR'!A340,'Hold (protokol)'!$K$10:$K$4002)</f>
        <v>0</v>
      </c>
      <c r="H340">
        <f>SUMIF('Hold (protokol)'!$H$10:$H$4002,'Overblik - FSKR'!A340,'Hold (protokol)'!$K$10:$K$4002)</f>
        <v>0</v>
      </c>
      <c r="I340" s="49">
        <f t="shared" si="15"/>
        <v>0</v>
      </c>
      <c r="J340" s="49">
        <f>SUMIF('Individuel (protokol)'!$C$10:$C$3999,'Overblik - FSKR'!A340,'Individuel (protokol)'!$E$10:$E$3999)</f>
        <v>0</v>
      </c>
      <c r="K340" s="50">
        <f t="shared" si="16"/>
        <v>0</v>
      </c>
      <c r="L340">
        <f t="shared" si="17"/>
        <v>0</v>
      </c>
    </row>
    <row r="341" spans="1:12" x14ac:dyDescent="0.25">
      <c r="A341" s="29">
        <f>'Oversigt cpr for elever '!A347</f>
        <v>0</v>
      </c>
      <c r="B341" t="e">
        <f>VLOOKUP(A341,'Oversigt cpr for elever '!$A$6:$C$4002,2,FALSE)</f>
        <v>#N/A</v>
      </c>
      <c r="C341" t="e">
        <f>VLOOKUP(A341,'Oversigt cpr for elever '!$A$6:$C$4002,3,FALSE)</f>
        <v>#N/A</v>
      </c>
      <c r="D341">
        <f>SUMIF('Hold (protokol)'!$D$10:$D$4002,'Overblik - FSKR'!A341,'Hold (protokol)'!$K$10:$K$4002)</f>
        <v>0</v>
      </c>
      <c r="E341">
        <f>SUMIF('Hold (protokol)'!$E$10:$E$4002,'Overblik - FSKR'!A341,'Hold (protokol)'!$K$10:$K$4002)</f>
        <v>0</v>
      </c>
      <c r="F341">
        <f>SUMIF('Hold (protokol)'!$F$10:$F$4002,'Overblik - FSKR'!A341,'Hold (protokol)'!$K$10:$K$4002)</f>
        <v>0</v>
      </c>
      <c r="G341">
        <f>SUMIF('Hold (protokol)'!$G$10:$G$4002,'Overblik - FSKR'!A341,'Hold (protokol)'!$K$10:$K$4002)</f>
        <v>0</v>
      </c>
      <c r="H341">
        <f>SUMIF('Hold (protokol)'!$H$10:$H$4002,'Overblik - FSKR'!A341,'Hold (protokol)'!$K$10:$K$4002)</f>
        <v>0</v>
      </c>
      <c r="I341" s="49">
        <f t="shared" si="15"/>
        <v>0</v>
      </c>
      <c r="J341" s="49">
        <f>SUMIF('Individuel (protokol)'!$C$10:$C$3999,'Overblik - FSKR'!A341,'Individuel (protokol)'!$E$10:$E$3999)</f>
        <v>0</v>
      </c>
      <c r="K341" s="50">
        <f t="shared" si="16"/>
        <v>0</v>
      </c>
      <c r="L341">
        <f t="shared" si="17"/>
        <v>0</v>
      </c>
    </row>
    <row r="342" spans="1:12" x14ac:dyDescent="0.25">
      <c r="A342" s="29">
        <f>'Oversigt cpr for elever '!A348</f>
        <v>0</v>
      </c>
      <c r="B342" t="e">
        <f>VLOOKUP(A342,'Oversigt cpr for elever '!$A$6:$C$4002,2,FALSE)</f>
        <v>#N/A</v>
      </c>
      <c r="C342" t="e">
        <f>VLOOKUP(A342,'Oversigt cpr for elever '!$A$6:$C$4002,3,FALSE)</f>
        <v>#N/A</v>
      </c>
      <c r="D342">
        <f>SUMIF('Hold (protokol)'!$D$10:$D$4002,'Overblik - FSKR'!A342,'Hold (protokol)'!$K$10:$K$4002)</f>
        <v>0</v>
      </c>
      <c r="E342">
        <f>SUMIF('Hold (protokol)'!$E$10:$E$4002,'Overblik - FSKR'!A342,'Hold (protokol)'!$K$10:$K$4002)</f>
        <v>0</v>
      </c>
      <c r="F342">
        <f>SUMIF('Hold (protokol)'!$F$10:$F$4002,'Overblik - FSKR'!A342,'Hold (protokol)'!$K$10:$K$4002)</f>
        <v>0</v>
      </c>
      <c r="G342">
        <f>SUMIF('Hold (protokol)'!$G$10:$G$4002,'Overblik - FSKR'!A342,'Hold (protokol)'!$K$10:$K$4002)</f>
        <v>0</v>
      </c>
      <c r="H342">
        <f>SUMIF('Hold (protokol)'!$H$10:$H$4002,'Overblik - FSKR'!A342,'Hold (protokol)'!$K$10:$K$4002)</f>
        <v>0</v>
      </c>
      <c r="I342" s="49">
        <f t="shared" si="15"/>
        <v>0</v>
      </c>
      <c r="J342" s="49">
        <f>SUMIF('Individuel (protokol)'!$C$10:$C$3999,'Overblik - FSKR'!A342,'Individuel (protokol)'!$E$10:$E$3999)</f>
        <v>0</v>
      </c>
      <c r="K342" s="50">
        <f t="shared" si="16"/>
        <v>0</v>
      </c>
      <c r="L342">
        <f t="shared" si="17"/>
        <v>0</v>
      </c>
    </row>
    <row r="343" spans="1:12" x14ac:dyDescent="0.25">
      <c r="A343" s="29">
        <f>'Oversigt cpr for elever '!A349</f>
        <v>0</v>
      </c>
      <c r="B343" t="e">
        <f>VLOOKUP(A343,'Oversigt cpr for elever '!$A$6:$C$4002,2,FALSE)</f>
        <v>#N/A</v>
      </c>
      <c r="C343" t="e">
        <f>VLOOKUP(A343,'Oversigt cpr for elever '!$A$6:$C$4002,3,FALSE)</f>
        <v>#N/A</v>
      </c>
      <c r="D343">
        <f>SUMIF('Hold (protokol)'!$D$10:$D$4002,'Overblik - FSKR'!A343,'Hold (protokol)'!$K$10:$K$4002)</f>
        <v>0</v>
      </c>
      <c r="E343">
        <f>SUMIF('Hold (protokol)'!$E$10:$E$4002,'Overblik - FSKR'!A343,'Hold (protokol)'!$K$10:$K$4002)</f>
        <v>0</v>
      </c>
      <c r="F343">
        <f>SUMIF('Hold (protokol)'!$F$10:$F$4002,'Overblik - FSKR'!A343,'Hold (protokol)'!$K$10:$K$4002)</f>
        <v>0</v>
      </c>
      <c r="G343">
        <f>SUMIF('Hold (protokol)'!$G$10:$G$4002,'Overblik - FSKR'!A343,'Hold (protokol)'!$K$10:$K$4002)</f>
        <v>0</v>
      </c>
      <c r="H343">
        <f>SUMIF('Hold (protokol)'!$H$10:$H$4002,'Overblik - FSKR'!A343,'Hold (protokol)'!$K$10:$K$4002)</f>
        <v>0</v>
      </c>
      <c r="I343" s="49">
        <f t="shared" si="15"/>
        <v>0</v>
      </c>
      <c r="J343" s="49">
        <f>SUMIF('Individuel (protokol)'!$C$10:$C$3999,'Overblik - FSKR'!A343,'Individuel (protokol)'!$E$10:$E$3999)</f>
        <v>0</v>
      </c>
      <c r="K343" s="50">
        <f t="shared" si="16"/>
        <v>0</v>
      </c>
      <c r="L343">
        <f t="shared" si="17"/>
        <v>0</v>
      </c>
    </row>
    <row r="344" spans="1:12" x14ac:dyDescent="0.25">
      <c r="A344" s="29">
        <f>'Oversigt cpr for elever '!A350</f>
        <v>0</v>
      </c>
      <c r="B344" t="e">
        <f>VLOOKUP(A344,'Oversigt cpr for elever '!$A$6:$C$4002,2,FALSE)</f>
        <v>#N/A</v>
      </c>
      <c r="C344" t="e">
        <f>VLOOKUP(A344,'Oversigt cpr for elever '!$A$6:$C$4002,3,FALSE)</f>
        <v>#N/A</v>
      </c>
      <c r="D344">
        <f>SUMIF('Hold (protokol)'!$D$10:$D$4002,'Overblik - FSKR'!A344,'Hold (protokol)'!$K$10:$K$4002)</f>
        <v>0</v>
      </c>
      <c r="E344">
        <f>SUMIF('Hold (protokol)'!$E$10:$E$4002,'Overblik - FSKR'!A344,'Hold (protokol)'!$K$10:$K$4002)</f>
        <v>0</v>
      </c>
      <c r="F344">
        <f>SUMIF('Hold (protokol)'!$F$10:$F$4002,'Overblik - FSKR'!A344,'Hold (protokol)'!$K$10:$K$4002)</f>
        <v>0</v>
      </c>
      <c r="G344">
        <f>SUMIF('Hold (protokol)'!$G$10:$G$4002,'Overblik - FSKR'!A344,'Hold (protokol)'!$K$10:$K$4002)</f>
        <v>0</v>
      </c>
      <c r="H344">
        <f>SUMIF('Hold (protokol)'!$H$10:$H$4002,'Overblik - FSKR'!A344,'Hold (protokol)'!$K$10:$K$4002)</f>
        <v>0</v>
      </c>
      <c r="I344" s="49">
        <f t="shared" si="15"/>
        <v>0</v>
      </c>
      <c r="J344" s="49">
        <f>SUMIF('Individuel (protokol)'!$C$10:$C$3999,'Overblik - FSKR'!A344,'Individuel (protokol)'!$E$10:$E$3999)</f>
        <v>0</v>
      </c>
      <c r="K344" s="50">
        <f t="shared" si="16"/>
        <v>0</v>
      </c>
      <c r="L344">
        <f t="shared" si="17"/>
        <v>0</v>
      </c>
    </row>
    <row r="345" spans="1:12" x14ac:dyDescent="0.25">
      <c r="A345" s="29">
        <f>'Oversigt cpr for elever '!A351</f>
        <v>0</v>
      </c>
      <c r="B345" t="e">
        <f>VLOOKUP(A345,'Oversigt cpr for elever '!$A$6:$C$4002,2,FALSE)</f>
        <v>#N/A</v>
      </c>
      <c r="C345" t="e">
        <f>VLOOKUP(A345,'Oversigt cpr for elever '!$A$6:$C$4002,3,FALSE)</f>
        <v>#N/A</v>
      </c>
      <c r="D345">
        <f>SUMIF('Hold (protokol)'!$D$10:$D$4002,'Overblik - FSKR'!A345,'Hold (protokol)'!$K$10:$K$4002)</f>
        <v>0</v>
      </c>
      <c r="E345">
        <f>SUMIF('Hold (protokol)'!$E$10:$E$4002,'Overblik - FSKR'!A345,'Hold (protokol)'!$K$10:$K$4002)</f>
        <v>0</v>
      </c>
      <c r="F345">
        <f>SUMIF('Hold (protokol)'!$F$10:$F$4002,'Overblik - FSKR'!A345,'Hold (protokol)'!$K$10:$K$4002)</f>
        <v>0</v>
      </c>
      <c r="G345">
        <f>SUMIF('Hold (protokol)'!$G$10:$G$4002,'Overblik - FSKR'!A345,'Hold (protokol)'!$K$10:$K$4002)</f>
        <v>0</v>
      </c>
      <c r="H345">
        <f>SUMIF('Hold (protokol)'!$H$10:$H$4002,'Overblik - FSKR'!A345,'Hold (protokol)'!$K$10:$K$4002)</f>
        <v>0</v>
      </c>
      <c r="I345" s="49">
        <f t="shared" si="15"/>
        <v>0</v>
      </c>
      <c r="J345" s="49">
        <f>SUMIF('Individuel (protokol)'!$C$10:$C$3999,'Overblik - FSKR'!A345,'Individuel (protokol)'!$E$10:$E$3999)</f>
        <v>0</v>
      </c>
      <c r="K345" s="50">
        <f t="shared" si="16"/>
        <v>0</v>
      </c>
      <c r="L345">
        <f t="shared" si="17"/>
        <v>0</v>
      </c>
    </row>
    <row r="346" spans="1:12" x14ac:dyDescent="0.25">
      <c r="A346" s="29">
        <f>'Oversigt cpr for elever '!A352</f>
        <v>0</v>
      </c>
      <c r="B346" t="e">
        <f>VLOOKUP(A346,'Oversigt cpr for elever '!$A$6:$C$4002,2,FALSE)</f>
        <v>#N/A</v>
      </c>
      <c r="C346" t="e">
        <f>VLOOKUP(A346,'Oversigt cpr for elever '!$A$6:$C$4002,3,FALSE)</f>
        <v>#N/A</v>
      </c>
      <c r="D346">
        <f>SUMIF('Hold (protokol)'!$D$10:$D$4002,'Overblik - FSKR'!A346,'Hold (protokol)'!$K$10:$K$4002)</f>
        <v>0</v>
      </c>
      <c r="E346">
        <f>SUMIF('Hold (protokol)'!$E$10:$E$4002,'Overblik - FSKR'!A346,'Hold (protokol)'!$K$10:$K$4002)</f>
        <v>0</v>
      </c>
      <c r="F346">
        <f>SUMIF('Hold (protokol)'!$F$10:$F$4002,'Overblik - FSKR'!A346,'Hold (protokol)'!$K$10:$K$4002)</f>
        <v>0</v>
      </c>
      <c r="G346">
        <f>SUMIF('Hold (protokol)'!$G$10:$G$4002,'Overblik - FSKR'!A346,'Hold (protokol)'!$K$10:$K$4002)</f>
        <v>0</v>
      </c>
      <c r="H346">
        <f>SUMIF('Hold (protokol)'!$H$10:$H$4002,'Overblik - FSKR'!A346,'Hold (protokol)'!$K$10:$K$4002)</f>
        <v>0</v>
      </c>
      <c r="I346" s="49">
        <f t="shared" si="15"/>
        <v>0</v>
      </c>
      <c r="J346" s="49">
        <f>SUMIF('Individuel (protokol)'!$C$10:$C$3999,'Overblik - FSKR'!A346,'Individuel (protokol)'!$E$10:$E$3999)</f>
        <v>0</v>
      </c>
      <c r="K346" s="50">
        <f t="shared" si="16"/>
        <v>0</v>
      </c>
      <c r="L346">
        <f t="shared" si="17"/>
        <v>0</v>
      </c>
    </row>
    <row r="347" spans="1:12" x14ac:dyDescent="0.25">
      <c r="A347" s="29">
        <f>'Oversigt cpr for elever '!A353</f>
        <v>0</v>
      </c>
      <c r="B347" t="e">
        <f>VLOOKUP(A347,'Oversigt cpr for elever '!$A$6:$C$4002,2,FALSE)</f>
        <v>#N/A</v>
      </c>
      <c r="C347" t="e">
        <f>VLOOKUP(A347,'Oversigt cpr for elever '!$A$6:$C$4002,3,FALSE)</f>
        <v>#N/A</v>
      </c>
      <c r="D347">
        <f>SUMIF('Hold (protokol)'!$D$10:$D$4002,'Overblik - FSKR'!A347,'Hold (protokol)'!$K$10:$K$4002)</f>
        <v>0</v>
      </c>
      <c r="E347">
        <f>SUMIF('Hold (protokol)'!$E$10:$E$4002,'Overblik - FSKR'!A347,'Hold (protokol)'!$K$10:$K$4002)</f>
        <v>0</v>
      </c>
      <c r="F347">
        <f>SUMIF('Hold (protokol)'!$F$10:$F$4002,'Overblik - FSKR'!A347,'Hold (protokol)'!$K$10:$K$4002)</f>
        <v>0</v>
      </c>
      <c r="G347">
        <f>SUMIF('Hold (protokol)'!$G$10:$G$4002,'Overblik - FSKR'!A347,'Hold (protokol)'!$K$10:$K$4002)</f>
        <v>0</v>
      </c>
      <c r="H347">
        <f>SUMIF('Hold (protokol)'!$H$10:$H$4002,'Overblik - FSKR'!A347,'Hold (protokol)'!$K$10:$K$4002)</f>
        <v>0</v>
      </c>
      <c r="I347" s="49">
        <f t="shared" si="15"/>
        <v>0</v>
      </c>
      <c r="J347" s="49">
        <f>SUMIF('Individuel (protokol)'!$C$10:$C$3999,'Overblik - FSKR'!A347,'Individuel (protokol)'!$E$10:$E$3999)</f>
        <v>0</v>
      </c>
      <c r="K347" s="50">
        <f t="shared" si="16"/>
        <v>0</v>
      </c>
      <c r="L347">
        <f t="shared" si="17"/>
        <v>0</v>
      </c>
    </row>
    <row r="348" spans="1:12" x14ac:dyDescent="0.25">
      <c r="A348" s="29">
        <f>'Oversigt cpr for elever '!A354</f>
        <v>0</v>
      </c>
      <c r="B348" t="e">
        <f>VLOOKUP(A348,'Oversigt cpr for elever '!$A$6:$C$4002,2,FALSE)</f>
        <v>#N/A</v>
      </c>
      <c r="C348" t="e">
        <f>VLOOKUP(A348,'Oversigt cpr for elever '!$A$6:$C$4002,3,FALSE)</f>
        <v>#N/A</v>
      </c>
      <c r="D348">
        <f>SUMIF('Hold (protokol)'!$D$10:$D$4002,'Overblik - FSKR'!A348,'Hold (protokol)'!$K$10:$K$4002)</f>
        <v>0</v>
      </c>
      <c r="E348">
        <f>SUMIF('Hold (protokol)'!$E$10:$E$4002,'Overblik - FSKR'!A348,'Hold (protokol)'!$K$10:$K$4002)</f>
        <v>0</v>
      </c>
      <c r="F348">
        <f>SUMIF('Hold (protokol)'!$F$10:$F$4002,'Overblik - FSKR'!A348,'Hold (protokol)'!$K$10:$K$4002)</f>
        <v>0</v>
      </c>
      <c r="G348">
        <f>SUMIF('Hold (protokol)'!$G$10:$G$4002,'Overblik - FSKR'!A348,'Hold (protokol)'!$K$10:$K$4002)</f>
        <v>0</v>
      </c>
      <c r="H348">
        <f>SUMIF('Hold (protokol)'!$H$10:$H$4002,'Overblik - FSKR'!A348,'Hold (protokol)'!$K$10:$K$4002)</f>
        <v>0</v>
      </c>
      <c r="I348" s="49">
        <f t="shared" si="15"/>
        <v>0</v>
      </c>
      <c r="J348" s="49">
        <f>SUMIF('Individuel (protokol)'!$C$10:$C$3999,'Overblik - FSKR'!A348,'Individuel (protokol)'!$E$10:$E$3999)</f>
        <v>0</v>
      </c>
      <c r="K348" s="50">
        <f t="shared" si="16"/>
        <v>0</v>
      </c>
      <c r="L348">
        <f t="shared" si="17"/>
        <v>0</v>
      </c>
    </row>
    <row r="349" spans="1:12" x14ac:dyDescent="0.25">
      <c r="A349" s="29">
        <f>'Oversigt cpr for elever '!A355</f>
        <v>0</v>
      </c>
      <c r="B349" t="e">
        <f>VLOOKUP(A349,'Oversigt cpr for elever '!$A$6:$C$4002,2,FALSE)</f>
        <v>#N/A</v>
      </c>
      <c r="C349" t="e">
        <f>VLOOKUP(A349,'Oversigt cpr for elever '!$A$6:$C$4002,3,FALSE)</f>
        <v>#N/A</v>
      </c>
      <c r="D349">
        <f>SUMIF('Hold (protokol)'!$D$10:$D$4002,'Overblik - FSKR'!A349,'Hold (protokol)'!$K$10:$K$4002)</f>
        <v>0</v>
      </c>
      <c r="E349">
        <f>SUMIF('Hold (protokol)'!$E$10:$E$4002,'Overblik - FSKR'!A349,'Hold (protokol)'!$K$10:$K$4002)</f>
        <v>0</v>
      </c>
      <c r="F349">
        <f>SUMIF('Hold (protokol)'!$F$10:$F$4002,'Overblik - FSKR'!A349,'Hold (protokol)'!$K$10:$K$4002)</f>
        <v>0</v>
      </c>
      <c r="G349">
        <f>SUMIF('Hold (protokol)'!$G$10:$G$4002,'Overblik - FSKR'!A349,'Hold (protokol)'!$K$10:$K$4002)</f>
        <v>0</v>
      </c>
      <c r="H349">
        <f>SUMIF('Hold (protokol)'!$H$10:$H$4002,'Overblik - FSKR'!A349,'Hold (protokol)'!$K$10:$K$4002)</f>
        <v>0</v>
      </c>
      <c r="I349" s="49">
        <f t="shared" si="15"/>
        <v>0</v>
      </c>
      <c r="J349" s="49">
        <f>SUMIF('Individuel (protokol)'!$C$10:$C$3999,'Overblik - FSKR'!A349,'Individuel (protokol)'!$E$10:$E$3999)</f>
        <v>0</v>
      </c>
      <c r="K349" s="50">
        <f t="shared" si="16"/>
        <v>0</v>
      </c>
      <c r="L349">
        <f t="shared" si="17"/>
        <v>0</v>
      </c>
    </row>
    <row r="350" spans="1:12" x14ac:dyDescent="0.25">
      <c r="A350" s="29">
        <f>'Oversigt cpr for elever '!A356</f>
        <v>0</v>
      </c>
      <c r="B350" t="e">
        <f>VLOOKUP(A350,'Oversigt cpr for elever '!$A$6:$C$4002,2,FALSE)</f>
        <v>#N/A</v>
      </c>
      <c r="C350" t="e">
        <f>VLOOKUP(A350,'Oversigt cpr for elever '!$A$6:$C$4002,3,FALSE)</f>
        <v>#N/A</v>
      </c>
      <c r="D350">
        <f>SUMIF('Hold (protokol)'!$D$10:$D$4002,'Overblik - FSKR'!A350,'Hold (protokol)'!$K$10:$K$4002)</f>
        <v>0</v>
      </c>
      <c r="E350">
        <f>SUMIF('Hold (protokol)'!$E$10:$E$4002,'Overblik - FSKR'!A350,'Hold (protokol)'!$K$10:$K$4002)</f>
        <v>0</v>
      </c>
      <c r="F350">
        <f>SUMIF('Hold (protokol)'!$F$10:$F$4002,'Overblik - FSKR'!A350,'Hold (protokol)'!$K$10:$K$4002)</f>
        <v>0</v>
      </c>
      <c r="G350">
        <f>SUMIF('Hold (protokol)'!$G$10:$G$4002,'Overblik - FSKR'!A350,'Hold (protokol)'!$K$10:$K$4002)</f>
        <v>0</v>
      </c>
      <c r="H350">
        <f>SUMIF('Hold (protokol)'!$H$10:$H$4002,'Overblik - FSKR'!A350,'Hold (protokol)'!$K$10:$K$4002)</f>
        <v>0</v>
      </c>
      <c r="I350" s="49">
        <f t="shared" si="15"/>
        <v>0</v>
      </c>
      <c r="J350" s="49">
        <f>SUMIF('Individuel (protokol)'!$C$10:$C$3999,'Overblik - FSKR'!A350,'Individuel (protokol)'!$E$10:$E$3999)</f>
        <v>0</v>
      </c>
      <c r="K350" s="50">
        <f t="shared" si="16"/>
        <v>0</v>
      </c>
      <c r="L350">
        <f t="shared" si="17"/>
        <v>0</v>
      </c>
    </row>
    <row r="351" spans="1:12" x14ac:dyDescent="0.25">
      <c r="A351" s="29">
        <f>'Oversigt cpr for elever '!A357</f>
        <v>0</v>
      </c>
      <c r="B351" t="e">
        <f>VLOOKUP(A351,'Oversigt cpr for elever '!$A$6:$C$4002,2,FALSE)</f>
        <v>#N/A</v>
      </c>
      <c r="C351" t="e">
        <f>VLOOKUP(A351,'Oversigt cpr for elever '!$A$6:$C$4002,3,FALSE)</f>
        <v>#N/A</v>
      </c>
      <c r="D351">
        <f>SUMIF('Hold (protokol)'!$D$10:$D$4002,'Overblik - FSKR'!A351,'Hold (protokol)'!$K$10:$K$4002)</f>
        <v>0</v>
      </c>
      <c r="E351">
        <f>SUMIF('Hold (protokol)'!$E$10:$E$4002,'Overblik - FSKR'!A351,'Hold (protokol)'!$K$10:$K$4002)</f>
        <v>0</v>
      </c>
      <c r="F351">
        <f>SUMIF('Hold (protokol)'!$F$10:$F$4002,'Overblik - FSKR'!A351,'Hold (protokol)'!$K$10:$K$4002)</f>
        <v>0</v>
      </c>
      <c r="G351">
        <f>SUMIF('Hold (protokol)'!$G$10:$G$4002,'Overblik - FSKR'!A351,'Hold (protokol)'!$K$10:$K$4002)</f>
        <v>0</v>
      </c>
      <c r="H351">
        <f>SUMIF('Hold (protokol)'!$H$10:$H$4002,'Overblik - FSKR'!A351,'Hold (protokol)'!$K$10:$K$4002)</f>
        <v>0</v>
      </c>
      <c r="I351" s="49">
        <f t="shared" si="15"/>
        <v>0</v>
      </c>
      <c r="J351" s="49">
        <f>SUMIF('Individuel (protokol)'!$C$10:$C$3999,'Overblik - FSKR'!A351,'Individuel (protokol)'!$E$10:$E$3999)</f>
        <v>0</v>
      </c>
      <c r="K351" s="50">
        <f t="shared" si="16"/>
        <v>0</v>
      </c>
      <c r="L351">
        <f t="shared" si="17"/>
        <v>0</v>
      </c>
    </row>
    <row r="352" spans="1:12" x14ac:dyDescent="0.25">
      <c r="A352" s="29">
        <f>'Oversigt cpr for elever '!A358</f>
        <v>0</v>
      </c>
      <c r="B352" t="e">
        <f>VLOOKUP(A352,'Oversigt cpr for elever '!$A$6:$C$4002,2,FALSE)</f>
        <v>#N/A</v>
      </c>
      <c r="C352" t="e">
        <f>VLOOKUP(A352,'Oversigt cpr for elever '!$A$6:$C$4002,3,FALSE)</f>
        <v>#N/A</v>
      </c>
      <c r="D352">
        <f>SUMIF('Hold (protokol)'!$D$10:$D$4002,'Overblik - FSKR'!A352,'Hold (protokol)'!$K$10:$K$4002)</f>
        <v>0</v>
      </c>
      <c r="E352">
        <f>SUMIF('Hold (protokol)'!$E$10:$E$4002,'Overblik - FSKR'!A352,'Hold (protokol)'!$K$10:$K$4002)</f>
        <v>0</v>
      </c>
      <c r="F352">
        <f>SUMIF('Hold (protokol)'!$F$10:$F$4002,'Overblik - FSKR'!A352,'Hold (protokol)'!$K$10:$K$4002)</f>
        <v>0</v>
      </c>
      <c r="G352">
        <f>SUMIF('Hold (protokol)'!$G$10:$G$4002,'Overblik - FSKR'!A352,'Hold (protokol)'!$K$10:$K$4002)</f>
        <v>0</v>
      </c>
      <c r="H352">
        <f>SUMIF('Hold (protokol)'!$H$10:$H$4002,'Overblik - FSKR'!A352,'Hold (protokol)'!$K$10:$K$4002)</f>
        <v>0</v>
      </c>
      <c r="I352" s="49">
        <f t="shared" si="15"/>
        <v>0</v>
      </c>
      <c r="J352" s="49">
        <f>SUMIF('Individuel (protokol)'!$C$10:$C$3999,'Overblik - FSKR'!A352,'Individuel (protokol)'!$E$10:$E$3999)</f>
        <v>0</v>
      </c>
      <c r="K352" s="50">
        <f t="shared" si="16"/>
        <v>0</v>
      </c>
      <c r="L352">
        <f t="shared" si="17"/>
        <v>0</v>
      </c>
    </row>
    <row r="353" spans="1:12" x14ac:dyDescent="0.25">
      <c r="A353" s="29">
        <f>'Oversigt cpr for elever '!A359</f>
        <v>0</v>
      </c>
      <c r="B353" t="e">
        <f>VLOOKUP(A353,'Oversigt cpr for elever '!$A$6:$C$4002,2,FALSE)</f>
        <v>#N/A</v>
      </c>
      <c r="C353" t="e">
        <f>VLOOKUP(A353,'Oversigt cpr for elever '!$A$6:$C$4002,3,FALSE)</f>
        <v>#N/A</v>
      </c>
      <c r="D353">
        <f>SUMIF('Hold (protokol)'!$D$10:$D$4002,'Overblik - FSKR'!A353,'Hold (protokol)'!$K$10:$K$4002)</f>
        <v>0</v>
      </c>
      <c r="E353">
        <f>SUMIF('Hold (protokol)'!$E$10:$E$4002,'Overblik - FSKR'!A353,'Hold (protokol)'!$K$10:$K$4002)</f>
        <v>0</v>
      </c>
      <c r="F353">
        <f>SUMIF('Hold (protokol)'!$F$10:$F$4002,'Overblik - FSKR'!A353,'Hold (protokol)'!$K$10:$K$4002)</f>
        <v>0</v>
      </c>
      <c r="G353">
        <f>SUMIF('Hold (protokol)'!$G$10:$G$4002,'Overblik - FSKR'!A353,'Hold (protokol)'!$K$10:$K$4002)</f>
        <v>0</v>
      </c>
      <c r="H353">
        <f>SUMIF('Hold (protokol)'!$H$10:$H$4002,'Overblik - FSKR'!A353,'Hold (protokol)'!$K$10:$K$4002)</f>
        <v>0</v>
      </c>
      <c r="I353" s="49">
        <f t="shared" si="15"/>
        <v>0</v>
      </c>
      <c r="J353" s="49">
        <f>SUMIF('Individuel (protokol)'!$C$10:$C$3999,'Overblik - FSKR'!A353,'Individuel (protokol)'!$E$10:$E$3999)</f>
        <v>0</v>
      </c>
      <c r="K353" s="50">
        <f t="shared" si="16"/>
        <v>0</v>
      </c>
      <c r="L353">
        <f t="shared" si="17"/>
        <v>0</v>
      </c>
    </row>
    <row r="354" spans="1:12" x14ac:dyDescent="0.25">
      <c r="A354" s="29">
        <f>'Oversigt cpr for elever '!A360</f>
        <v>0</v>
      </c>
      <c r="B354" t="e">
        <f>VLOOKUP(A354,'Oversigt cpr for elever '!$A$6:$C$4002,2,FALSE)</f>
        <v>#N/A</v>
      </c>
      <c r="C354" t="e">
        <f>VLOOKUP(A354,'Oversigt cpr for elever '!$A$6:$C$4002,3,FALSE)</f>
        <v>#N/A</v>
      </c>
      <c r="D354">
        <f>SUMIF('Hold (protokol)'!$D$10:$D$4002,'Overblik - FSKR'!A354,'Hold (protokol)'!$K$10:$K$4002)</f>
        <v>0</v>
      </c>
      <c r="E354">
        <f>SUMIF('Hold (protokol)'!$E$10:$E$4002,'Overblik - FSKR'!A354,'Hold (protokol)'!$K$10:$K$4002)</f>
        <v>0</v>
      </c>
      <c r="F354">
        <f>SUMIF('Hold (protokol)'!$F$10:$F$4002,'Overblik - FSKR'!A354,'Hold (protokol)'!$K$10:$K$4002)</f>
        <v>0</v>
      </c>
      <c r="G354">
        <f>SUMIF('Hold (protokol)'!$G$10:$G$4002,'Overblik - FSKR'!A354,'Hold (protokol)'!$K$10:$K$4002)</f>
        <v>0</v>
      </c>
      <c r="H354">
        <f>SUMIF('Hold (protokol)'!$H$10:$H$4002,'Overblik - FSKR'!A354,'Hold (protokol)'!$K$10:$K$4002)</f>
        <v>0</v>
      </c>
      <c r="I354" s="49">
        <f t="shared" si="15"/>
        <v>0</v>
      </c>
      <c r="J354" s="49">
        <f>SUMIF('Individuel (protokol)'!$C$10:$C$3999,'Overblik - FSKR'!A354,'Individuel (protokol)'!$E$10:$E$3999)</f>
        <v>0</v>
      </c>
      <c r="K354" s="50">
        <f t="shared" si="16"/>
        <v>0</v>
      </c>
      <c r="L354">
        <f t="shared" si="17"/>
        <v>0</v>
      </c>
    </row>
    <row r="355" spans="1:12" x14ac:dyDescent="0.25">
      <c r="A355" s="29">
        <f>'Oversigt cpr for elever '!A361</f>
        <v>0</v>
      </c>
      <c r="B355" t="e">
        <f>VLOOKUP(A355,'Oversigt cpr for elever '!$A$6:$C$4002,2,FALSE)</f>
        <v>#N/A</v>
      </c>
      <c r="C355" t="e">
        <f>VLOOKUP(A355,'Oversigt cpr for elever '!$A$6:$C$4002,3,FALSE)</f>
        <v>#N/A</v>
      </c>
      <c r="D355">
        <f>SUMIF('Hold (protokol)'!$D$10:$D$4002,'Overblik - FSKR'!A355,'Hold (protokol)'!$K$10:$K$4002)</f>
        <v>0</v>
      </c>
      <c r="E355">
        <f>SUMIF('Hold (protokol)'!$E$10:$E$4002,'Overblik - FSKR'!A355,'Hold (protokol)'!$K$10:$K$4002)</f>
        <v>0</v>
      </c>
      <c r="F355">
        <f>SUMIF('Hold (protokol)'!$F$10:$F$4002,'Overblik - FSKR'!A355,'Hold (protokol)'!$K$10:$K$4002)</f>
        <v>0</v>
      </c>
      <c r="G355">
        <f>SUMIF('Hold (protokol)'!$G$10:$G$4002,'Overblik - FSKR'!A355,'Hold (protokol)'!$K$10:$K$4002)</f>
        <v>0</v>
      </c>
      <c r="H355">
        <f>SUMIF('Hold (protokol)'!$H$10:$H$4002,'Overblik - FSKR'!A355,'Hold (protokol)'!$K$10:$K$4002)</f>
        <v>0</v>
      </c>
      <c r="I355" s="49">
        <f t="shared" si="15"/>
        <v>0</v>
      </c>
      <c r="J355" s="49">
        <f>SUMIF('Individuel (protokol)'!$C$10:$C$3999,'Overblik - FSKR'!A355,'Individuel (protokol)'!$E$10:$E$3999)</f>
        <v>0</v>
      </c>
      <c r="K355" s="50">
        <f t="shared" si="16"/>
        <v>0</v>
      </c>
      <c r="L355">
        <f t="shared" si="17"/>
        <v>0</v>
      </c>
    </row>
    <row r="356" spans="1:12" x14ac:dyDescent="0.25">
      <c r="A356" s="29">
        <f>'Oversigt cpr for elever '!A362</f>
        <v>0</v>
      </c>
      <c r="B356" t="e">
        <f>VLOOKUP(A356,'Oversigt cpr for elever '!$A$6:$C$4002,2,FALSE)</f>
        <v>#N/A</v>
      </c>
      <c r="C356" t="e">
        <f>VLOOKUP(A356,'Oversigt cpr for elever '!$A$6:$C$4002,3,FALSE)</f>
        <v>#N/A</v>
      </c>
      <c r="D356">
        <f>SUMIF('Hold (protokol)'!$D$10:$D$4002,'Overblik - FSKR'!A356,'Hold (protokol)'!$K$10:$K$4002)</f>
        <v>0</v>
      </c>
      <c r="E356">
        <f>SUMIF('Hold (protokol)'!$E$10:$E$4002,'Overblik - FSKR'!A356,'Hold (protokol)'!$K$10:$K$4002)</f>
        <v>0</v>
      </c>
      <c r="F356">
        <f>SUMIF('Hold (protokol)'!$F$10:$F$4002,'Overblik - FSKR'!A356,'Hold (protokol)'!$K$10:$K$4002)</f>
        <v>0</v>
      </c>
      <c r="G356">
        <f>SUMIF('Hold (protokol)'!$G$10:$G$4002,'Overblik - FSKR'!A356,'Hold (protokol)'!$K$10:$K$4002)</f>
        <v>0</v>
      </c>
      <c r="H356">
        <f>SUMIF('Hold (protokol)'!$H$10:$H$4002,'Overblik - FSKR'!A356,'Hold (protokol)'!$K$10:$K$4002)</f>
        <v>0</v>
      </c>
      <c r="I356" s="49">
        <f t="shared" si="15"/>
        <v>0</v>
      </c>
      <c r="J356" s="49">
        <f>SUMIF('Individuel (protokol)'!$C$10:$C$3999,'Overblik - FSKR'!A356,'Individuel (protokol)'!$E$10:$E$3999)</f>
        <v>0</v>
      </c>
      <c r="K356" s="50">
        <f t="shared" si="16"/>
        <v>0</v>
      </c>
      <c r="L356">
        <f t="shared" si="17"/>
        <v>0</v>
      </c>
    </row>
    <row r="357" spans="1:12" x14ac:dyDescent="0.25">
      <c r="A357" s="29">
        <f>'Oversigt cpr for elever '!A363</f>
        <v>0</v>
      </c>
      <c r="B357" t="e">
        <f>VLOOKUP(A357,'Oversigt cpr for elever '!$A$6:$C$4002,2,FALSE)</f>
        <v>#N/A</v>
      </c>
      <c r="C357" t="e">
        <f>VLOOKUP(A357,'Oversigt cpr for elever '!$A$6:$C$4002,3,FALSE)</f>
        <v>#N/A</v>
      </c>
      <c r="D357">
        <f>SUMIF('Hold (protokol)'!$D$10:$D$4002,'Overblik - FSKR'!A357,'Hold (protokol)'!$K$10:$K$4002)</f>
        <v>0</v>
      </c>
      <c r="E357">
        <f>SUMIF('Hold (protokol)'!$E$10:$E$4002,'Overblik - FSKR'!A357,'Hold (protokol)'!$K$10:$K$4002)</f>
        <v>0</v>
      </c>
      <c r="F357">
        <f>SUMIF('Hold (protokol)'!$F$10:$F$4002,'Overblik - FSKR'!A357,'Hold (protokol)'!$K$10:$K$4002)</f>
        <v>0</v>
      </c>
      <c r="G357">
        <f>SUMIF('Hold (protokol)'!$G$10:$G$4002,'Overblik - FSKR'!A357,'Hold (protokol)'!$K$10:$K$4002)</f>
        <v>0</v>
      </c>
      <c r="H357">
        <f>SUMIF('Hold (protokol)'!$H$10:$H$4002,'Overblik - FSKR'!A357,'Hold (protokol)'!$K$10:$K$4002)</f>
        <v>0</v>
      </c>
      <c r="I357" s="49">
        <f t="shared" si="15"/>
        <v>0</v>
      </c>
      <c r="J357" s="49">
        <f>SUMIF('Individuel (protokol)'!$C$10:$C$3999,'Overblik - FSKR'!A357,'Individuel (protokol)'!$E$10:$E$3999)</f>
        <v>0</v>
      </c>
      <c r="K357" s="50">
        <f t="shared" si="16"/>
        <v>0</v>
      </c>
      <c r="L357">
        <f t="shared" si="17"/>
        <v>0</v>
      </c>
    </row>
    <row r="358" spans="1:12" x14ac:dyDescent="0.25">
      <c r="A358" s="29">
        <f>'Oversigt cpr for elever '!A364</f>
        <v>0</v>
      </c>
      <c r="B358" t="e">
        <f>VLOOKUP(A358,'Oversigt cpr for elever '!$A$6:$C$4002,2,FALSE)</f>
        <v>#N/A</v>
      </c>
      <c r="C358" t="e">
        <f>VLOOKUP(A358,'Oversigt cpr for elever '!$A$6:$C$4002,3,FALSE)</f>
        <v>#N/A</v>
      </c>
      <c r="D358">
        <f>SUMIF('Hold (protokol)'!$D$10:$D$4002,'Overblik - FSKR'!A358,'Hold (protokol)'!$K$10:$K$4002)</f>
        <v>0</v>
      </c>
      <c r="E358">
        <f>SUMIF('Hold (protokol)'!$E$10:$E$4002,'Overblik - FSKR'!A358,'Hold (protokol)'!$K$10:$K$4002)</f>
        <v>0</v>
      </c>
      <c r="F358">
        <f>SUMIF('Hold (protokol)'!$F$10:$F$4002,'Overblik - FSKR'!A358,'Hold (protokol)'!$K$10:$K$4002)</f>
        <v>0</v>
      </c>
      <c r="G358">
        <f>SUMIF('Hold (protokol)'!$G$10:$G$4002,'Overblik - FSKR'!A358,'Hold (protokol)'!$K$10:$K$4002)</f>
        <v>0</v>
      </c>
      <c r="H358">
        <f>SUMIF('Hold (protokol)'!$H$10:$H$4002,'Overblik - FSKR'!A358,'Hold (protokol)'!$K$10:$K$4002)</f>
        <v>0</v>
      </c>
      <c r="I358" s="49">
        <f t="shared" si="15"/>
        <v>0</v>
      </c>
      <c r="J358" s="49">
        <f>SUMIF('Individuel (protokol)'!$C$10:$C$3999,'Overblik - FSKR'!A358,'Individuel (protokol)'!$E$10:$E$3999)</f>
        <v>0</v>
      </c>
      <c r="K358" s="50">
        <f t="shared" si="16"/>
        <v>0</v>
      </c>
      <c r="L358">
        <f t="shared" si="17"/>
        <v>0</v>
      </c>
    </row>
    <row r="359" spans="1:12" x14ac:dyDescent="0.25">
      <c r="A359" s="29">
        <f>'Oversigt cpr for elever '!A365</f>
        <v>0</v>
      </c>
      <c r="B359" t="e">
        <f>VLOOKUP(A359,'Oversigt cpr for elever '!$A$6:$C$4002,2,FALSE)</f>
        <v>#N/A</v>
      </c>
      <c r="C359" t="e">
        <f>VLOOKUP(A359,'Oversigt cpr for elever '!$A$6:$C$4002,3,FALSE)</f>
        <v>#N/A</v>
      </c>
      <c r="D359">
        <f>SUMIF('Hold (protokol)'!$D$10:$D$4002,'Overblik - FSKR'!A359,'Hold (protokol)'!$K$10:$K$4002)</f>
        <v>0</v>
      </c>
      <c r="E359">
        <f>SUMIF('Hold (protokol)'!$E$10:$E$4002,'Overblik - FSKR'!A359,'Hold (protokol)'!$K$10:$K$4002)</f>
        <v>0</v>
      </c>
      <c r="F359">
        <f>SUMIF('Hold (protokol)'!$F$10:$F$4002,'Overblik - FSKR'!A359,'Hold (protokol)'!$K$10:$K$4002)</f>
        <v>0</v>
      </c>
      <c r="G359">
        <f>SUMIF('Hold (protokol)'!$G$10:$G$4002,'Overblik - FSKR'!A359,'Hold (protokol)'!$K$10:$K$4002)</f>
        <v>0</v>
      </c>
      <c r="H359">
        <f>SUMIF('Hold (protokol)'!$H$10:$H$4002,'Overblik - FSKR'!A359,'Hold (protokol)'!$K$10:$K$4002)</f>
        <v>0</v>
      </c>
      <c r="I359" s="49">
        <f t="shared" si="15"/>
        <v>0</v>
      </c>
      <c r="J359" s="49">
        <f>SUMIF('Individuel (protokol)'!$C$10:$C$3999,'Overblik - FSKR'!A359,'Individuel (protokol)'!$E$10:$E$3999)</f>
        <v>0</v>
      </c>
      <c r="K359" s="50">
        <f t="shared" si="16"/>
        <v>0</v>
      </c>
      <c r="L359">
        <f t="shared" si="17"/>
        <v>0</v>
      </c>
    </row>
    <row r="360" spans="1:12" x14ac:dyDescent="0.25">
      <c r="A360" s="29">
        <f>'Oversigt cpr for elever '!A366</f>
        <v>0</v>
      </c>
      <c r="B360" t="e">
        <f>VLOOKUP(A360,'Oversigt cpr for elever '!$A$6:$C$4002,2,FALSE)</f>
        <v>#N/A</v>
      </c>
      <c r="C360" t="e">
        <f>VLOOKUP(A360,'Oversigt cpr for elever '!$A$6:$C$4002,3,FALSE)</f>
        <v>#N/A</v>
      </c>
      <c r="D360">
        <f>SUMIF('Hold (protokol)'!$D$10:$D$4002,'Overblik - FSKR'!A360,'Hold (protokol)'!$K$10:$K$4002)</f>
        <v>0</v>
      </c>
      <c r="E360">
        <f>SUMIF('Hold (protokol)'!$E$10:$E$4002,'Overblik - FSKR'!A360,'Hold (protokol)'!$K$10:$K$4002)</f>
        <v>0</v>
      </c>
      <c r="F360">
        <f>SUMIF('Hold (protokol)'!$F$10:$F$4002,'Overblik - FSKR'!A360,'Hold (protokol)'!$K$10:$K$4002)</f>
        <v>0</v>
      </c>
      <c r="G360">
        <f>SUMIF('Hold (protokol)'!$G$10:$G$4002,'Overblik - FSKR'!A360,'Hold (protokol)'!$K$10:$K$4002)</f>
        <v>0</v>
      </c>
      <c r="H360">
        <f>SUMIF('Hold (protokol)'!$H$10:$H$4002,'Overblik - FSKR'!A360,'Hold (protokol)'!$K$10:$K$4002)</f>
        <v>0</v>
      </c>
      <c r="I360" s="49">
        <f t="shared" si="15"/>
        <v>0</v>
      </c>
      <c r="J360" s="49">
        <f>SUMIF('Individuel (protokol)'!$C$10:$C$3999,'Overblik - FSKR'!A360,'Individuel (protokol)'!$E$10:$E$3999)</f>
        <v>0</v>
      </c>
      <c r="K360" s="50">
        <f t="shared" si="16"/>
        <v>0</v>
      </c>
      <c r="L360">
        <f t="shared" si="17"/>
        <v>0</v>
      </c>
    </row>
    <row r="361" spans="1:12" x14ac:dyDescent="0.25">
      <c r="A361" s="29">
        <f>'Oversigt cpr for elever '!A367</f>
        <v>0</v>
      </c>
      <c r="B361" t="e">
        <f>VLOOKUP(A361,'Oversigt cpr for elever '!$A$6:$C$4002,2,FALSE)</f>
        <v>#N/A</v>
      </c>
      <c r="C361" t="e">
        <f>VLOOKUP(A361,'Oversigt cpr for elever '!$A$6:$C$4002,3,FALSE)</f>
        <v>#N/A</v>
      </c>
      <c r="D361">
        <f>SUMIF('Hold (protokol)'!$D$10:$D$4002,'Overblik - FSKR'!A361,'Hold (protokol)'!$K$10:$K$4002)</f>
        <v>0</v>
      </c>
      <c r="E361">
        <f>SUMIF('Hold (protokol)'!$E$10:$E$4002,'Overblik - FSKR'!A361,'Hold (protokol)'!$K$10:$K$4002)</f>
        <v>0</v>
      </c>
      <c r="F361">
        <f>SUMIF('Hold (protokol)'!$F$10:$F$4002,'Overblik - FSKR'!A361,'Hold (protokol)'!$K$10:$K$4002)</f>
        <v>0</v>
      </c>
      <c r="G361">
        <f>SUMIF('Hold (protokol)'!$G$10:$G$4002,'Overblik - FSKR'!A361,'Hold (protokol)'!$K$10:$K$4002)</f>
        <v>0</v>
      </c>
      <c r="H361">
        <f>SUMIF('Hold (protokol)'!$H$10:$H$4002,'Overblik - FSKR'!A361,'Hold (protokol)'!$K$10:$K$4002)</f>
        <v>0</v>
      </c>
      <c r="I361" s="49">
        <f t="shared" si="15"/>
        <v>0</v>
      </c>
      <c r="J361" s="49">
        <f>SUMIF('Individuel (protokol)'!$C$10:$C$3999,'Overblik - FSKR'!A361,'Individuel (protokol)'!$E$10:$E$3999)</f>
        <v>0</v>
      </c>
      <c r="K361" s="50">
        <f t="shared" si="16"/>
        <v>0</v>
      </c>
      <c r="L361">
        <f t="shared" si="17"/>
        <v>0</v>
      </c>
    </row>
    <row r="362" spans="1:12" x14ac:dyDescent="0.25">
      <c r="A362" s="29">
        <f>'Oversigt cpr for elever '!A368</f>
        <v>0</v>
      </c>
      <c r="B362" t="e">
        <f>VLOOKUP(A362,'Oversigt cpr for elever '!$A$6:$C$4002,2,FALSE)</f>
        <v>#N/A</v>
      </c>
      <c r="C362" t="e">
        <f>VLOOKUP(A362,'Oversigt cpr for elever '!$A$6:$C$4002,3,FALSE)</f>
        <v>#N/A</v>
      </c>
      <c r="D362">
        <f>SUMIF('Hold (protokol)'!$D$10:$D$4002,'Overblik - FSKR'!A362,'Hold (protokol)'!$K$10:$K$4002)</f>
        <v>0</v>
      </c>
      <c r="E362">
        <f>SUMIF('Hold (protokol)'!$E$10:$E$4002,'Overblik - FSKR'!A362,'Hold (protokol)'!$K$10:$K$4002)</f>
        <v>0</v>
      </c>
      <c r="F362">
        <f>SUMIF('Hold (protokol)'!$F$10:$F$4002,'Overblik - FSKR'!A362,'Hold (protokol)'!$K$10:$K$4002)</f>
        <v>0</v>
      </c>
      <c r="G362">
        <f>SUMIF('Hold (protokol)'!$G$10:$G$4002,'Overblik - FSKR'!A362,'Hold (protokol)'!$K$10:$K$4002)</f>
        <v>0</v>
      </c>
      <c r="H362">
        <f>SUMIF('Hold (protokol)'!$H$10:$H$4002,'Overblik - FSKR'!A362,'Hold (protokol)'!$K$10:$K$4002)</f>
        <v>0</v>
      </c>
      <c r="I362" s="49">
        <f t="shared" si="15"/>
        <v>0</v>
      </c>
      <c r="J362" s="49">
        <f>SUMIF('Individuel (protokol)'!$C$10:$C$3999,'Overblik - FSKR'!A362,'Individuel (protokol)'!$E$10:$E$3999)</f>
        <v>0</v>
      </c>
      <c r="K362" s="50">
        <f t="shared" si="16"/>
        <v>0</v>
      </c>
      <c r="L362">
        <f t="shared" si="17"/>
        <v>0</v>
      </c>
    </row>
    <row r="363" spans="1:12" x14ac:dyDescent="0.25">
      <c r="A363" s="29">
        <f>'Oversigt cpr for elever '!A369</f>
        <v>0</v>
      </c>
      <c r="B363" t="e">
        <f>VLOOKUP(A363,'Oversigt cpr for elever '!$A$6:$C$4002,2,FALSE)</f>
        <v>#N/A</v>
      </c>
      <c r="C363" t="e">
        <f>VLOOKUP(A363,'Oversigt cpr for elever '!$A$6:$C$4002,3,FALSE)</f>
        <v>#N/A</v>
      </c>
      <c r="D363">
        <f>SUMIF('Hold (protokol)'!$D$10:$D$4002,'Overblik - FSKR'!A363,'Hold (protokol)'!$K$10:$K$4002)</f>
        <v>0</v>
      </c>
      <c r="E363">
        <f>SUMIF('Hold (protokol)'!$E$10:$E$4002,'Overblik - FSKR'!A363,'Hold (protokol)'!$K$10:$K$4002)</f>
        <v>0</v>
      </c>
      <c r="F363">
        <f>SUMIF('Hold (protokol)'!$F$10:$F$4002,'Overblik - FSKR'!A363,'Hold (protokol)'!$K$10:$K$4002)</f>
        <v>0</v>
      </c>
      <c r="G363">
        <f>SUMIF('Hold (protokol)'!$G$10:$G$4002,'Overblik - FSKR'!A363,'Hold (protokol)'!$K$10:$K$4002)</f>
        <v>0</v>
      </c>
      <c r="H363">
        <f>SUMIF('Hold (protokol)'!$H$10:$H$4002,'Overblik - FSKR'!A363,'Hold (protokol)'!$K$10:$K$4002)</f>
        <v>0</v>
      </c>
      <c r="I363" s="49">
        <f t="shared" si="15"/>
        <v>0</v>
      </c>
      <c r="J363" s="49">
        <f>SUMIF('Individuel (protokol)'!$C$10:$C$3999,'Overblik - FSKR'!A363,'Individuel (protokol)'!$E$10:$E$3999)</f>
        <v>0</v>
      </c>
      <c r="K363" s="50">
        <f t="shared" si="16"/>
        <v>0</v>
      </c>
      <c r="L363">
        <f t="shared" si="17"/>
        <v>0</v>
      </c>
    </row>
    <row r="364" spans="1:12" x14ac:dyDescent="0.25">
      <c r="A364" s="29">
        <f>'Oversigt cpr for elever '!A370</f>
        <v>0</v>
      </c>
      <c r="B364" t="e">
        <f>VLOOKUP(A364,'Oversigt cpr for elever '!$A$6:$C$4002,2,FALSE)</f>
        <v>#N/A</v>
      </c>
      <c r="C364" t="e">
        <f>VLOOKUP(A364,'Oversigt cpr for elever '!$A$6:$C$4002,3,FALSE)</f>
        <v>#N/A</v>
      </c>
      <c r="D364">
        <f>SUMIF('Hold (protokol)'!$D$10:$D$4002,'Overblik - FSKR'!A364,'Hold (protokol)'!$K$10:$K$4002)</f>
        <v>0</v>
      </c>
      <c r="E364">
        <f>SUMIF('Hold (protokol)'!$E$10:$E$4002,'Overblik - FSKR'!A364,'Hold (protokol)'!$K$10:$K$4002)</f>
        <v>0</v>
      </c>
      <c r="F364">
        <f>SUMIF('Hold (protokol)'!$F$10:$F$4002,'Overblik - FSKR'!A364,'Hold (protokol)'!$K$10:$K$4002)</f>
        <v>0</v>
      </c>
      <c r="G364">
        <f>SUMIF('Hold (protokol)'!$G$10:$G$4002,'Overblik - FSKR'!A364,'Hold (protokol)'!$K$10:$K$4002)</f>
        <v>0</v>
      </c>
      <c r="H364">
        <f>SUMIF('Hold (protokol)'!$H$10:$H$4002,'Overblik - FSKR'!A364,'Hold (protokol)'!$K$10:$K$4002)</f>
        <v>0</v>
      </c>
      <c r="I364" s="49">
        <f t="shared" si="15"/>
        <v>0</v>
      </c>
      <c r="J364" s="49">
        <f>SUMIF('Individuel (protokol)'!$C$10:$C$3999,'Overblik - FSKR'!A364,'Individuel (protokol)'!$E$10:$E$3999)</f>
        <v>0</v>
      </c>
      <c r="K364" s="50">
        <f t="shared" si="16"/>
        <v>0</v>
      </c>
      <c r="L364">
        <f t="shared" si="17"/>
        <v>0</v>
      </c>
    </row>
    <row r="365" spans="1:12" x14ac:dyDescent="0.25">
      <c r="A365" s="29">
        <f>'Oversigt cpr for elever '!A371</f>
        <v>0</v>
      </c>
      <c r="B365" t="e">
        <f>VLOOKUP(A365,'Oversigt cpr for elever '!$A$6:$C$4002,2,FALSE)</f>
        <v>#N/A</v>
      </c>
      <c r="C365" t="e">
        <f>VLOOKUP(A365,'Oversigt cpr for elever '!$A$6:$C$4002,3,FALSE)</f>
        <v>#N/A</v>
      </c>
      <c r="D365">
        <f>SUMIF('Hold (protokol)'!$D$10:$D$4002,'Overblik - FSKR'!A365,'Hold (protokol)'!$K$10:$K$4002)</f>
        <v>0</v>
      </c>
      <c r="E365">
        <f>SUMIF('Hold (protokol)'!$E$10:$E$4002,'Overblik - FSKR'!A365,'Hold (protokol)'!$K$10:$K$4002)</f>
        <v>0</v>
      </c>
      <c r="F365">
        <f>SUMIF('Hold (protokol)'!$F$10:$F$4002,'Overblik - FSKR'!A365,'Hold (protokol)'!$K$10:$K$4002)</f>
        <v>0</v>
      </c>
      <c r="G365">
        <f>SUMIF('Hold (protokol)'!$G$10:$G$4002,'Overblik - FSKR'!A365,'Hold (protokol)'!$K$10:$K$4002)</f>
        <v>0</v>
      </c>
      <c r="H365">
        <f>SUMIF('Hold (protokol)'!$H$10:$H$4002,'Overblik - FSKR'!A365,'Hold (protokol)'!$K$10:$K$4002)</f>
        <v>0</v>
      </c>
      <c r="I365" s="49">
        <f t="shared" ref="I365:I400" si="18">SUM(D365:H365)</f>
        <v>0</v>
      </c>
      <c r="J365" s="49">
        <f>SUMIF('Individuel (protokol)'!$C$10:$C$3999,'Overblik - FSKR'!A365,'Individuel (protokol)'!$E$10:$E$3999)</f>
        <v>0</v>
      </c>
      <c r="K365" s="50">
        <f t="shared" ref="K365:K400" si="19">I365/45</f>
        <v>0</v>
      </c>
      <c r="L365">
        <f t="shared" ref="L365:L400" si="20">J365/45</f>
        <v>0</v>
      </c>
    </row>
    <row r="366" spans="1:12" x14ac:dyDescent="0.25">
      <c r="A366" s="29">
        <f>'Oversigt cpr for elever '!A372</f>
        <v>0</v>
      </c>
      <c r="B366" t="e">
        <f>VLOOKUP(A366,'Oversigt cpr for elever '!$A$6:$C$4002,2,FALSE)</f>
        <v>#N/A</v>
      </c>
      <c r="C366" t="e">
        <f>VLOOKUP(A366,'Oversigt cpr for elever '!$A$6:$C$4002,3,FALSE)</f>
        <v>#N/A</v>
      </c>
      <c r="D366">
        <f>SUMIF('Hold (protokol)'!$D$10:$D$4002,'Overblik - FSKR'!A366,'Hold (protokol)'!$K$10:$K$4002)</f>
        <v>0</v>
      </c>
      <c r="E366">
        <f>SUMIF('Hold (protokol)'!$E$10:$E$4002,'Overblik - FSKR'!A366,'Hold (protokol)'!$K$10:$K$4002)</f>
        <v>0</v>
      </c>
      <c r="F366">
        <f>SUMIF('Hold (protokol)'!$F$10:$F$4002,'Overblik - FSKR'!A366,'Hold (protokol)'!$K$10:$K$4002)</f>
        <v>0</v>
      </c>
      <c r="G366">
        <f>SUMIF('Hold (protokol)'!$G$10:$G$4002,'Overblik - FSKR'!A366,'Hold (protokol)'!$K$10:$K$4002)</f>
        <v>0</v>
      </c>
      <c r="H366">
        <f>SUMIF('Hold (protokol)'!$H$10:$H$4002,'Overblik - FSKR'!A366,'Hold (protokol)'!$K$10:$K$4002)</f>
        <v>0</v>
      </c>
      <c r="I366" s="49">
        <f t="shared" si="18"/>
        <v>0</v>
      </c>
      <c r="J366" s="49">
        <f>SUMIF('Individuel (protokol)'!$C$10:$C$3999,'Overblik - FSKR'!A366,'Individuel (protokol)'!$E$10:$E$3999)</f>
        <v>0</v>
      </c>
      <c r="K366" s="50">
        <f t="shared" si="19"/>
        <v>0</v>
      </c>
      <c r="L366">
        <f t="shared" si="20"/>
        <v>0</v>
      </c>
    </row>
    <row r="367" spans="1:12" x14ac:dyDescent="0.25">
      <c r="A367" s="29">
        <f>'Oversigt cpr for elever '!A373</f>
        <v>0</v>
      </c>
      <c r="B367" t="e">
        <f>VLOOKUP(A367,'Oversigt cpr for elever '!$A$6:$C$4002,2,FALSE)</f>
        <v>#N/A</v>
      </c>
      <c r="C367" t="e">
        <f>VLOOKUP(A367,'Oversigt cpr for elever '!$A$6:$C$4002,3,FALSE)</f>
        <v>#N/A</v>
      </c>
      <c r="D367">
        <f>SUMIF('Hold (protokol)'!$D$10:$D$4002,'Overblik - FSKR'!A367,'Hold (protokol)'!$K$10:$K$4002)</f>
        <v>0</v>
      </c>
      <c r="E367">
        <f>SUMIF('Hold (protokol)'!$E$10:$E$4002,'Overblik - FSKR'!A367,'Hold (protokol)'!$K$10:$K$4002)</f>
        <v>0</v>
      </c>
      <c r="F367">
        <f>SUMIF('Hold (protokol)'!$F$10:$F$4002,'Overblik - FSKR'!A367,'Hold (protokol)'!$K$10:$K$4002)</f>
        <v>0</v>
      </c>
      <c r="G367">
        <f>SUMIF('Hold (protokol)'!$G$10:$G$4002,'Overblik - FSKR'!A367,'Hold (protokol)'!$K$10:$K$4002)</f>
        <v>0</v>
      </c>
      <c r="H367">
        <f>SUMIF('Hold (protokol)'!$H$10:$H$4002,'Overblik - FSKR'!A367,'Hold (protokol)'!$K$10:$K$4002)</f>
        <v>0</v>
      </c>
      <c r="I367" s="49">
        <f t="shared" si="18"/>
        <v>0</v>
      </c>
      <c r="J367" s="49">
        <f>SUMIF('Individuel (protokol)'!$C$10:$C$3999,'Overblik - FSKR'!A367,'Individuel (protokol)'!$E$10:$E$3999)</f>
        <v>0</v>
      </c>
      <c r="K367" s="50">
        <f t="shared" si="19"/>
        <v>0</v>
      </c>
      <c r="L367">
        <f t="shared" si="20"/>
        <v>0</v>
      </c>
    </row>
    <row r="368" spans="1:12" x14ac:dyDescent="0.25">
      <c r="A368" s="29">
        <f>'Oversigt cpr for elever '!A374</f>
        <v>0</v>
      </c>
      <c r="B368" t="e">
        <f>VLOOKUP(A368,'Oversigt cpr for elever '!$A$6:$C$4002,2,FALSE)</f>
        <v>#N/A</v>
      </c>
      <c r="C368" t="e">
        <f>VLOOKUP(A368,'Oversigt cpr for elever '!$A$6:$C$4002,3,FALSE)</f>
        <v>#N/A</v>
      </c>
      <c r="D368">
        <f>SUMIF('Hold (protokol)'!$D$10:$D$4002,'Overblik - FSKR'!A368,'Hold (protokol)'!$K$10:$K$4002)</f>
        <v>0</v>
      </c>
      <c r="E368">
        <f>SUMIF('Hold (protokol)'!$E$10:$E$4002,'Overblik - FSKR'!A368,'Hold (protokol)'!$K$10:$K$4002)</f>
        <v>0</v>
      </c>
      <c r="F368">
        <f>SUMIF('Hold (protokol)'!$F$10:$F$4002,'Overblik - FSKR'!A368,'Hold (protokol)'!$K$10:$K$4002)</f>
        <v>0</v>
      </c>
      <c r="G368">
        <f>SUMIF('Hold (protokol)'!$G$10:$G$4002,'Overblik - FSKR'!A368,'Hold (protokol)'!$K$10:$K$4002)</f>
        <v>0</v>
      </c>
      <c r="H368">
        <f>SUMIF('Hold (protokol)'!$H$10:$H$4002,'Overblik - FSKR'!A368,'Hold (protokol)'!$K$10:$K$4002)</f>
        <v>0</v>
      </c>
      <c r="I368" s="49">
        <f t="shared" si="18"/>
        <v>0</v>
      </c>
      <c r="J368" s="49">
        <f>SUMIF('Individuel (protokol)'!$C$10:$C$3999,'Overblik - FSKR'!A368,'Individuel (protokol)'!$E$10:$E$3999)</f>
        <v>0</v>
      </c>
      <c r="K368" s="50">
        <f t="shared" si="19"/>
        <v>0</v>
      </c>
      <c r="L368">
        <f t="shared" si="20"/>
        <v>0</v>
      </c>
    </row>
    <row r="369" spans="1:12" x14ac:dyDescent="0.25">
      <c r="A369" s="29">
        <f>'Oversigt cpr for elever '!A375</f>
        <v>0</v>
      </c>
      <c r="B369" t="e">
        <f>VLOOKUP(A369,'Oversigt cpr for elever '!$A$6:$C$4002,2,FALSE)</f>
        <v>#N/A</v>
      </c>
      <c r="C369" t="e">
        <f>VLOOKUP(A369,'Oversigt cpr for elever '!$A$6:$C$4002,3,FALSE)</f>
        <v>#N/A</v>
      </c>
      <c r="D369">
        <f>SUMIF('Hold (protokol)'!$D$10:$D$4002,'Overblik - FSKR'!A369,'Hold (protokol)'!$K$10:$K$4002)</f>
        <v>0</v>
      </c>
      <c r="E369">
        <f>SUMIF('Hold (protokol)'!$E$10:$E$4002,'Overblik - FSKR'!A369,'Hold (protokol)'!$K$10:$K$4002)</f>
        <v>0</v>
      </c>
      <c r="F369">
        <f>SUMIF('Hold (protokol)'!$F$10:$F$4002,'Overblik - FSKR'!A369,'Hold (protokol)'!$K$10:$K$4002)</f>
        <v>0</v>
      </c>
      <c r="G369">
        <f>SUMIF('Hold (protokol)'!$G$10:$G$4002,'Overblik - FSKR'!A369,'Hold (protokol)'!$K$10:$K$4002)</f>
        <v>0</v>
      </c>
      <c r="H369">
        <f>SUMIF('Hold (protokol)'!$H$10:$H$4002,'Overblik - FSKR'!A369,'Hold (protokol)'!$K$10:$K$4002)</f>
        <v>0</v>
      </c>
      <c r="I369" s="49">
        <f t="shared" si="18"/>
        <v>0</v>
      </c>
      <c r="J369" s="49">
        <f>SUMIF('Individuel (protokol)'!$C$10:$C$3999,'Overblik - FSKR'!A369,'Individuel (protokol)'!$E$10:$E$3999)</f>
        <v>0</v>
      </c>
      <c r="K369" s="50">
        <f t="shared" si="19"/>
        <v>0</v>
      </c>
      <c r="L369">
        <f t="shared" si="20"/>
        <v>0</v>
      </c>
    </row>
    <row r="370" spans="1:12" x14ac:dyDescent="0.25">
      <c r="A370" s="29">
        <f>'Oversigt cpr for elever '!A376</f>
        <v>0</v>
      </c>
      <c r="B370" t="e">
        <f>VLOOKUP(A370,'Oversigt cpr for elever '!$A$6:$C$4002,2,FALSE)</f>
        <v>#N/A</v>
      </c>
      <c r="C370" t="e">
        <f>VLOOKUP(A370,'Oversigt cpr for elever '!$A$6:$C$4002,3,FALSE)</f>
        <v>#N/A</v>
      </c>
      <c r="D370">
        <f>SUMIF('Hold (protokol)'!$D$10:$D$4002,'Overblik - FSKR'!A370,'Hold (protokol)'!$K$10:$K$4002)</f>
        <v>0</v>
      </c>
      <c r="E370">
        <f>SUMIF('Hold (protokol)'!$E$10:$E$4002,'Overblik - FSKR'!A370,'Hold (protokol)'!$K$10:$K$4002)</f>
        <v>0</v>
      </c>
      <c r="F370">
        <f>SUMIF('Hold (protokol)'!$F$10:$F$4002,'Overblik - FSKR'!A370,'Hold (protokol)'!$K$10:$K$4002)</f>
        <v>0</v>
      </c>
      <c r="G370">
        <f>SUMIF('Hold (protokol)'!$G$10:$G$4002,'Overblik - FSKR'!A370,'Hold (protokol)'!$K$10:$K$4002)</f>
        <v>0</v>
      </c>
      <c r="H370">
        <f>SUMIF('Hold (protokol)'!$H$10:$H$4002,'Overblik - FSKR'!A370,'Hold (protokol)'!$K$10:$K$4002)</f>
        <v>0</v>
      </c>
      <c r="I370" s="49">
        <f t="shared" si="18"/>
        <v>0</v>
      </c>
      <c r="J370" s="49">
        <f>SUMIF('Individuel (protokol)'!$C$10:$C$3999,'Overblik - FSKR'!A370,'Individuel (protokol)'!$E$10:$E$3999)</f>
        <v>0</v>
      </c>
      <c r="K370" s="50">
        <f t="shared" si="19"/>
        <v>0</v>
      </c>
      <c r="L370">
        <f t="shared" si="20"/>
        <v>0</v>
      </c>
    </row>
    <row r="371" spans="1:12" x14ac:dyDescent="0.25">
      <c r="A371" s="29">
        <f>'Oversigt cpr for elever '!A377</f>
        <v>0</v>
      </c>
      <c r="B371" t="e">
        <f>VLOOKUP(A371,'Oversigt cpr for elever '!$A$6:$C$4002,2,FALSE)</f>
        <v>#N/A</v>
      </c>
      <c r="C371" t="e">
        <f>VLOOKUP(A371,'Oversigt cpr for elever '!$A$6:$C$4002,3,FALSE)</f>
        <v>#N/A</v>
      </c>
      <c r="D371">
        <f>SUMIF('Hold (protokol)'!$D$10:$D$4002,'Overblik - FSKR'!A371,'Hold (protokol)'!$K$10:$K$4002)</f>
        <v>0</v>
      </c>
      <c r="E371">
        <f>SUMIF('Hold (protokol)'!$E$10:$E$4002,'Overblik - FSKR'!A371,'Hold (protokol)'!$K$10:$K$4002)</f>
        <v>0</v>
      </c>
      <c r="F371">
        <f>SUMIF('Hold (protokol)'!$F$10:$F$4002,'Overblik - FSKR'!A371,'Hold (protokol)'!$K$10:$K$4002)</f>
        <v>0</v>
      </c>
      <c r="G371">
        <f>SUMIF('Hold (protokol)'!$G$10:$G$4002,'Overblik - FSKR'!A371,'Hold (protokol)'!$K$10:$K$4002)</f>
        <v>0</v>
      </c>
      <c r="H371">
        <f>SUMIF('Hold (protokol)'!$H$10:$H$4002,'Overblik - FSKR'!A371,'Hold (protokol)'!$K$10:$K$4002)</f>
        <v>0</v>
      </c>
      <c r="I371" s="49">
        <f t="shared" si="18"/>
        <v>0</v>
      </c>
      <c r="J371" s="49">
        <f>SUMIF('Individuel (protokol)'!$C$10:$C$3999,'Overblik - FSKR'!A371,'Individuel (protokol)'!$E$10:$E$3999)</f>
        <v>0</v>
      </c>
      <c r="K371" s="50">
        <f t="shared" si="19"/>
        <v>0</v>
      </c>
      <c r="L371">
        <f t="shared" si="20"/>
        <v>0</v>
      </c>
    </row>
    <row r="372" spans="1:12" x14ac:dyDescent="0.25">
      <c r="A372" s="29">
        <f>'Oversigt cpr for elever '!A378</f>
        <v>0</v>
      </c>
      <c r="B372" t="e">
        <f>VLOOKUP(A372,'Oversigt cpr for elever '!$A$6:$C$4002,2,FALSE)</f>
        <v>#N/A</v>
      </c>
      <c r="C372" t="e">
        <f>VLOOKUP(A372,'Oversigt cpr for elever '!$A$6:$C$4002,3,FALSE)</f>
        <v>#N/A</v>
      </c>
      <c r="D372">
        <f>SUMIF('Hold (protokol)'!$D$10:$D$4002,'Overblik - FSKR'!A372,'Hold (protokol)'!$K$10:$K$4002)</f>
        <v>0</v>
      </c>
      <c r="E372">
        <f>SUMIF('Hold (protokol)'!$E$10:$E$4002,'Overblik - FSKR'!A372,'Hold (protokol)'!$K$10:$K$4002)</f>
        <v>0</v>
      </c>
      <c r="F372">
        <f>SUMIF('Hold (protokol)'!$F$10:$F$4002,'Overblik - FSKR'!A372,'Hold (protokol)'!$K$10:$K$4002)</f>
        <v>0</v>
      </c>
      <c r="G372">
        <f>SUMIF('Hold (protokol)'!$G$10:$G$4002,'Overblik - FSKR'!A372,'Hold (protokol)'!$K$10:$K$4002)</f>
        <v>0</v>
      </c>
      <c r="H372">
        <f>SUMIF('Hold (protokol)'!$H$10:$H$4002,'Overblik - FSKR'!A372,'Hold (protokol)'!$K$10:$K$4002)</f>
        <v>0</v>
      </c>
      <c r="I372" s="49">
        <f t="shared" si="18"/>
        <v>0</v>
      </c>
      <c r="J372" s="49">
        <f>SUMIF('Individuel (protokol)'!$C$10:$C$3999,'Overblik - FSKR'!A372,'Individuel (protokol)'!$E$10:$E$3999)</f>
        <v>0</v>
      </c>
      <c r="K372" s="50">
        <f t="shared" si="19"/>
        <v>0</v>
      </c>
      <c r="L372">
        <f t="shared" si="20"/>
        <v>0</v>
      </c>
    </row>
    <row r="373" spans="1:12" x14ac:dyDescent="0.25">
      <c r="A373" s="29">
        <f>'Oversigt cpr for elever '!A379</f>
        <v>0</v>
      </c>
      <c r="B373" t="e">
        <f>VLOOKUP(A373,'Oversigt cpr for elever '!$A$6:$C$4002,2,FALSE)</f>
        <v>#N/A</v>
      </c>
      <c r="C373" t="e">
        <f>VLOOKUP(A373,'Oversigt cpr for elever '!$A$6:$C$4002,3,FALSE)</f>
        <v>#N/A</v>
      </c>
      <c r="D373">
        <f>SUMIF('Hold (protokol)'!$D$10:$D$4002,'Overblik - FSKR'!A373,'Hold (protokol)'!$K$10:$K$4002)</f>
        <v>0</v>
      </c>
      <c r="E373">
        <f>SUMIF('Hold (protokol)'!$E$10:$E$4002,'Overblik - FSKR'!A373,'Hold (protokol)'!$K$10:$K$4002)</f>
        <v>0</v>
      </c>
      <c r="F373">
        <f>SUMIF('Hold (protokol)'!$F$10:$F$4002,'Overblik - FSKR'!A373,'Hold (protokol)'!$K$10:$K$4002)</f>
        <v>0</v>
      </c>
      <c r="G373">
        <f>SUMIF('Hold (protokol)'!$G$10:$G$4002,'Overblik - FSKR'!A373,'Hold (protokol)'!$K$10:$K$4002)</f>
        <v>0</v>
      </c>
      <c r="H373">
        <f>SUMIF('Hold (protokol)'!$H$10:$H$4002,'Overblik - FSKR'!A373,'Hold (protokol)'!$K$10:$K$4002)</f>
        <v>0</v>
      </c>
      <c r="I373" s="49">
        <f t="shared" si="18"/>
        <v>0</v>
      </c>
      <c r="J373" s="49">
        <f>SUMIF('Individuel (protokol)'!$C$10:$C$3999,'Overblik - FSKR'!A373,'Individuel (protokol)'!$E$10:$E$3999)</f>
        <v>0</v>
      </c>
      <c r="K373" s="50">
        <f t="shared" si="19"/>
        <v>0</v>
      </c>
      <c r="L373">
        <f t="shared" si="20"/>
        <v>0</v>
      </c>
    </row>
    <row r="374" spans="1:12" x14ac:dyDescent="0.25">
      <c r="A374" s="29">
        <f>'Oversigt cpr for elever '!A380</f>
        <v>0</v>
      </c>
      <c r="B374" t="e">
        <f>VLOOKUP(A374,'Oversigt cpr for elever '!$A$6:$C$4002,2,FALSE)</f>
        <v>#N/A</v>
      </c>
      <c r="C374" t="e">
        <f>VLOOKUP(A374,'Oversigt cpr for elever '!$A$6:$C$4002,3,FALSE)</f>
        <v>#N/A</v>
      </c>
      <c r="D374">
        <f>SUMIF('Hold (protokol)'!$D$10:$D$4002,'Overblik - FSKR'!A374,'Hold (protokol)'!$K$10:$K$4002)</f>
        <v>0</v>
      </c>
      <c r="E374">
        <f>SUMIF('Hold (protokol)'!$E$10:$E$4002,'Overblik - FSKR'!A374,'Hold (protokol)'!$K$10:$K$4002)</f>
        <v>0</v>
      </c>
      <c r="F374">
        <f>SUMIF('Hold (protokol)'!$F$10:$F$4002,'Overblik - FSKR'!A374,'Hold (protokol)'!$K$10:$K$4002)</f>
        <v>0</v>
      </c>
      <c r="G374">
        <f>SUMIF('Hold (protokol)'!$G$10:$G$4002,'Overblik - FSKR'!A374,'Hold (protokol)'!$K$10:$K$4002)</f>
        <v>0</v>
      </c>
      <c r="H374">
        <f>SUMIF('Hold (protokol)'!$H$10:$H$4002,'Overblik - FSKR'!A374,'Hold (protokol)'!$K$10:$K$4002)</f>
        <v>0</v>
      </c>
      <c r="I374" s="49">
        <f t="shared" si="18"/>
        <v>0</v>
      </c>
      <c r="J374" s="49">
        <f>SUMIF('Individuel (protokol)'!$C$10:$C$3999,'Overblik - FSKR'!A374,'Individuel (protokol)'!$E$10:$E$3999)</f>
        <v>0</v>
      </c>
      <c r="K374" s="50">
        <f t="shared" si="19"/>
        <v>0</v>
      </c>
      <c r="L374">
        <f t="shared" si="20"/>
        <v>0</v>
      </c>
    </row>
    <row r="375" spans="1:12" x14ac:dyDescent="0.25">
      <c r="A375" s="29">
        <f>'Oversigt cpr for elever '!A381</f>
        <v>0</v>
      </c>
      <c r="B375" t="e">
        <f>VLOOKUP(A375,'Oversigt cpr for elever '!$A$6:$C$4002,2,FALSE)</f>
        <v>#N/A</v>
      </c>
      <c r="C375" t="e">
        <f>VLOOKUP(A375,'Oversigt cpr for elever '!$A$6:$C$4002,3,FALSE)</f>
        <v>#N/A</v>
      </c>
      <c r="D375">
        <f>SUMIF('Hold (protokol)'!$D$10:$D$4002,'Overblik - FSKR'!A375,'Hold (protokol)'!$K$10:$K$4002)</f>
        <v>0</v>
      </c>
      <c r="E375">
        <f>SUMIF('Hold (protokol)'!$E$10:$E$4002,'Overblik - FSKR'!A375,'Hold (protokol)'!$K$10:$K$4002)</f>
        <v>0</v>
      </c>
      <c r="F375">
        <f>SUMIF('Hold (protokol)'!$F$10:$F$4002,'Overblik - FSKR'!A375,'Hold (protokol)'!$K$10:$K$4002)</f>
        <v>0</v>
      </c>
      <c r="G375">
        <f>SUMIF('Hold (protokol)'!$G$10:$G$4002,'Overblik - FSKR'!A375,'Hold (protokol)'!$K$10:$K$4002)</f>
        <v>0</v>
      </c>
      <c r="H375">
        <f>SUMIF('Hold (protokol)'!$H$10:$H$4002,'Overblik - FSKR'!A375,'Hold (protokol)'!$K$10:$K$4002)</f>
        <v>0</v>
      </c>
      <c r="I375" s="49">
        <f t="shared" si="18"/>
        <v>0</v>
      </c>
      <c r="J375" s="49">
        <f>SUMIF('Individuel (protokol)'!$C$10:$C$3999,'Overblik - FSKR'!A375,'Individuel (protokol)'!$E$10:$E$3999)</f>
        <v>0</v>
      </c>
      <c r="K375" s="50">
        <f t="shared" si="19"/>
        <v>0</v>
      </c>
      <c r="L375">
        <f t="shared" si="20"/>
        <v>0</v>
      </c>
    </row>
    <row r="376" spans="1:12" x14ac:dyDescent="0.25">
      <c r="A376" s="29">
        <f>'Oversigt cpr for elever '!A382</f>
        <v>0</v>
      </c>
      <c r="B376" t="e">
        <f>VLOOKUP(A376,'Oversigt cpr for elever '!$A$6:$C$4002,2,FALSE)</f>
        <v>#N/A</v>
      </c>
      <c r="C376" t="e">
        <f>VLOOKUP(A376,'Oversigt cpr for elever '!$A$6:$C$4002,3,FALSE)</f>
        <v>#N/A</v>
      </c>
      <c r="D376">
        <f>SUMIF('Hold (protokol)'!$D$10:$D$4002,'Overblik - FSKR'!A376,'Hold (protokol)'!$K$10:$K$4002)</f>
        <v>0</v>
      </c>
      <c r="E376">
        <f>SUMIF('Hold (protokol)'!$E$10:$E$4002,'Overblik - FSKR'!A376,'Hold (protokol)'!$K$10:$K$4002)</f>
        <v>0</v>
      </c>
      <c r="F376">
        <f>SUMIF('Hold (protokol)'!$F$10:$F$4002,'Overblik - FSKR'!A376,'Hold (protokol)'!$K$10:$K$4002)</f>
        <v>0</v>
      </c>
      <c r="G376">
        <f>SUMIF('Hold (protokol)'!$G$10:$G$4002,'Overblik - FSKR'!A376,'Hold (protokol)'!$K$10:$K$4002)</f>
        <v>0</v>
      </c>
      <c r="H376">
        <f>SUMIF('Hold (protokol)'!$H$10:$H$4002,'Overblik - FSKR'!A376,'Hold (protokol)'!$K$10:$K$4002)</f>
        <v>0</v>
      </c>
      <c r="I376" s="49">
        <f t="shared" si="18"/>
        <v>0</v>
      </c>
      <c r="J376" s="49">
        <f>SUMIF('Individuel (protokol)'!$C$10:$C$3999,'Overblik - FSKR'!A376,'Individuel (protokol)'!$E$10:$E$3999)</f>
        <v>0</v>
      </c>
      <c r="K376" s="50">
        <f t="shared" si="19"/>
        <v>0</v>
      </c>
      <c r="L376">
        <f t="shared" si="20"/>
        <v>0</v>
      </c>
    </row>
    <row r="377" spans="1:12" x14ac:dyDescent="0.25">
      <c r="A377" s="29">
        <f>'Oversigt cpr for elever '!A383</f>
        <v>0</v>
      </c>
      <c r="B377" t="e">
        <f>VLOOKUP(A377,'Oversigt cpr for elever '!$A$6:$C$4002,2,FALSE)</f>
        <v>#N/A</v>
      </c>
      <c r="C377" t="e">
        <f>VLOOKUP(A377,'Oversigt cpr for elever '!$A$6:$C$4002,3,FALSE)</f>
        <v>#N/A</v>
      </c>
      <c r="D377">
        <f>SUMIF('Hold (protokol)'!$D$10:$D$4002,'Overblik - FSKR'!A377,'Hold (protokol)'!$K$10:$K$4002)</f>
        <v>0</v>
      </c>
      <c r="E377">
        <f>SUMIF('Hold (protokol)'!$E$10:$E$4002,'Overblik - FSKR'!A377,'Hold (protokol)'!$K$10:$K$4002)</f>
        <v>0</v>
      </c>
      <c r="F377">
        <f>SUMIF('Hold (protokol)'!$F$10:$F$4002,'Overblik - FSKR'!A377,'Hold (protokol)'!$K$10:$K$4002)</f>
        <v>0</v>
      </c>
      <c r="G377">
        <f>SUMIF('Hold (protokol)'!$G$10:$G$4002,'Overblik - FSKR'!A377,'Hold (protokol)'!$K$10:$K$4002)</f>
        <v>0</v>
      </c>
      <c r="H377">
        <f>SUMIF('Hold (protokol)'!$H$10:$H$4002,'Overblik - FSKR'!A377,'Hold (protokol)'!$K$10:$K$4002)</f>
        <v>0</v>
      </c>
      <c r="I377" s="49">
        <f t="shared" si="18"/>
        <v>0</v>
      </c>
      <c r="J377" s="49">
        <f>SUMIF('Individuel (protokol)'!$C$10:$C$3999,'Overblik - FSKR'!A377,'Individuel (protokol)'!$E$10:$E$3999)</f>
        <v>0</v>
      </c>
      <c r="K377" s="50">
        <f t="shared" si="19"/>
        <v>0</v>
      </c>
      <c r="L377">
        <f t="shared" si="20"/>
        <v>0</v>
      </c>
    </row>
    <row r="378" spans="1:12" x14ac:dyDescent="0.25">
      <c r="A378" s="29">
        <f>'Oversigt cpr for elever '!A384</f>
        <v>0</v>
      </c>
      <c r="B378" t="e">
        <f>VLOOKUP(A378,'Oversigt cpr for elever '!$A$6:$C$4002,2,FALSE)</f>
        <v>#N/A</v>
      </c>
      <c r="C378" t="e">
        <f>VLOOKUP(A378,'Oversigt cpr for elever '!$A$6:$C$4002,3,FALSE)</f>
        <v>#N/A</v>
      </c>
      <c r="D378">
        <f>SUMIF('Hold (protokol)'!$D$10:$D$4002,'Overblik - FSKR'!A378,'Hold (protokol)'!$K$10:$K$4002)</f>
        <v>0</v>
      </c>
      <c r="E378">
        <f>SUMIF('Hold (protokol)'!$E$10:$E$4002,'Overblik - FSKR'!A378,'Hold (protokol)'!$K$10:$K$4002)</f>
        <v>0</v>
      </c>
      <c r="F378">
        <f>SUMIF('Hold (protokol)'!$F$10:$F$4002,'Overblik - FSKR'!A378,'Hold (protokol)'!$K$10:$K$4002)</f>
        <v>0</v>
      </c>
      <c r="G378">
        <f>SUMIF('Hold (protokol)'!$G$10:$G$4002,'Overblik - FSKR'!A378,'Hold (protokol)'!$K$10:$K$4002)</f>
        <v>0</v>
      </c>
      <c r="H378">
        <f>SUMIF('Hold (protokol)'!$H$10:$H$4002,'Overblik - FSKR'!A378,'Hold (protokol)'!$K$10:$K$4002)</f>
        <v>0</v>
      </c>
      <c r="I378" s="49">
        <f t="shared" si="18"/>
        <v>0</v>
      </c>
      <c r="J378" s="49">
        <f>SUMIF('Individuel (protokol)'!$C$10:$C$3999,'Overblik - FSKR'!A378,'Individuel (protokol)'!$E$10:$E$3999)</f>
        <v>0</v>
      </c>
      <c r="K378" s="50">
        <f t="shared" si="19"/>
        <v>0</v>
      </c>
      <c r="L378">
        <f t="shared" si="20"/>
        <v>0</v>
      </c>
    </row>
    <row r="379" spans="1:12" x14ac:dyDescent="0.25">
      <c r="A379" s="29">
        <f>'Oversigt cpr for elever '!A385</f>
        <v>0</v>
      </c>
      <c r="B379" t="e">
        <f>VLOOKUP(A379,'Oversigt cpr for elever '!$A$6:$C$4002,2,FALSE)</f>
        <v>#N/A</v>
      </c>
      <c r="C379" t="e">
        <f>VLOOKUP(A379,'Oversigt cpr for elever '!$A$6:$C$4002,3,FALSE)</f>
        <v>#N/A</v>
      </c>
      <c r="D379">
        <f>SUMIF('Hold (protokol)'!$D$10:$D$4002,'Overblik - FSKR'!A379,'Hold (protokol)'!$K$10:$K$4002)</f>
        <v>0</v>
      </c>
      <c r="E379">
        <f>SUMIF('Hold (protokol)'!$E$10:$E$4002,'Overblik - FSKR'!A379,'Hold (protokol)'!$K$10:$K$4002)</f>
        <v>0</v>
      </c>
      <c r="F379">
        <f>SUMIF('Hold (protokol)'!$F$10:$F$4002,'Overblik - FSKR'!A379,'Hold (protokol)'!$K$10:$K$4002)</f>
        <v>0</v>
      </c>
      <c r="G379">
        <f>SUMIF('Hold (protokol)'!$G$10:$G$4002,'Overblik - FSKR'!A379,'Hold (protokol)'!$K$10:$K$4002)</f>
        <v>0</v>
      </c>
      <c r="H379">
        <f>SUMIF('Hold (protokol)'!$H$10:$H$4002,'Overblik - FSKR'!A379,'Hold (protokol)'!$K$10:$K$4002)</f>
        <v>0</v>
      </c>
      <c r="I379" s="49">
        <f t="shared" si="18"/>
        <v>0</v>
      </c>
      <c r="J379" s="49">
        <f>SUMIF('Individuel (protokol)'!$C$10:$C$3999,'Overblik - FSKR'!A379,'Individuel (protokol)'!$E$10:$E$3999)</f>
        <v>0</v>
      </c>
      <c r="K379" s="50">
        <f t="shared" si="19"/>
        <v>0</v>
      </c>
      <c r="L379">
        <f t="shared" si="20"/>
        <v>0</v>
      </c>
    </row>
    <row r="380" spans="1:12" x14ac:dyDescent="0.25">
      <c r="A380" s="29">
        <f>'Oversigt cpr for elever '!A386</f>
        <v>0</v>
      </c>
      <c r="B380" t="e">
        <f>VLOOKUP(A380,'Oversigt cpr for elever '!$A$6:$C$4002,2,FALSE)</f>
        <v>#N/A</v>
      </c>
      <c r="C380" t="e">
        <f>VLOOKUP(A380,'Oversigt cpr for elever '!$A$6:$C$4002,3,FALSE)</f>
        <v>#N/A</v>
      </c>
      <c r="D380">
        <f>SUMIF('Hold (protokol)'!$D$10:$D$4002,'Overblik - FSKR'!A380,'Hold (protokol)'!$K$10:$K$4002)</f>
        <v>0</v>
      </c>
      <c r="E380">
        <f>SUMIF('Hold (protokol)'!$E$10:$E$4002,'Overblik - FSKR'!A380,'Hold (protokol)'!$K$10:$K$4002)</f>
        <v>0</v>
      </c>
      <c r="F380">
        <f>SUMIF('Hold (protokol)'!$F$10:$F$4002,'Overblik - FSKR'!A380,'Hold (protokol)'!$K$10:$K$4002)</f>
        <v>0</v>
      </c>
      <c r="G380">
        <f>SUMIF('Hold (protokol)'!$G$10:$G$4002,'Overblik - FSKR'!A380,'Hold (protokol)'!$K$10:$K$4002)</f>
        <v>0</v>
      </c>
      <c r="H380">
        <f>SUMIF('Hold (protokol)'!$H$10:$H$4002,'Overblik - FSKR'!A380,'Hold (protokol)'!$K$10:$K$4002)</f>
        <v>0</v>
      </c>
      <c r="I380" s="49">
        <f t="shared" si="18"/>
        <v>0</v>
      </c>
      <c r="J380" s="49">
        <f>SUMIF('Individuel (protokol)'!$C$10:$C$3999,'Overblik - FSKR'!A380,'Individuel (protokol)'!$E$10:$E$3999)</f>
        <v>0</v>
      </c>
      <c r="K380" s="50">
        <f t="shared" si="19"/>
        <v>0</v>
      </c>
      <c r="L380">
        <f t="shared" si="20"/>
        <v>0</v>
      </c>
    </row>
    <row r="381" spans="1:12" x14ac:dyDescent="0.25">
      <c r="A381" s="29">
        <f>'Oversigt cpr for elever '!A387</f>
        <v>0</v>
      </c>
      <c r="B381" t="e">
        <f>VLOOKUP(A381,'Oversigt cpr for elever '!$A$6:$C$4002,2,FALSE)</f>
        <v>#N/A</v>
      </c>
      <c r="C381" t="e">
        <f>VLOOKUP(A381,'Oversigt cpr for elever '!$A$6:$C$4002,3,FALSE)</f>
        <v>#N/A</v>
      </c>
      <c r="D381">
        <f>SUMIF('Hold (protokol)'!$D$10:$D$4002,'Overblik - FSKR'!A381,'Hold (protokol)'!$K$10:$K$4002)</f>
        <v>0</v>
      </c>
      <c r="E381">
        <f>SUMIF('Hold (protokol)'!$E$10:$E$4002,'Overblik - FSKR'!A381,'Hold (protokol)'!$K$10:$K$4002)</f>
        <v>0</v>
      </c>
      <c r="F381">
        <f>SUMIF('Hold (protokol)'!$F$10:$F$4002,'Overblik - FSKR'!A381,'Hold (protokol)'!$K$10:$K$4002)</f>
        <v>0</v>
      </c>
      <c r="G381">
        <f>SUMIF('Hold (protokol)'!$G$10:$G$4002,'Overblik - FSKR'!A381,'Hold (protokol)'!$K$10:$K$4002)</f>
        <v>0</v>
      </c>
      <c r="H381">
        <f>SUMIF('Hold (protokol)'!$H$10:$H$4002,'Overblik - FSKR'!A381,'Hold (protokol)'!$K$10:$K$4002)</f>
        <v>0</v>
      </c>
      <c r="I381" s="49">
        <f t="shared" si="18"/>
        <v>0</v>
      </c>
      <c r="J381" s="49">
        <f>SUMIF('Individuel (protokol)'!$C$10:$C$3999,'Overblik - FSKR'!A381,'Individuel (protokol)'!$E$10:$E$3999)</f>
        <v>0</v>
      </c>
      <c r="K381" s="50">
        <f t="shared" si="19"/>
        <v>0</v>
      </c>
      <c r="L381">
        <f t="shared" si="20"/>
        <v>0</v>
      </c>
    </row>
    <row r="382" spans="1:12" x14ac:dyDescent="0.25">
      <c r="A382" s="29">
        <f>'Oversigt cpr for elever '!A388</f>
        <v>0</v>
      </c>
      <c r="B382" t="e">
        <f>VLOOKUP(A382,'Oversigt cpr for elever '!$A$6:$C$4002,2,FALSE)</f>
        <v>#N/A</v>
      </c>
      <c r="C382" t="e">
        <f>VLOOKUP(A382,'Oversigt cpr for elever '!$A$6:$C$4002,3,FALSE)</f>
        <v>#N/A</v>
      </c>
      <c r="D382">
        <f>SUMIF('Hold (protokol)'!$D$10:$D$4002,'Overblik - FSKR'!A382,'Hold (protokol)'!$K$10:$K$4002)</f>
        <v>0</v>
      </c>
      <c r="E382">
        <f>SUMIF('Hold (protokol)'!$E$10:$E$4002,'Overblik - FSKR'!A382,'Hold (protokol)'!$K$10:$K$4002)</f>
        <v>0</v>
      </c>
      <c r="F382">
        <f>SUMIF('Hold (protokol)'!$F$10:$F$4002,'Overblik - FSKR'!A382,'Hold (protokol)'!$K$10:$K$4002)</f>
        <v>0</v>
      </c>
      <c r="G382">
        <f>SUMIF('Hold (protokol)'!$G$10:$G$4002,'Overblik - FSKR'!A382,'Hold (protokol)'!$K$10:$K$4002)</f>
        <v>0</v>
      </c>
      <c r="H382">
        <f>SUMIF('Hold (protokol)'!$H$10:$H$4002,'Overblik - FSKR'!A382,'Hold (protokol)'!$K$10:$K$4002)</f>
        <v>0</v>
      </c>
      <c r="I382" s="49">
        <f t="shared" si="18"/>
        <v>0</v>
      </c>
      <c r="J382" s="49">
        <f>SUMIF('Individuel (protokol)'!$C$10:$C$3999,'Overblik - FSKR'!A382,'Individuel (protokol)'!$E$10:$E$3999)</f>
        <v>0</v>
      </c>
      <c r="K382" s="50">
        <f t="shared" si="19"/>
        <v>0</v>
      </c>
      <c r="L382">
        <f t="shared" si="20"/>
        <v>0</v>
      </c>
    </row>
    <row r="383" spans="1:12" x14ac:dyDescent="0.25">
      <c r="A383" s="29">
        <f>'Oversigt cpr for elever '!A389</f>
        <v>0</v>
      </c>
      <c r="B383" t="e">
        <f>VLOOKUP(A383,'Oversigt cpr for elever '!$A$6:$C$4002,2,FALSE)</f>
        <v>#N/A</v>
      </c>
      <c r="C383" t="e">
        <f>VLOOKUP(A383,'Oversigt cpr for elever '!$A$6:$C$4002,3,FALSE)</f>
        <v>#N/A</v>
      </c>
      <c r="D383">
        <f>SUMIF('Hold (protokol)'!$D$10:$D$4002,'Overblik - FSKR'!A383,'Hold (protokol)'!$K$10:$K$4002)</f>
        <v>0</v>
      </c>
      <c r="E383">
        <f>SUMIF('Hold (protokol)'!$E$10:$E$4002,'Overblik - FSKR'!A383,'Hold (protokol)'!$K$10:$K$4002)</f>
        <v>0</v>
      </c>
      <c r="F383">
        <f>SUMIF('Hold (protokol)'!$F$10:$F$4002,'Overblik - FSKR'!A383,'Hold (protokol)'!$K$10:$K$4002)</f>
        <v>0</v>
      </c>
      <c r="G383">
        <f>SUMIF('Hold (protokol)'!$G$10:$G$4002,'Overblik - FSKR'!A383,'Hold (protokol)'!$K$10:$K$4002)</f>
        <v>0</v>
      </c>
      <c r="H383">
        <f>SUMIF('Hold (protokol)'!$H$10:$H$4002,'Overblik - FSKR'!A383,'Hold (protokol)'!$K$10:$K$4002)</f>
        <v>0</v>
      </c>
      <c r="I383" s="49">
        <f t="shared" si="18"/>
        <v>0</v>
      </c>
      <c r="J383" s="49">
        <f>SUMIF('Individuel (protokol)'!$C$10:$C$3999,'Overblik - FSKR'!A383,'Individuel (protokol)'!$E$10:$E$3999)</f>
        <v>0</v>
      </c>
      <c r="K383" s="50">
        <f t="shared" si="19"/>
        <v>0</v>
      </c>
      <c r="L383">
        <f t="shared" si="20"/>
        <v>0</v>
      </c>
    </row>
    <row r="384" spans="1:12" x14ac:dyDescent="0.25">
      <c r="A384" s="29">
        <f>'Oversigt cpr for elever '!A390</f>
        <v>0</v>
      </c>
      <c r="B384" t="e">
        <f>VLOOKUP(A384,'Oversigt cpr for elever '!$A$6:$C$4002,2,FALSE)</f>
        <v>#N/A</v>
      </c>
      <c r="C384" t="e">
        <f>VLOOKUP(A384,'Oversigt cpr for elever '!$A$6:$C$4002,3,FALSE)</f>
        <v>#N/A</v>
      </c>
      <c r="D384">
        <f>SUMIF('Hold (protokol)'!$D$10:$D$4002,'Overblik - FSKR'!A384,'Hold (protokol)'!$K$10:$K$4002)</f>
        <v>0</v>
      </c>
      <c r="E384">
        <f>SUMIF('Hold (protokol)'!$E$10:$E$4002,'Overblik - FSKR'!A384,'Hold (protokol)'!$K$10:$K$4002)</f>
        <v>0</v>
      </c>
      <c r="F384">
        <f>SUMIF('Hold (protokol)'!$F$10:$F$4002,'Overblik - FSKR'!A384,'Hold (protokol)'!$K$10:$K$4002)</f>
        <v>0</v>
      </c>
      <c r="G384">
        <f>SUMIF('Hold (protokol)'!$G$10:$G$4002,'Overblik - FSKR'!A384,'Hold (protokol)'!$K$10:$K$4002)</f>
        <v>0</v>
      </c>
      <c r="H384">
        <f>SUMIF('Hold (protokol)'!$H$10:$H$4002,'Overblik - FSKR'!A384,'Hold (protokol)'!$K$10:$K$4002)</f>
        <v>0</v>
      </c>
      <c r="I384" s="49">
        <f t="shared" si="18"/>
        <v>0</v>
      </c>
      <c r="J384" s="49">
        <f>SUMIF('Individuel (protokol)'!$C$10:$C$3999,'Overblik - FSKR'!A384,'Individuel (protokol)'!$E$10:$E$3999)</f>
        <v>0</v>
      </c>
      <c r="K384" s="50">
        <f t="shared" si="19"/>
        <v>0</v>
      </c>
      <c r="L384">
        <f t="shared" si="20"/>
        <v>0</v>
      </c>
    </row>
    <row r="385" spans="1:12" x14ac:dyDescent="0.25">
      <c r="A385" s="29">
        <f>'Oversigt cpr for elever '!A391</f>
        <v>0</v>
      </c>
      <c r="B385" t="e">
        <f>VLOOKUP(A385,'Oversigt cpr for elever '!$A$6:$C$4002,2,FALSE)</f>
        <v>#N/A</v>
      </c>
      <c r="C385" t="e">
        <f>VLOOKUP(A385,'Oversigt cpr for elever '!$A$6:$C$4002,3,FALSE)</f>
        <v>#N/A</v>
      </c>
      <c r="D385">
        <f>SUMIF('Hold (protokol)'!$D$10:$D$4002,'Overblik - FSKR'!A385,'Hold (protokol)'!$K$10:$K$4002)</f>
        <v>0</v>
      </c>
      <c r="E385">
        <f>SUMIF('Hold (protokol)'!$E$10:$E$4002,'Overblik - FSKR'!A385,'Hold (protokol)'!$K$10:$K$4002)</f>
        <v>0</v>
      </c>
      <c r="F385">
        <f>SUMIF('Hold (protokol)'!$F$10:$F$4002,'Overblik - FSKR'!A385,'Hold (protokol)'!$K$10:$K$4002)</f>
        <v>0</v>
      </c>
      <c r="G385">
        <f>SUMIF('Hold (protokol)'!$G$10:$G$4002,'Overblik - FSKR'!A385,'Hold (protokol)'!$K$10:$K$4002)</f>
        <v>0</v>
      </c>
      <c r="H385">
        <f>SUMIF('Hold (protokol)'!$H$10:$H$4002,'Overblik - FSKR'!A385,'Hold (protokol)'!$K$10:$K$4002)</f>
        <v>0</v>
      </c>
      <c r="I385" s="49">
        <f t="shared" si="18"/>
        <v>0</v>
      </c>
      <c r="J385" s="49">
        <f>SUMIF('Individuel (protokol)'!$C$10:$C$3999,'Overblik - FSKR'!A385,'Individuel (protokol)'!$E$10:$E$3999)</f>
        <v>0</v>
      </c>
      <c r="K385" s="50">
        <f t="shared" si="19"/>
        <v>0</v>
      </c>
      <c r="L385">
        <f t="shared" si="20"/>
        <v>0</v>
      </c>
    </row>
    <row r="386" spans="1:12" x14ac:dyDescent="0.25">
      <c r="A386" s="29">
        <f>'Oversigt cpr for elever '!A392</f>
        <v>0</v>
      </c>
      <c r="B386" t="e">
        <f>VLOOKUP(A386,'Oversigt cpr for elever '!$A$6:$C$4002,2,FALSE)</f>
        <v>#N/A</v>
      </c>
      <c r="C386" t="e">
        <f>VLOOKUP(A386,'Oversigt cpr for elever '!$A$6:$C$4002,3,FALSE)</f>
        <v>#N/A</v>
      </c>
      <c r="D386">
        <f>SUMIF('Hold (protokol)'!$D$10:$D$4002,'Overblik - FSKR'!A386,'Hold (protokol)'!$K$10:$K$4002)</f>
        <v>0</v>
      </c>
      <c r="E386">
        <f>SUMIF('Hold (protokol)'!$E$10:$E$4002,'Overblik - FSKR'!A386,'Hold (protokol)'!$K$10:$K$4002)</f>
        <v>0</v>
      </c>
      <c r="F386">
        <f>SUMIF('Hold (protokol)'!$F$10:$F$4002,'Overblik - FSKR'!A386,'Hold (protokol)'!$K$10:$K$4002)</f>
        <v>0</v>
      </c>
      <c r="G386">
        <f>SUMIF('Hold (protokol)'!$G$10:$G$4002,'Overblik - FSKR'!A386,'Hold (protokol)'!$K$10:$K$4002)</f>
        <v>0</v>
      </c>
      <c r="H386">
        <f>SUMIF('Hold (protokol)'!$H$10:$H$4002,'Overblik - FSKR'!A386,'Hold (protokol)'!$K$10:$K$4002)</f>
        <v>0</v>
      </c>
      <c r="I386" s="49">
        <f t="shared" si="18"/>
        <v>0</v>
      </c>
      <c r="J386" s="49">
        <f>SUMIF('Individuel (protokol)'!$C$10:$C$3999,'Overblik - FSKR'!A386,'Individuel (protokol)'!$E$10:$E$3999)</f>
        <v>0</v>
      </c>
      <c r="K386" s="50">
        <f t="shared" si="19"/>
        <v>0</v>
      </c>
      <c r="L386">
        <f t="shared" si="20"/>
        <v>0</v>
      </c>
    </row>
    <row r="387" spans="1:12" x14ac:dyDescent="0.25">
      <c r="A387" s="29">
        <f>'Oversigt cpr for elever '!A393</f>
        <v>0</v>
      </c>
      <c r="B387" t="e">
        <f>VLOOKUP(A387,'Oversigt cpr for elever '!$A$6:$C$4002,2,FALSE)</f>
        <v>#N/A</v>
      </c>
      <c r="C387" t="e">
        <f>VLOOKUP(A387,'Oversigt cpr for elever '!$A$6:$C$4002,3,FALSE)</f>
        <v>#N/A</v>
      </c>
      <c r="D387">
        <f>SUMIF('Hold (protokol)'!$D$10:$D$4002,'Overblik - FSKR'!A387,'Hold (protokol)'!$K$10:$K$4002)</f>
        <v>0</v>
      </c>
      <c r="E387">
        <f>SUMIF('Hold (protokol)'!$E$10:$E$4002,'Overblik - FSKR'!A387,'Hold (protokol)'!$K$10:$K$4002)</f>
        <v>0</v>
      </c>
      <c r="F387">
        <f>SUMIF('Hold (protokol)'!$F$10:$F$4002,'Overblik - FSKR'!A387,'Hold (protokol)'!$K$10:$K$4002)</f>
        <v>0</v>
      </c>
      <c r="G387">
        <f>SUMIF('Hold (protokol)'!$G$10:$G$4002,'Overblik - FSKR'!A387,'Hold (protokol)'!$K$10:$K$4002)</f>
        <v>0</v>
      </c>
      <c r="H387">
        <f>SUMIF('Hold (protokol)'!$H$10:$H$4002,'Overblik - FSKR'!A387,'Hold (protokol)'!$K$10:$K$4002)</f>
        <v>0</v>
      </c>
      <c r="I387" s="49">
        <f t="shared" si="18"/>
        <v>0</v>
      </c>
      <c r="J387" s="49">
        <f>SUMIF('Individuel (protokol)'!$C$10:$C$3999,'Overblik - FSKR'!A387,'Individuel (protokol)'!$E$10:$E$3999)</f>
        <v>0</v>
      </c>
      <c r="K387" s="50">
        <f t="shared" si="19"/>
        <v>0</v>
      </c>
      <c r="L387">
        <f t="shared" si="20"/>
        <v>0</v>
      </c>
    </row>
    <row r="388" spans="1:12" x14ac:dyDescent="0.25">
      <c r="A388" s="29">
        <f>'Oversigt cpr for elever '!A394</f>
        <v>0</v>
      </c>
      <c r="B388" t="e">
        <f>VLOOKUP(A388,'Oversigt cpr for elever '!$A$6:$C$4002,2,FALSE)</f>
        <v>#N/A</v>
      </c>
      <c r="C388" t="e">
        <f>VLOOKUP(A388,'Oversigt cpr for elever '!$A$6:$C$4002,3,FALSE)</f>
        <v>#N/A</v>
      </c>
      <c r="D388">
        <f>SUMIF('Hold (protokol)'!$D$10:$D$4002,'Overblik - FSKR'!A388,'Hold (protokol)'!$K$10:$K$4002)</f>
        <v>0</v>
      </c>
      <c r="E388">
        <f>SUMIF('Hold (protokol)'!$E$10:$E$4002,'Overblik - FSKR'!A388,'Hold (protokol)'!$K$10:$K$4002)</f>
        <v>0</v>
      </c>
      <c r="F388">
        <f>SUMIF('Hold (protokol)'!$F$10:$F$4002,'Overblik - FSKR'!A388,'Hold (protokol)'!$K$10:$K$4002)</f>
        <v>0</v>
      </c>
      <c r="G388">
        <f>SUMIF('Hold (protokol)'!$G$10:$G$4002,'Overblik - FSKR'!A388,'Hold (protokol)'!$K$10:$K$4002)</f>
        <v>0</v>
      </c>
      <c r="H388">
        <f>SUMIF('Hold (protokol)'!$H$10:$H$4002,'Overblik - FSKR'!A388,'Hold (protokol)'!$K$10:$K$4002)</f>
        <v>0</v>
      </c>
      <c r="I388" s="49">
        <f t="shared" si="18"/>
        <v>0</v>
      </c>
      <c r="J388" s="49">
        <f>SUMIF('Individuel (protokol)'!$C$10:$C$3999,'Overblik - FSKR'!A388,'Individuel (protokol)'!$E$10:$E$3999)</f>
        <v>0</v>
      </c>
      <c r="K388" s="50">
        <f t="shared" si="19"/>
        <v>0</v>
      </c>
      <c r="L388">
        <f t="shared" si="20"/>
        <v>0</v>
      </c>
    </row>
    <row r="389" spans="1:12" x14ac:dyDescent="0.25">
      <c r="A389" s="29">
        <f>'Oversigt cpr for elever '!A395</f>
        <v>0</v>
      </c>
      <c r="B389" t="e">
        <f>VLOOKUP(A389,'Oversigt cpr for elever '!$A$6:$C$4002,2,FALSE)</f>
        <v>#N/A</v>
      </c>
      <c r="C389" t="e">
        <f>VLOOKUP(A389,'Oversigt cpr for elever '!$A$6:$C$4002,3,FALSE)</f>
        <v>#N/A</v>
      </c>
      <c r="D389">
        <f>SUMIF('Hold (protokol)'!$D$10:$D$4002,'Overblik - FSKR'!A389,'Hold (protokol)'!$K$10:$K$4002)</f>
        <v>0</v>
      </c>
      <c r="E389">
        <f>SUMIF('Hold (protokol)'!$E$10:$E$4002,'Overblik - FSKR'!A389,'Hold (protokol)'!$K$10:$K$4002)</f>
        <v>0</v>
      </c>
      <c r="F389">
        <f>SUMIF('Hold (protokol)'!$F$10:$F$4002,'Overblik - FSKR'!A389,'Hold (protokol)'!$K$10:$K$4002)</f>
        <v>0</v>
      </c>
      <c r="G389">
        <f>SUMIF('Hold (protokol)'!$G$10:$G$4002,'Overblik - FSKR'!A389,'Hold (protokol)'!$K$10:$K$4002)</f>
        <v>0</v>
      </c>
      <c r="H389">
        <f>SUMIF('Hold (protokol)'!$H$10:$H$4002,'Overblik - FSKR'!A389,'Hold (protokol)'!$K$10:$K$4002)</f>
        <v>0</v>
      </c>
      <c r="I389" s="49">
        <f t="shared" si="18"/>
        <v>0</v>
      </c>
      <c r="J389" s="49">
        <f>SUMIF('Individuel (protokol)'!$C$10:$C$3999,'Overblik - FSKR'!A389,'Individuel (protokol)'!$E$10:$E$3999)</f>
        <v>0</v>
      </c>
      <c r="K389" s="50">
        <f t="shared" si="19"/>
        <v>0</v>
      </c>
      <c r="L389">
        <f t="shared" si="20"/>
        <v>0</v>
      </c>
    </row>
    <row r="390" spans="1:12" x14ac:dyDescent="0.25">
      <c r="A390" s="29">
        <f>'Oversigt cpr for elever '!A396</f>
        <v>0</v>
      </c>
      <c r="B390" t="e">
        <f>VLOOKUP(A390,'Oversigt cpr for elever '!$A$6:$C$4002,2,FALSE)</f>
        <v>#N/A</v>
      </c>
      <c r="C390" t="e">
        <f>VLOOKUP(A390,'Oversigt cpr for elever '!$A$6:$C$4002,3,FALSE)</f>
        <v>#N/A</v>
      </c>
      <c r="D390">
        <f>SUMIF('Hold (protokol)'!$D$10:$D$4002,'Overblik - FSKR'!A390,'Hold (protokol)'!$K$10:$K$4002)</f>
        <v>0</v>
      </c>
      <c r="E390">
        <f>SUMIF('Hold (protokol)'!$E$10:$E$4002,'Overblik - FSKR'!A390,'Hold (protokol)'!$K$10:$K$4002)</f>
        <v>0</v>
      </c>
      <c r="F390">
        <f>SUMIF('Hold (protokol)'!$F$10:$F$4002,'Overblik - FSKR'!A390,'Hold (protokol)'!$K$10:$K$4002)</f>
        <v>0</v>
      </c>
      <c r="G390">
        <f>SUMIF('Hold (protokol)'!$G$10:$G$4002,'Overblik - FSKR'!A390,'Hold (protokol)'!$K$10:$K$4002)</f>
        <v>0</v>
      </c>
      <c r="H390">
        <f>SUMIF('Hold (protokol)'!$H$10:$H$4002,'Overblik - FSKR'!A390,'Hold (protokol)'!$K$10:$K$4002)</f>
        <v>0</v>
      </c>
      <c r="I390" s="49">
        <f t="shared" si="18"/>
        <v>0</v>
      </c>
      <c r="J390" s="49">
        <f>SUMIF('Individuel (protokol)'!$C$10:$C$3999,'Overblik - FSKR'!A390,'Individuel (protokol)'!$E$10:$E$3999)</f>
        <v>0</v>
      </c>
      <c r="K390" s="50">
        <f t="shared" si="19"/>
        <v>0</v>
      </c>
      <c r="L390">
        <f t="shared" si="20"/>
        <v>0</v>
      </c>
    </row>
    <row r="391" spans="1:12" x14ac:dyDescent="0.25">
      <c r="A391" s="29">
        <f>'Oversigt cpr for elever '!A397</f>
        <v>0</v>
      </c>
      <c r="B391" t="e">
        <f>VLOOKUP(A391,'Oversigt cpr for elever '!$A$6:$C$4002,2,FALSE)</f>
        <v>#N/A</v>
      </c>
      <c r="C391" t="e">
        <f>VLOOKUP(A391,'Oversigt cpr for elever '!$A$6:$C$4002,3,FALSE)</f>
        <v>#N/A</v>
      </c>
      <c r="D391">
        <f>SUMIF('Hold (protokol)'!$D$10:$D$4002,'Overblik - FSKR'!A391,'Hold (protokol)'!$K$10:$K$4002)</f>
        <v>0</v>
      </c>
      <c r="E391">
        <f>SUMIF('Hold (protokol)'!$E$10:$E$4002,'Overblik - FSKR'!A391,'Hold (protokol)'!$K$10:$K$4002)</f>
        <v>0</v>
      </c>
      <c r="F391">
        <f>SUMIF('Hold (protokol)'!$F$10:$F$4002,'Overblik - FSKR'!A391,'Hold (protokol)'!$K$10:$K$4002)</f>
        <v>0</v>
      </c>
      <c r="G391">
        <f>SUMIF('Hold (protokol)'!$G$10:$G$4002,'Overblik - FSKR'!A391,'Hold (protokol)'!$K$10:$K$4002)</f>
        <v>0</v>
      </c>
      <c r="H391">
        <f>SUMIF('Hold (protokol)'!$H$10:$H$4002,'Overblik - FSKR'!A391,'Hold (protokol)'!$K$10:$K$4002)</f>
        <v>0</v>
      </c>
      <c r="I391" s="49">
        <f t="shared" si="18"/>
        <v>0</v>
      </c>
      <c r="J391" s="49">
        <f>SUMIF('Individuel (protokol)'!$C$10:$C$3999,'Overblik - FSKR'!A391,'Individuel (protokol)'!$E$10:$E$3999)</f>
        <v>0</v>
      </c>
      <c r="K391" s="50">
        <f t="shared" si="19"/>
        <v>0</v>
      </c>
      <c r="L391">
        <f t="shared" si="20"/>
        <v>0</v>
      </c>
    </row>
    <row r="392" spans="1:12" x14ac:dyDescent="0.25">
      <c r="A392" s="29">
        <f>'Oversigt cpr for elever '!A398</f>
        <v>0</v>
      </c>
      <c r="B392" t="e">
        <f>VLOOKUP(A392,'Oversigt cpr for elever '!$A$6:$C$4002,2,FALSE)</f>
        <v>#N/A</v>
      </c>
      <c r="C392" t="e">
        <f>VLOOKUP(A392,'Oversigt cpr for elever '!$A$6:$C$4002,3,FALSE)</f>
        <v>#N/A</v>
      </c>
      <c r="D392">
        <f>SUMIF('Hold (protokol)'!$D$10:$D$4002,'Overblik - FSKR'!A392,'Hold (protokol)'!$K$10:$K$4002)</f>
        <v>0</v>
      </c>
      <c r="E392">
        <f>SUMIF('Hold (protokol)'!$E$10:$E$4002,'Overblik - FSKR'!A392,'Hold (protokol)'!$K$10:$K$4002)</f>
        <v>0</v>
      </c>
      <c r="F392">
        <f>SUMIF('Hold (protokol)'!$F$10:$F$4002,'Overblik - FSKR'!A392,'Hold (protokol)'!$K$10:$K$4002)</f>
        <v>0</v>
      </c>
      <c r="G392">
        <f>SUMIF('Hold (protokol)'!$G$10:$G$4002,'Overblik - FSKR'!A392,'Hold (protokol)'!$K$10:$K$4002)</f>
        <v>0</v>
      </c>
      <c r="H392">
        <f>SUMIF('Hold (protokol)'!$H$10:$H$4002,'Overblik - FSKR'!A392,'Hold (protokol)'!$K$10:$K$4002)</f>
        <v>0</v>
      </c>
      <c r="I392" s="49">
        <f t="shared" si="18"/>
        <v>0</v>
      </c>
      <c r="J392" s="49">
        <f>SUMIF('Individuel (protokol)'!$C$10:$C$3999,'Overblik - FSKR'!A392,'Individuel (protokol)'!$E$10:$E$3999)</f>
        <v>0</v>
      </c>
      <c r="K392" s="50">
        <f t="shared" si="19"/>
        <v>0</v>
      </c>
      <c r="L392">
        <f t="shared" si="20"/>
        <v>0</v>
      </c>
    </row>
    <row r="393" spans="1:12" x14ac:dyDescent="0.25">
      <c r="A393" s="29">
        <f>'Oversigt cpr for elever '!A399</f>
        <v>0</v>
      </c>
      <c r="B393" t="e">
        <f>VLOOKUP(A393,'Oversigt cpr for elever '!$A$6:$C$4002,2,FALSE)</f>
        <v>#N/A</v>
      </c>
      <c r="C393" t="e">
        <f>VLOOKUP(A393,'Oversigt cpr for elever '!$A$6:$C$4002,3,FALSE)</f>
        <v>#N/A</v>
      </c>
      <c r="D393">
        <f>SUMIF('Hold (protokol)'!$D$10:$D$4002,'Overblik - FSKR'!A393,'Hold (protokol)'!$K$10:$K$4002)</f>
        <v>0</v>
      </c>
      <c r="E393">
        <f>SUMIF('Hold (protokol)'!$E$10:$E$4002,'Overblik - FSKR'!A393,'Hold (protokol)'!$K$10:$K$4002)</f>
        <v>0</v>
      </c>
      <c r="F393">
        <f>SUMIF('Hold (protokol)'!$F$10:$F$4002,'Overblik - FSKR'!A393,'Hold (protokol)'!$K$10:$K$4002)</f>
        <v>0</v>
      </c>
      <c r="G393">
        <f>SUMIF('Hold (protokol)'!$G$10:$G$4002,'Overblik - FSKR'!A393,'Hold (protokol)'!$K$10:$K$4002)</f>
        <v>0</v>
      </c>
      <c r="H393">
        <f>SUMIF('Hold (protokol)'!$H$10:$H$4002,'Overblik - FSKR'!A393,'Hold (protokol)'!$K$10:$K$4002)</f>
        <v>0</v>
      </c>
      <c r="I393" s="49">
        <f t="shared" si="18"/>
        <v>0</v>
      </c>
      <c r="J393" s="49">
        <f>SUMIF('Individuel (protokol)'!$C$10:$C$3999,'Overblik - FSKR'!A393,'Individuel (protokol)'!$E$10:$E$3999)</f>
        <v>0</v>
      </c>
      <c r="K393" s="50">
        <f t="shared" si="19"/>
        <v>0</v>
      </c>
      <c r="L393">
        <f t="shared" si="20"/>
        <v>0</v>
      </c>
    </row>
    <row r="394" spans="1:12" x14ac:dyDescent="0.25">
      <c r="A394" s="29">
        <f>'Oversigt cpr for elever '!A400</f>
        <v>0</v>
      </c>
      <c r="B394" t="e">
        <f>VLOOKUP(A394,'Oversigt cpr for elever '!$A$6:$C$4002,2,FALSE)</f>
        <v>#N/A</v>
      </c>
      <c r="C394" t="e">
        <f>VLOOKUP(A394,'Oversigt cpr for elever '!$A$6:$C$4002,3,FALSE)</f>
        <v>#N/A</v>
      </c>
      <c r="D394">
        <f>SUMIF('Hold (protokol)'!$D$10:$D$4002,'Overblik - FSKR'!A394,'Hold (protokol)'!$K$10:$K$4002)</f>
        <v>0</v>
      </c>
      <c r="E394">
        <f>SUMIF('Hold (protokol)'!$E$10:$E$4002,'Overblik - FSKR'!A394,'Hold (protokol)'!$K$10:$K$4002)</f>
        <v>0</v>
      </c>
      <c r="F394">
        <f>SUMIF('Hold (protokol)'!$F$10:$F$4002,'Overblik - FSKR'!A394,'Hold (protokol)'!$K$10:$K$4002)</f>
        <v>0</v>
      </c>
      <c r="G394">
        <f>SUMIF('Hold (protokol)'!$G$10:$G$4002,'Overblik - FSKR'!A394,'Hold (protokol)'!$K$10:$K$4002)</f>
        <v>0</v>
      </c>
      <c r="H394">
        <f>SUMIF('Hold (protokol)'!$H$10:$H$4002,'Overblik - FSKR'!A394,'Hold (protokol)'!$K$10:$K$4002)</f>
        <v>0</v>
      </c>
      <c r="I394" s="49">
        <f t="shared" si="18"/>
        <v>0</v>
      </c>
      <c r="J394" s="49">
        <f>SUMIF('Individuel (protokol)'!$C$10:$C$3999,'Overblik - FSKR'!A394,'Individuel (protokol)'!$E$10:$E$3999)</f>
        <v>0</v>
      </c>
      <c r="K394" s="50">
        <f t="shared" si="19"/>
        <v>0</v>
      </c>
      <c r="L394">
        <f t="shared" si="20"/>
        <v>0</v>
      </c>
    </row>
    <row r="395" spans="1:12" x14ac:dyDescent="0.25">
      <c r="A395" s="29">
        <f>'Oversigt cpr for elever '!A401</f>
        <v>0</v>
      </c>
      <c r="B395" t="e">
        <f>VLOOKUP(A395,'Oversigt cpr for elever '!$A$6:$C$4002,2,FALSE)</f>
        <v>#N/A</v>
      </c>
      <c r="C395" t="e">
        <f>VLOOKUP(A395,'Oversigt cpr for elever '!$A$6:$C$4002,3,FALSE)</f>
        <v>#N/A</v>
      </c>
      <c r="D395">
        <f>SUMIF('Hold (protokol)'!$D$10:$D$4002,'Overblik - FSKR'!A395,'Hold (protokol)'!$K$10:$K$4002)</f>
        <v>0</v>
      </c>
      <c r="E395">
        <f>SUMIF('Hold (protokol)'!$E$10:$E$4002,'Overblik - FSKR'!A395,'Hold (protokol)'!$K$10:$K$4002)</f>
        <v>0</v>
      </c>
      <c r="F395">
        <f>SUMIF('Hold (protokol)'!$F$10:$F$4002,'Overblik - FSKR'!A395,'Hold (protokol)'!$K$10:$K$4002)</f>
        <v>0</v>
      </c>
      <c r="G395">
        <f>SUMIF('Hold (protokol)'!$G$10:$G$4002,'Overblik - FSKR'!A395,'Hold (protokol)'!$K$10:$K$4002)</f>
        <v>0</v>
      </c>
      <c r="H395">
        <f>SUMIF('Hold (protokol)'!$H$10:$H$4002,'Overblik - FSKR'!A395,'Hold (protokol)'!$K$10:$K$4002)</f>
        <v>0</v>
      </c>
      <c r="I395" s="49">
        <f t="shared" si="18"/>
        <v>0</v>
      </c>
      <c r="J395" s="49">
        <f>SUMIF('Individuel (protokol)'!$C$10:$C$3999,'Overblik - FSKR'!A395,'Individuel (protokol)'!$E$10:$E$3999)</f>
        <v>0</v>
      </c>
      <c r="K395" s="50">
        <f t="shared" si="19"/>
        <v>0</v>
      </c>
      <c r="L395">
        <f t="shared" si="20"/>
        <v>0</v>
      </c>
    </row>
    <row r="396" spans="1:12" x14ac:dyDescent="0.25">
      <c r="A396" s="29">
        <f>'Oversigt cpr for elever '!A402</f>
        <v>0</v>
      </c>
      <c r="B396" t="e">
        <f>VLOOKUP(A396,'Oversigt cpr for elever '!$A$6:$C$4002,2,FALSE)</f>
        <v>#N/A</v>
      </c>
      <c r="C396" t="e">
        <f>VLOOKUP(A396,'Oversigt cpr for elever '!$A$6:$C$4002,3,FALSE)</f>
        <v>#N/A</v>
      </c>
      <c r="D396">
        <f>SUMIF('Hold (protokol)'!$D$10:$D$4002,'Overblik - FSKR'!A396,'Hold (protokol)'!$K$10:$K$4002)</f>
        <v>0</v>
      </c>
      <c r="E396">
        <f>SUMIF('Hold (protokol)'!$E$10:$E$4002,'Overblik - FSKR'!A396,'Hold (protokol)'!$K$10:$K$4002)</f>
        <v>0</v>
      </c>
      <c r="F396">
        <f>SUMIF('Hold (protokol)'!$F$10:$F$4002,'Overblik - FSKR'!A396,'Hold (protokol)'!$K$10:$K$4002)</f>
        <v>0</v>
      </c>
      <c r="G396">
        <f>SUMIF('Hold (protokol)'!$G$10:$G$4002,'Overblik - FSKR'!A396,'Hold (protokol)'!$K$10:$K$4002)</f>
        <v>0</v>
      </c>
      <c r="H396">
        <f>SUMIF('Hold (protokol)'!$H$10:$H$4002,'Overblik - FSKR'!A396,'Hold (protokol)'!$K$10:$K$4002)</f>
        <v>0</v>
      </c>
      <c r="I396" s="49">
        <f t="shared" si="18"/>
        <v>0</v>
      </c>
      <c r="J396" s="49">
        <f>SUMIF('Individuel (protokol)'!$C$10:$C$3999,'Overblik - FSKR'!A396,'Individuel (protokol)'!$E$10:$E$3999)</f>
        <v>0</v>
      </c>
      <c r="K396" s="50">
        <f t="shared" si="19"/>
        <v>0</v>
      </c>
      <c r="L396">
        <f t="shared" si="20"/>
        <v>0</v>
      </c>
    </row>
    <row r="397" spans="1:12" x14ac:dyDescent="0.25">
      <c r="A397" s="29">
        <f>'Oversigt cpr for elever '!A403</f>
        <v>0</v>
      </c>
      <c r="B397" t="e">
        <f>VLOOKUP(A397,'Oversigt cpr for elever '!$A$6:$C$4002,2,FALSE)</f>
        <v>#N/A</v>
      </c>
      <c r="C397" t="e">
        <f>VLOOKUP(A397,'Oversigt cpr for elever '!$A$6:$C$4002,3,FALSE)</f>
        <v>#N/A</v>
      </c>
      <c r="D397">
        <f>SUMIF('Hold (protokol)'!$D$10:$D$4002,'Overblik - FSKR'!A397,'Hold (protokol)'!$K$10:$K$4002)</f>
        <v>0</v>
      </c>
      <c r="E397">
        <f>SUMIF('Hold (protokol)'!$E$10:$E$4002,'Overblik - FSKR'!A397,'Hold (protokol)'!$K$10:$K$4002)</f>
        <v>0</v>
      </c>
      <c r="F397">
        <f>SUMIF('Hold (protokol)'!$F$10:$F$4002,'Overblik - FSKR'!A397,'Hold (protokol)'!$K$10:$K$4002)</f>
        <v>0</v>
      </c>
      <c r="G397">
        <f>SUMIF('Hold (protokol)'!$G$10:$G$4002,'Overblik - FSKR'!A397,'Hold (protokol)'!$K$10:$K$4002)</f>
        <v>0</v>
      </c>
      <c r="H397">
        <f>SUMIF('Hold (protokol)'!$H$10:$H$4002,'Overblik - FSKR'!A397,'Hold (protokol)'!$K$10:$K$4002)</f>
        <v>0</v>
      </c>
      <c r="I397" s="49">
        <f t="shared" si="18"/>
        <v>0</v>
      </c>
      <c r="J397" s="49">
        <f>SUMIF('Individuel (protokol)'!$C$10:$C$3999,'Overblik - FSKR'!A397,'Individuel (protokol)'!$E$10:$E$3999)</f>
        <v>0</v>
      </c>
      <c r="K397" s="50">
        <f t="shared" si="19"/>
        <v>0</v>
      </c>
      <c r="L397">
        <f t="shared" si="20"/>
        <v>0</v>
      </c>
    </row>
    <row r="398" spans="1:12" x14ac:dyDescent="0.25">
      <c r="A398" s="29">
        <f>'Oversigt cpr for elever '!A404</f>
        <v>0</v>
      </c>
      <c r="B398" t="e">
        <f>VLOOKUP(A398,'Oversigt cpr for elever '!$A$6:$C$4002,2,FALSE)</f>
        <v>#N/A</v>
      </c>
      <c r="C398" t="e">
        <f>VLOOKUP(A398,'Oversigt cpr for elever '!$A$6:$C$4002,3,FALSE)</f>
        <v>#N/A</v>
      </c>
      <c r="D398">
        <f>SUMIF('Hold (protokol)'!$D$10:$D$4002,'Overblik - FSKR'!A398,'Hold (protokol)'!$K$10:$K$4002)</f>
        <v>0</v>
      </c>
      <c r="E398">
        <f>SUMIF('Hold (protokol)'!$E$10:$E$4002,'Overblik - FSKR'!A398,'Hold (protokol)'!$K$10:$K$4002)</f>
        <v>0</v>
      </c>
      <c r="F398">
        <f>SUMIF('Hold (protokol)'!$F$10:$F$4002,'Overblik - FSKR'!A398,'Hold (protokol)'!$K$10:$K$4002)</f>
        <v>0</v>
      </c>
      <c r="G398">
        <f>SUMIF('Hold (protokol)'!$G$10:$G$4002,'Overblik - FSKR'!A398,'Hold (protokol)'!$K$10:$K$4002)</f>
        <v>0</v>
      </c>
      <c r="H398">
        <f>SUMIF('Hold (protokol)'!$H$10:$H$4002,'Overblik - FSKR'!A398,'Hold (protokol)'!$K$10:$K$4002)</f>
        <v>0</v>
      </c>
      <c r="I398" s="49">
        <f t="shared" si="18"/>
        <v>0</v>
      </c>
      <c r="J398" s="49">
        <f>SUMIF('Individuel (protokol)'!$C$10:$C$3999,'Overblik - FSKR'!A398,'Individuel (protokol)'!$E$10:$E$3999)</f>
        <v>0</v>
      </c>
      <c r="K398" s="50">
        <f t="shared" si="19"/>
        <v>0</v>
      </c>
      <c r="L398">
        <f t="shared" si="20"/>
        <v>0</v>
      </c>
    </row>
    <row r="399" spans="1:12" x14ac:dyDescent="0.25">
      <c r="A399" s="29">
        <f>'Oversigt cpr for elever '!A405</f>
        <v>0</v>
      </c>
      <c r="B399" t="e">
        <f>VLOOKUP(A399,'Oversigt cpr for elever '!$A$6:$C$4002,2,FALSE)</f>
        <v>#N/A</v>
      </c>
      <c r="C399" t="e">
        <f>VLOOKUP(A399,'Oversigt cpr for elever '!$A$6:$C$4002,3,FALSE)</f>
        <v>#N/A</v>
      </c>
      <c r="D399">
        <f>SUMIF('Hold (protokol)'!$D$10:$D$4002,'Overblik - FSKR'!A399,'Hold (protokol)'!$K$10:$K$4002)</f>
        <v>0</v>
      </c>
      <c r="E399">
        <f>SUMIF('Hold (protokol)'!$E$10:$E$4002,'Overblik - FSKR'!A399,'Hold (protokol)'!$K$10:$K$4002)</f>
        <v>0</v>
      </c>
      <c r="F399">
        <f>SUMIF('Hold (protokol)'!$F$10:$F$4002,'Overblik - FSKR'!A399,'Hold (protokol)'!$K$10:$K$4002)</f>
        <v>0</v>
      </c>
      <c r="G399">
        <f>SUMIF('Hold (protokol)'!$G$10:$G$4002,'Overblik - FSKR'!A399,'Hold (protokol)'!$K$10:$K$4002)</f>
        <v>0</v>
      </c>
      <c r="H399">
        <f>SUMIF('Hold (protokol)'!$H$10:$H$4002,'Overblik - FSKR'!A399,'Hold (protokol)'!$K$10:$K$4002)</f>
        <v>0</v>
      </c>
      <c r="I399" s="49">
        <f t="shared" si="18"/>
        <v>0</v>
      </c>
      <c r="J399" s="49">
        <f>SUMIF('Individuel (protokol)'!$C$10:$C$3999,'Overblik - FSKR'!A399,'Individuel (protokol)'!$E$10:$E$3999)</f>
        <v>0</v>
      </c>
      <c r="K399" s="50">
        <f t="shared" si="19"/>
        <v>0</v>
      </c>
      <c r="L399">
        <f t="shared" si="20"/>
        <v>0</v>
      </c>
    </row>
    <row r="400" spans="1:12" x14ac:dyDescent="0.25">
      <c r="A400" s="29">
        <f>'Oversigt cpr for elever '!A406</f>
        <v>0</v>
      </c>
      <c r="B400" t="e">
        <f>VLOOKUP(A400,'Oversigt cpr for elever '!$A$6:$C$4002,2,FALSE)</f>
        <v>#N/A</v>
      </c>
      <c r="C400" t="e">
        <f>VLOOKUP(A400,'Oversigt cpr for elever '!$A$6:$C$4002,3,FALSE)</f>
        <v>#N/A</v>
      </c>
      <c r="D400">
        <f>SUMIF('Hold (protokol)'!$D$10:$D$4002,'Overblik - FSKR'!A400,'Hold (protokol)'!$K$10:$K$4002)</f>
        <v>0</v>
      </c>
      <c r="E400">
        <f>SUMIF('Hold (protokol)'!$E$10:$E$4002,'Overblik - FSKR'!A400,'Hold (protokol)'!$K$10:$K$4002)</f>
        <v>0</v>
      </c>
      <c r="F400">
        <f>SUMIF('Hold (protokol)'!$F$10:$F$4002,'Overblik - FSKR'!A400,'Hold (protokol)'!$K$10:$K$4002)</f>
        <v>0</v>
      </c>
      <c r="G400">
        <f>SUMIF('Hold (protokol)'!$G$10:$G$4002,'Overblik - FSKR'!A400,'Hold (protokol)'!$K$10:$K$4002)</f>
        <v>0</v>
      </c>
      <c r="H400">
        <f>SUMIF('Hold (protokol)'!$H$10:$H$4002,'Overblik - FSKR'!A400,'Hold (protokol)'!$K$10:$K$4002)</f>
        <v>0</v>
      </c>
      <c r="I400" s="49">
        <f t="shared" si="18"/>
        <v>0</v>
      </c>
      <c r="J400" s="49">
        <f>SUMIF('Individuel (protokol)'!$C$10:$C$3999,'Overblik - FSKR'!A400,'Individuel (protokol)'!$E$10:$E$3999)</f>
        <v>0</v>
      </c>
      <c r="K400" s="50">
        <f t="shared" si="19"/>
        <v>0</v>
      </c>
      <c r="L400">
        <f t="shared" si="20"/>
        <v>0</v>
      </c>
    </row>
  </sheetData>
  <sheetProtection algorithmName="SHA-512" hashValue="TIVAYB/h8eC6VZCKTdXsRk5hAai79IWNRarwRzpkUIUd9rX9XaSWm1UxxgmkgUJgheDhoxAbWM8AW5KsopyfpQ==" saltValue="Z6QgWle3DCkQ4A2SVJM1Jw==" spinCount="100000" sheet="1" objects="1" scenarios="1"/>
  <autoFilter ref="A1:L300" xr:uid="{26B76F45-0804-4A2F-AE56-167D3E383649}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95633-9EC1-444F-9991-9A8333C6FAF7}">
  <dimension ref="A1:R2000"/>
  <sheetViews>
    <sheetView workbookViewId="0">
      <selection activeCell="E12" sqref="E12"/>
    </sheetView>
  </sheetViews>
  <sheetFormatPr defaultColWidth="14.7109375" defaultRowHeight="15" x14ac:dyDescent="0.25"/>
  <cols>
    <col min="2" max="3" width="18" customWidth="1"/>
    <col min="4" max="4" width="18" style="50" customWidth="1"/>
    <col min="5" max="12" width="18" customWidth="1"/>
    <col min="13" max="13" width="17.7109375" customWidth="1"/>
  </cols>
  <sheetData>
    <row r="1" spans="1:18" x14ac:dyDescent="0.25">
      <c r="A1" s="48" t="s">
        <v>29</v>
      </c>
      <c r="B1" s="48" t="s">
        <v>35</v>
      </c>
      <c r="C1" s="48" t="s">
        <v>42</v>
      </c>
      <c r="D1" s="48" t="s">
        <v>52</v>
      </c>
      <c r="E1" s="48" t="s">
        <v>41</v>
      </c>
      <c r="F1" s="48" t="s">
        <v>53</v>
      </c>
      <c r="G1" s="48" t="s">
        <v>40</v>
      </c>
      <c r="H1" s="48" t="s">
        <v>54</v>
      </c>
      <c r="I1" s="48" t="s">
        <v>39</v>
      </c>
      <c r="J1" s="48" t="s">
        <v>55</v>
      </c>
      <c r="K1" s="48" t="s">
        <v>38</v>
      </c>
      <c r="L1" s="48" t="s">
        <v>56</v>
      </c>
      <c r="M1" s="48" t="s">
        <v>34</v>
      </c>
      <c r="N1" s="48"/>
      <c r="O1" s="48"/>
      <c r="P1" s="48"/>
      <c r="Q1" s="48"/>
      <c r="R1" s="48"/>
    </row>
    <row r="2" spans="1:18" x14ac:dyDescent="0.25">
      <c r="A2" s="29">
        <f>'Hold (protokol)'!B10</f>
        <v>0</v>
      </c>
      <c r="B2" s="29">
        <f>'Hold (protokol)'!C10</f>
        <v>0</v>
      </c>
      <c r="C2" s="29">
        <f>'Hold (protokol)'!D10</f>
        <v>0</v>
      </c>
      <c r="D2" s="76" t="e">
        <f>VLOOKUP(C2,'Oversigt cpr for elever '!$A$6:$B$500,2,FALSE)</f>
        <v>#N/A</v>
      </c>
      <c r="E2" s="29">
        <f>'Hold (protokol)'!E10</f>
        <v>0</v>
      </c>
      <c r="F2" s="76" t="e">
        <f>VLOOKUP(E2,'Oversigt cpr for elever '!$A$6:$B$500,2,FALSE)</f>
        <v>#N/A</v>
      </c>
      <c r="G2" s="29">
        <f>'Hold (protokol)'!F10</f>
        <v>0</v>
      </c>
      <c r="H2" s="76" t="e">
        <f>VLOOKUP(G2,'Oversigt cpr for elever '!$A$6:$B$500,2,FALSE)</f>
        <v>#N/A</v>
      </c>
      <c r="I2" s="29">
        <f>'Hold (protokol)'!G10</f>
        <v>0</v>
      </c>
      <c r="J2" s="76" t="e">
        <f>VLOOKUP(I2,'Oversigt cpr for elever '!$A$6:$B$500,2,FALSE)</f>
        <v>#N/A</v>
      </c>
      <c r="K2" s="29">
        <f>'Hold (protokol)'!H10</f>
        <v>0</v>
      </c>
      <c r="L2" s="76" t="e">
        <f>VLOOKUP(K2,'Oversigt cpr for elever '!$A$6:$B$500,2,FALSE)</f>
        <v>#N/A</v>
      </c>
      <c r="M2">
        <f>COUNTIF('Hold (protokol)'!D10:H10,"*")</f>
        <v>0</v>
      </c>
    </row>
    <row r="3" spans="1:18" x14ac:dyDescent="0.25">
      <c r="A3" s="29">
        <f>'Hold (protokol)'!B11</f>
        <v>0</v>
      </c>
      <c r="B3" s="29">
        <f>'Hold (protokol)'!C11</f>
        <v>0</v>
      </c>
      <c r="C3" s="29">
        <f>'Hold (protokol)'!D11</f>
        <v>0</v>
      </c>
      <c r="D3" s="76" t="e">
        <f>VLOOKUP(C3,'Oversigt cpr for elever '!$A$6:$B$500,2,FALSE)</f>
        <v>#N/A</v>
      </c>
      <c r="E3" s="29">
        <f>'Hold (protokol)'!E11</f>
        <v>0</v>
      </c>
      <c r="F3" s="76" t="e">
        <f>VLOOKUP(E3,'Oversigt cpr for elever '!$A$6:$B$500,2,FALSE)</f>
        <v>#N/A</v>
      </c>
      <c r="G3" s="29">
        <f>'Hold (protokol)'!F11</f>
        <v>0</v>
      </c>
      <c r="H3" s="76" t="e">
        <f>VLOOKUP(G3,'Oversigt cpr for elever '!$A$6:$B$500,2,FALSE)</f>
        <v>#N/A</v>
      </c>
      <c r="I3" s="29">
        <f>'Hold (protokol)'!G11</f>
        <v>0</v>
      </c>
      <c r="J3" s="76" t="e">
        <f>VLOOKUP(I3,'Oversigt cpr for elever '!$A$6:$B$500,2,FALSE)</f>
        <v>#N/A</v>
      </c>
      <c r="K3" s="29">
        <f>'Hold (protokol)'!H11</f>
        <v>0</v>
      </c>
      <c r="L3" s="76" t="e">
        <f>VLOOKUP(K3,'Oversigt cpr for elever '!$A$6:$B$500,2,FALSE)</f>
        <v>#N/A</v>
      </c>
      <c r="M3">
        <f>COUNTIF('Hold (protokol)'!D11:H11,"*")</f>
        <v>0</v>
      </c>
    </row>
    <row r="4" spans="1:18" x14ac:dyDescent="0.25">
      <c r="A4" s="29">
        <f>'Hold (protokol)'!B12</f>
        <v>0</v>
      </c>
      <c r="B4" s="29">
        <f>'Hold (protokol)'!C12</f>
        <v>0</v>
      </c>
      <c r="C4" s="29">
        <f>'Hold (protokol)'!D12</f>
        <v>0</v>
      </c>
      <c r="D4" s="76" t="e">
        <f>VLOOKUP(C4,'Oversigt cpr for elever '!$A$6:$B$500,2,FALSE)</f>
        <v>#N/A</v>
      </c>
      <c r="E4" s="29">
        <f>'Hold (protokol)'!E12</f>
        <v>0</v>
      </c>
      <c r="F4" s="76" t="e">
        <f>VLOOKUP(E4,'Oversigt cpr for elever '!$A$6:$B$500,2,FALSE)</f>
        <v>#N/A</v>
      </c>
      <c r="G4" s="29">
        <f>'Hold (protokol)'!F12</f>
        <v>0</v>
      </c>
      <c r="H4" s="76" t="e">
        <f>VLOOKUP(G4,'Oversigt cpr for elever '!$A$6:$B$500,2,FALSE)</f>
        <v>#N/A</v>
      </c>
      <c r="I4" s="29">
        <f>'Hold (protokol)'!G12</f>
        <v>0</v>
      </c>
      <c r="J4" s="76" t="e">
        <f>VLOOKUP(I4,'Oversigt cpr for elever '!$A$6:$B$500,2,FALSE)</f>
        <v>#N/A</v>
      </c>
      <c r="K4" s="29">
        <f>'Hold (protokol)'!H12</f>
        <v>0</v>
      </c>
      <c r="L4" s="76" t="e">
        <f>VLOOKUP(K4,'Oversigt cpr for elever '!$A$6:$B$500,2,FALSE)</f>
        <v>#N/A</v>
      </c>
      <c r="M4">
        <f>COUNTIF('Hold (protokol)'!D12:H12,"*")</f>
        <v>0</v>
      </c>
    </row>
    <row r="5" spans="1:18" x14ac:dyDescent="0.25">
      <c r="A5" s="29">
        <f>'Hold (protokol)'!B13</f>
        <v>0</v>
      </c>
      <c r="B5" s="29">
        <f>'Hold (protokol)'!C13</f>
        <v>0</v>
      </c>
      <c r="C5" s="29">
        <f>'Hold (protokol)'!D13</f>
        <v>0</v>
      </c>
      <c r="D5" s="76" t="e">
        <f>VLOOKUP(C5,'Oversigt cpr for elever '!$A$6:$B$500,2,FALSE)</f>
        <v>#N/A</v>
      </c>
      <c r="E5" s="29">
        <f>'Hold (protokol)'!E13</f>
        <v>0</v>
      </c>
      <c r="F5" s="76" t="e">
        <f>VLOOKUP(E5,'Oversigt cpr for elever '!$A$6:$B$500,2,FALSE)</f>
        <v>#N/A</v>
      </c>
      <c r="G5" s="29">
        <f>'Hold (protokol)'!F13</f>
        <v>0</v>
      </c>
      <c r="H5" s="76" t="e">
        <f>VLOOKUP(G5,'Oversigt cpr for elever '!$A$6:$B$500,2,FALSE)</f>
        <v>#N/A</v>
      </c>
      <c r="I5" s="29">
        <f>'Hold (protokol)'!G13</f>
        <v>0</v>
      </c>
      <c r="J5" s="76" t="e">
        <f>VLOOKUP(I5,'Oversigt cpr for elever '!$A$6:$B$500,2,FALSE)</f>
        <v>#N/A</v>
      </c>
      <c r="K5" s="29">
        <f>'Hold (protokol)'!H13</f>
        <v>0</v>
      </c>
      <c r="L5" s="76" t="e">
        <f>VLOOKUP(K5,'Oversigt cpr for elever '!$A$6:$B$500,2,FALSE)</f>
        <v>#N/A</v>
      </c>
      <c r="M5">
        <f>COUNTIF('Hold (protokol)'!D13:H13,"*")</f>
        <v>0</v>
      </c>
    </row>
    <row r="6" spans="1:18" x14ac:dyDescent="0.25">
      <c r="A6" s="29">
        <f>'Hold (protokol)'!B14</f>
        <v>0</v>
      </c>
      <c r="B6" s="29">
        <f>'Hold (protokol)'!C14</f>
        <v>0</v>
      </c>
      <c r="C6" s="29">
        <f>'Hold (protokol)'!D14</f>
        <v>0</v>
      </c>
      <c r="D6" s="76" t="e">
        <f>VLOOKUP(C6,'Oversigt cpr for elever '!$A$6:$B$500,2,FALSE)</f>
        <v>#N/A</v>
      </c>
      <c r="E6" s="29">
        <f>'Hold (protokol)'!E14</f>
        <v>0</v>
      </c>
      <c r="F6" s="76" t="e">
        <f>VLOOKUP(E6,'Oversigt cpr for elever '!$A$6:$B$500,2,FALSE)</f>
        <v>#N/A</v>
      </c>
      <c r="G6" s="29">
        <f>'Hold (protokol)'!F14</f>
        <v>0</v>
      </c>
      <c r="H6" s="76" t="e">
        <f>VLOOKUP(G6,'Oversigt cpr for elever '!$A$6:$B$500,2,FALSE)</f>
        <v>#N/A</v>
      </c>
      <c r="I6" s="29">
        <f>'Hold (protokol)'!G14</f>
        <v>0</v>
      </c>
      <c r="J6" s="76" t="e">
        <f>VLOOKUP(I6,'Oversigt cpr for elever '!$A$6:$B$500,2,FALSE)</f>
        <v>#N/A</v>
      </c>
      <c r="K6" s="29">
        <f>'Hold (protokol)'!H14</f>
        <v>0</v>
      </c>
      <c r="L6" s="76" t="e">
        <f>VLOOKUP(K6,'Oversigt cpr for elever '!$A$6:$B$500,2,FALSE)</f>
        <v>#N/A</v>
      </c>
      <c r="M6">
        <f>COUNTIF('Hold (protokol)'!D14:H14,"*")</f>
        <v>0</v>
      </c>
    </row>
    <row r="7" spans="1:18" x14ac:dyDescent="0.25">
      <c r="A7" s="29">
        <f>'Hold (protokol)'!B15</f>
        <v>0</v>
      </c>
      <c r="B7" s="29">
        <f>'Hold (protokol)'!C15</f>
        <v>0</v>
      </c>
      <c r="C7" s="29">
        <f>'Hold (protokol)'!D15</f>
        <v>0</v>
      </c>
      <c r="D7" s="76" t="e">
        <f>VLOOKUP(C7,'Oversigt cpr for elever '!$A$6:$B$500,2,FALSE)</f>
        <v>#N/A</v>
      </c>
      <c r="E7" s="29">
        <f>'Hold (protokol)'!E15</f>
        <v>0</v>
      </c>
      <c r="F7" s="76" t="e">
        <f>VLOOKUP(E7,'Oversigt cpr for elever '!$A$6:$B$500,2,FALSE)</f>
        <v>#N/A</v>
      </c>
      <c r="G7" s="29">
        <f>'Hold (protokol)'!F15</f>
        <v>0</v>
      </c>
      <c r="H7" s="76" t="e">
        <f>VLOOKUP(G7,'Oversigt cpr for elever '!$A$6:$B$500,2,FALSE)</f>
        <v>#N/A</v>
      </c>
      <c r="I7" s="29">
        <f>'Hold (protokol)'!G15</f>
        <v>0</v>
      </c>
      <c r="J7" s="76" t="e">
        <f>VLOOKUP(I7,'Oversigt cpr for elever '!$A$6:$B$500,2,FALSE)</f>
        <v>#N/A</v>
      </c>
      <c r="K7" s="29">
        <f>'Hold (protokol)'!H15</f>
        <v>0</v>
      </c>
      <c r="L7" s="76" t="e">
        <f>VLOOKUP(K7,'Oversigt cpr for elever '!$A$6:$B$500,2,FALSE)</f>
        <v>#N/A</v>
      </c>
      <c r="M7">
        <f>COUNTIF('Hold (protokol)'!D15:H15,"*")</f>
        <v>0</v>
      </c>
    </row>
    <row r="8" spans="1:18" x14ac:dyDescent="0.25">
      <c r="A8" s="29">
        <f>'Hold (protokol)'!B16</f>
        <v>0</v>
      </c>
      <c r="B8" s="29">
        <f>'Hold (protokol)'!C16</f>
        <v>0</v>
      </c>
      <c r="C8" s="29">
        <f>'Hold (protokol)'!D16</f>
        <v>0</v>
      </c>
      <c r="D8" s="76" t="e">
        <f>VLOOKUP(C8,'Oversigt cpr for elever '!$A$6:$B$500,2,FALSE)</f>
        <v>#N/A</v>
      </c>
      <c r="E8" s="29">
        <f>'Hold (protokol)'!E16</f>
        <v>0</v>
      </c>
      <c r="F8" s="76" t="e">
        <f>VLOOKUP(E8,'Oversigt cpr for elever '!$A$6:$B$500,2,FALSE)</f>
        <v>#N/A</v>
      </c>
      <c r="G8" s="29">
        <f>'Hold (protokol)'!F16</f>
        <v>0</v>
      </c>
      <c r="H8" s="76" t="e">
        <f>VLOOKUP(G8,'Oversigt cpr for elever '!$A$6:$B$500,2,FALSE)</f>
        <v>#N/A</v>
      </c>
      <c r="I8" s="29">
        <f>'Hold (protokol)'!G16</f>
        <v>0</v>
      </c>
      <c r="J8" s="76" t="e">
        <f>VLOOKUP(I8,'Oversigt cpr for elever '!$A$6:$B$500,2,FALSE)</f>
        <v>#N/A</v>
      </c>
      <c r="K8" s="29">
        <f>'Hold (protokol)'!H16</f>
        <v>0</v>
      </c>
      <c r="L8" s="76" t="e">
        <f>VLOOKUP(K8,'Oversigt cpr for elever '!$A$6:$B$500,2,FALSE)</f>
        <v>#N/A</v>
      </c>
      <c r="M8">
        <f>COUNTIF('Hold (protokol)'!D16:H16,"*")</f>
        <v>0</v>
      </c>
    </row>
    <row r="9" spans="1:18" x14ac:dyDescent="0.25">
      <c r="A9" s="29">
        <f>'Hold (protokol)'!B17</f>
        <v>0</v>
      </c>
      <c r="B9" s="29">
        <f>'Hold (protokol)'!C17</f>
        <v>0</v>
      </c>
      <c r="C9" s="29">
        <f>'Hold (protokol)'!D17</f>
        <v>0</v>
      </c>
      <c r="D9" s="76" t="e">
        <f>VLOOKUP(C9,'Oversigt cpr for elever '!$A$6:$B$500,2,FALSE)</f>
        <v>#N/A</v>
      </c>
      <c r="E9" s="29">
        <f>'Hold (protokol)'!E17</f>
        <v>0</v>
      </c>
      <c r="F9" s="76" t="e">
        <f>VLOOKUP(E9,'Oversigt cpr for elever '!$A$6:$B$500,2,FALSE)</f>
        <v>#N/A</v>
      </c>
      <c r="G9" s="29">
        <f>'Hold (protokol)'!F17</f>
        <v>0</v>
      </c>
      <c r="H9" s="76" t="e">
        <f>VLOOKUP(G9,'Oversigt cpr for elever '!$A$6:$B$500,2,FALSE)</f>
        <v>#N/A</v>
      </c>
      <c r="I9" s="29">
        <f>'Hold (protokol)'!G17</f>
        <v>0</v>
      </c>
      <c r="J9" s="76" t="e">
        <f>VLOOKUP(I9,'Oversigt cpr for elever '!$A$6:$B$500,2,FALSE)</f>
        <v>#N/A</v>
      </c>
      <c r="K9" s="29">
        <f>'Hold (protokol)'!H17</f>
        <v>0</v>
      </c>
      <c r="L9" s="76" t="e">
        <f>VLOOKUP(K9,'Oversigt cpr for elever '!$A$6:$B$500,2,FALSE)</f>
        <v>#N/A</v>
      </c>
      <c r="M9">
        <f>COUNTIF('Hold (protokol)'!D17:H17,"*")</f>
        <v>0</v>
      </c>
    </row>
    <row r="10" spans="1:18" x14ac:dyDescent="0.25">
      <c r="A10" s="29">
        <f>'Hold (protokol)'!B18</f>
        <v>0</v>
      </c>
      <c r="B10" s="29">
        <f>'Hold (protokol)'!C18</f>
        <v>0</v>
      </c>
      <c r="C10" s="29">
        <f>'Hold (protokol)'!D18</f>
        <v>0</v>
      </c>
      <c r="D10" s="76" t="e">
        <f>VLOOKUP(C10,'Oversigt cpr for elever '!$A$6:$B$500,2,FALSE)</f>
        <v>#N/A</v>
      </c>
      <c r="E10" s="29">
        <f>'Hold (protokol)'!E18</f>
        <v>0</v>
      </c>
      <c r="F10" s="76" t="e">
        <f>VLOOKUP(E10,'Oversigt cpr for elever '!$A$6:$B$500,2,FALSE)</f>
        <v>#N/A</v>
      </c>
      <c r="G10" s="29">
        <f>'Hold (protokol)'!F18</f>
        <v>0</v>
      </c>
      <c r="H10" s="76" t="e">
        <f>VLOOKUP(G10,'Oversigt cpr for elever '!$A$6:$B$500,2,FALSE)</f>
        <v>#N/A</v>
      </c>
      <c r="I10" s="29">
        <f>'Hold (protokol)'!G18</f>
        <v>0</v>
      </c>
      <c r="J10" s="76" t="e">
        <f>VLOOKUP(I10,'Oversigt cpr for elever '!$A$6:$B$500,2,FALSE)</f>
        <v>#N/A</v>
      </c>
      <c r="K10" s="29">
        <f>'Hold (protokol)'!H18</f>
        <v>0</v>
      </c>
      <c r="L10" s="76" t="e">
        <f>VLOOKUP(K10,'Oversigt cpr for elever '!$A$6:$B$500,2,FALSE)</f>
        <v>#N/A</v>
      </c>
      <c r="M10">
        <f>COUNTIF('Hold (protokol)'!D18:H18,"*")</f>
        <v>0</v>
      </c>
    </row>
    <row r="11" spans="1:18" x14ac:dyDescent="0.25">
      <c r="A11" s="29">
        <f>'Hold (protokol)'!B19</f>
        <v>0</v>
      </c>
      <c r="B11" s="29">
        <f>'Hold (protokol)'!C19</f>
        <v>0</v>
      </c>
      <c r="C11" s="29">
        <f>'Hold (protokol)'!D19</f>
        <v>0</v>
      </c>
      <c r="D11" s="76" t="e">
        <f>VLOOKUP(C11,'Oversigt cpr for elever '!$A$6:$B$500,2,FALSE)</f>
        <v>#N/A</v>
      </c>
      <c r="E11" s="29">
        <f>'Hold (protokol)'!E19</f>
        <v>0</v>
      </c>
      <c r="F11" s="76" t="e">
        <f>VLOOKUP(E11,'Oversigt cpr for elever '!$A$6:$B$500,2,FALSE)</f>
        <v>#N/A</v>
      </c>
      <c r="G11" s="29">
        <f>'Hold (protokol)'!F19</f>
        <v>0</v>
      </c>
      <c r="H11" s="76" t="e">
        <f>VLOOKUP(G11,'Oversigt cpr for elever '!$A$6:$B$500,2,FALSE)</f>
        <v>#N/A</v>
      </c>
      <c r="I11" s="29">
        <f>'Hold (protokol)'!G19</f>
        <v>0</v>
      </c>
      <c r="J11" s="76" t="e">
        <f>VLOOKUP(I11,'Oversigt cpr for elever '!$A$6:$B$500,2,FALSE)</f>
        <v>#N/A</v>
      </c>
      <c r="K11" s="29">
        <f>'Hold (protokol)'!H19</f>
        <v>0</v>
      </c>
      <c r="L11" s="76" t="e">
        <f>VLOOKUP(K11,'Oversigt cpr for elever '!$A$6:$B$500,2,FALSE)</f>
        <v>#N/A</v>
      </c>
      <c r="M11">
        <f>COUNTIF('Hold (protokol)'!D19:H19,"*")</f>
        <v>0</v>
      </c>
    </row>
    <row r="12" spans="1:18" x14ac:dyDescent="0.25">
      <c r="A12" s="29">
        <f>'Hold (protokol)'!B20</f>
        <v>0</v>
      </c>
      <c r="B12" s="29">
        <f>'Hold (protokol)'!C20</f>
        <v>0</v>
      </c>
      <c r="C12" s="29">
        <f>'Hold (protokol)'!D20</f>
        <v>0</v>
      </c>
      <c r="D12" s="76" t="e">
        <f>VLOOKUP(C12,'Oversigt cpr for elever '!$A$6:$B$500,2,FALSE)</f>
        <v>#N/A</v>
      </c>
      <c r="E12" s="29">
        <f>'Hold (protokol)'!E20</f>
        <v>0</v>
      </c>
      <c r="F12" s="76" t="e">
        <f>VLOOKUP(E12,'Oversigt cpr for elever '!$A$6:$B$500,2,FALSE)</f>
        <v>#N/A</v>
      </c>
      <c r="G12" s="29">
        <f>'Hold (protokol)'!F20</f>
        <v>0</v>
      </c>
      <c r="H12" s="76" t="e">
        <f>VLOOKUP(G12,'Oversigt cpr for elever '!$A$6:$B$500,2,FALSE)</f>
        <v>#N/A</v>
      </c>
      <c r="I12" s="29">
        <f>'Hold (protokol)'!G20</f>
        <v>0</v>
      </c>
      <c r="J12" s="76" t="e">
        <f>VLOOKUP(I12,'Oversigt cpr for elever '!$A$6:$B$500,2,FALSE)</f>
        <v>#N/A</v>
      </c>
      <c r="K12" s="29">
        <f>'Hold (protokol)'!H20</f>
        <v>0</v>
      </c>
      <c r="L12" s="76" t="e">
        <f>VLOOKUP(K12,'Oversigt cpr for elever '!$A$6:$B$500,2,FALSE)</f>
        <v>#N/A</v>
      </c>
      <c r="M12">
        <f>COUNTIF('Hold (protokol)'!D20:H20,"*")</f>
        <v>0</v>
      </c>
    </row>
    <row r="13" spans="1:18" x14ac:dyDescent="0.25">
      <c r="A13" s="29">
        <f>'Hold (protokol)'!B21</f>
        <v>0</v>
      </c>
      <c r="B13" s="29">
        <f>'Hold (protokol)'!C21</f>
        <v>0</v>
      </c>
      <c r="C13" s="29">
        <f>'Hold (protokol)'!D21</f>
        <v>0</v>
      </c>
      <c r="D13" s="76" t="e">
        <f>VLOOKUP(C13,'Oversigt cpr for elever '!$A$6:$B$500,2,FALSE)</f>
        <v>#N/A</v>
      </c>
      <c r="E13" s="29">
        <f>'Hold (protokol)'!E21</f>
        <v>0</v>
      </c>
      <c r="F13" s="76" t="e">
        <f>VLOOKUP(E13,'Oversigt cpr for elever '!$A$6:$B$500,2,FALSE)</f>
        <v>#N/A</v>
      </c>
      <c r="G13" s="29">
        <f>'Hold (protokol)'!F21</f>
        <v>0</v>
      </c>
      <c r="H13" s="76" t="e">
        <f>VLOOKUP(G13,'Oversigt cpr for elever '!$A$6:$B$500,2,FALSE)</f>
        <v>#N/A</v>
      </c>
      <c r="I13" s="29">
        <f>'Hold (protokol)'!G21</f>
        <v>0</v>
      </c>
      <c r="J13" s="76" t="e">
        <f>VLOOKUP(I13,'Oversigt cpr for elever '!$A$6:$B$500,2,FALSE)</f>
        <v>#N/A</v>
      </c>
      <c r="K13" s="29">
        <f>'Hold (protokol)'!H21</f>
        <v>0</v>
      </c>
      <c r="L13" s="76" t="e">
        <f>VLOOKUP(K13,'Oversigt cpr for elever '!$A$6:$B$500,2,FALSE)</f>
        <v>#N/A</v>
      </c>
      <c r="M13">
        <f>COUNTIF('Hold (protokol)'!D21:H21,"*")</f>
        <v>0</v>
      </c>
    </row>
    <row r="14" spans="1:18" x14ac:dyDescent="0.25">
      <c r="A14" s="29">
        <f>'Hold (protokol)'!B22</f>
        <v>0</v>
      </c>
      <c r="B14" s="29">
        <f>'Hold (protokol)'!C22</f>
        <v>0</v>
      </c>
      <c r="C14" s="29">
        <f>'Hold (protokol)'!D22</f>
        <v>0</v>
      </c>
      <c r="D14" s="76" t="e">
        <f>VLOOKUP(C14,'Oversigt cpr for elever '!$A$6:$B$500,2,FALSE)</f>
        <v>#N/A</v>
      </c>
      <c r="E14" s="29">
        <f>'Hold (protokol)'!E22</f>
        <v>0</v>
      </c>
      <c r="F14" s="76" t="e">
        <f>VLOOKUP(E14,'Oversigt cpr for elever '!$A$6:$B$500,2,FALSE)</f>
        <v>#N/A</v>
      </c>
      <c r="G14" s="29">
        <f>'Hold (protokol)'!F22</f>
        <v>0</v>
      </c>
      <c r="H14" s="76" t="e">
        <f>VLOOKUP(G14,'Oversigt cpr for elever '!$A$6:$B$500,2,FALSE)</f>
        <v>#N/A</v>
      </c>
      <c r="I14" s="29">
        <f>'Hold (protokol)'!G22</f>
        <v>0</v>
      </c>
      <c r="J14" s="76" t="e">
        <f>VLOOKUP(I14,'Oversigt cpr for elever '!$A$6:$B$500,2,FALSE)</f>
        <v>#N/A</v>
      </c>
      <c r="K14" s="29">
        <f>'Hold (protokol)'!H22</f>
        <v>0</v>
      </c>
      <c r="L14" s="76" t="e">
        <f>VLOOKUP(K14,'Oversigt cpr for elever '!$A$6:$B$500,2,FALSE)</f>
        <v>#N/A</v>
      </c>
      <c r="M14">
        <f>COUNTIF('Hold (protokol)'!D22:H22,"*")</f>
        <v>0</v>
      </c>
    </row>
    <row r="15" spans="1:18" x14ac:dyDescent="0.25">
      <c r="A15" s="29">
        <f>'Hold (protokol)'!B23</f>
        <v>0</v>
      </c>
      <c r="B15" s="29">
        <f>'Hold (protokol)'!C23</f>
        <v>0</v>
      </c>
      <c r="C15" s="29">
        <f>'Hold (protokol)'!D23</f>
        <v>0</v>
      </c>
      <c r="D15" s="76" t="e">
        <f>VLOOKUP(C15,'Oversigt cpr for elever '!$A$6:$B$500,2,FALSE)</f>
        <v>#N/A</v>
      </c>
      <c r="E15" s="29">
        <f>'Hold (protokol)'!E23</f>
        <v>0</v>
      </c>
      <c r="F15" s="76" t="e">
        <f>VLOOKUP(E15,'Oversigt cpr for elever '!$A$6:$B$500,2,FALSE)</f>
        <v>#N/A</v>
      </c>
      <c r="G15" s="29">
        <f>'Hold (protokol)'!F23</f>
        <v>0</v>
      </c>
      <c r="H15" s="76" t="e">
        <f>VLOOKUP(G15,'Oversigt cpr for elever '!$A$6:$B$500,2,FALSE)</f>
        <v>#N/A</v>
      </c>
      <c r="I15" s="29">
        <f>'Hold (protokol)'!G23</f>
        <v>0</v>
      </c>
      <c r="J15" s="76" t="e">
        <f>VLOOKUP(I15,'Oversigt cpr for elever '!$A$6:$B$500,2,FALSE)</f>
        <v>#N/A</v>
      </c>
      <c r="K15" s="29">
        <f>'Hold (protokol)'!H23</f>
        <v>0</v>
      </c>
      <c r="L15" s="76" t="e">
        <f>VLOOKUP(K15,'Oversigt cpr for elever '!$A$6:$B$500,2,FALSE)</f>
        <v>#N/A</v>
      </c>
      <c r="M15">
        <f>COUNTIF('Hold (protokol)'!D23:H23,"*")</f>
        <v>0</v>
      </c>
    </row>
    <row r="16" spans="1:18" x14ac:dyDescent="0.25">
      <c r="A16" s="29">
        <f>'Hold (protokol)'!B24</f>
        <v>0</v>
      </c>
      <c r="B16" s="29">
        <f>'Hold (protokol)'!C24</f>
        <v>0</v>
      </c>
      <c r="C16" s="29">
        <f>'Hold (protokol)'!D24</f>
        <v>0</v>
      </c>
      <c r="D16" s="76" t="e">
        <f>VLOOKUP(C16,'Oversigt cpr for elever '!$A$6:$B$500,2,FALSE)</f>
        <v>#N/A</v>
      </c>
      <c r="E16" s="29">
        <f>'Hold (protokol)'!E24</f>
        <v>0</v>
      </c>
      <c r="F16" s="76" t="e">
        <f>VLOOKUP(E16,'Oversigt cpr for elever '!$A$6:$B$500,2,FALSE)</f>
        <v>#N/A</v>
      </c>
      <c r="G16" s="29">
        <f>'Hold (protokol)'!F24</f>
        <v>0</v>
      </c>
      <c r="H16" s="76" t="e">
        <f>VLOOKUP(G16,'Oversigt cpr for elever '!$A$6:$B$500,2,FALSE)</f>
        <v>#N/A</v>
      </c>
      <c r="I16" s="29">
        <f>'Hold (protokol)'!G24</f>
        <v>0</v>
      </c>
      <c r="J16" s="76" t="e">
        <f>VLOOKUP(I16,'Oversigt cpr for elever '!$A$6:$B$500,2,FALSE)</f>
        <v>#N/A</v>
      </c>
      <c r="K16" s="29">
        <f>'Hold (protokol)'!H24</f>
        <v>0</v>
      </c>
      <c r="L16" s="76" t="e">
        <f>VLOOKUP(K16,'Oversigt cpr for elever '!$A$6:$B$500,2,FALSE)</f>
        <v>#N/A</v>
      </c>
      <c r="M16">
        <f>COUNTIF('Hold (protokol)'!D24:H24,"*")</f>
        <v>0</v>
      </c>
    </row>
    <row r="17" spans="1:13" x14ac:dyDescent="0.25">
      <c r="A17" s="29">
        <f>'Hold (protokol)'!B25</f>
        <v>0</v>
      </c>
      <c r="B17" s="29">
        <f>'Hold (protokol)'!C25</f>
        <v>0</v>
      </c>
      <c r="C17" s="29">
        <f>'Hold (protokol)'!D25</f>
        <v>0</v>
      </c>
      <c r="D17" s="76" t="e">
        <f>VLOOKUP(C17,'Oversigt cpr for elever '!$A$6:$B$500,2,FALSE)</f>
        <v>#N/A</v>
      </c>
      <c r="E17" s="29">
        <f>'Hold (protokol)'!E25</f>
        <v>0</v>
      </c>
      <c r="F17" s="76" t="e">
        <f>VLOOKUP(E17,'Oversigt cpr for elever '!$A$6:$B$500,2,FALSE)</f>
        <v>#N/A</v>
      </c>
      <c r="G17" s="29">
        <f>'Hold (protokol)'!F25</f>
        <v>0</v>
      </c>
      <c r="H17" s="76" t="e">
        <f>VLOOKUP(G17,'Oversigt cpr for elever '!$A$6:$B$500,2,FALSE)</f>
        <v>#N/A</v>
      </c>
      <c r="I17" s="29">
        <f>'Hold (protokol)'!G25</f>
        <v>0</v>
      </c>
      <c r="J17" s="76" t="e">
        <f>VLOOKUP(I17,'Oversigt cpr for elever '!$A$6:$B$500,2,FALSE)</f>
        <v>#N/A</v>
      </c>
      <c r="K17" s="29">
        <f>'Hold (protokol)'!H25</f>
        <v>0</v>
      </c>
      <c r="L17" s="76" t="e">
        <f>VLOOKUP(K17,'Oversigt cpr for elever '!$A$6:$B$500,2,FALSE)</f>
        <v>#N/A</v>
      </c>
      <c r="M17">
        <f>COUNTIF('Hold (protokol)'!D25:H25,"*")</f>
        <v>0</v>
      </c>
    </row>
    <row r="18" spans="1:13" x14ac:dyDescent="0.25">
      <c r="A18" s="29">
        <f>'Hold (protokol)'!B27</f>
        <v>0</v>
      </c>
      <c r="B18" s="29">
        <f>'Hold (protokol)'!C27</f>
        <v>0</v>
      </c>
      <c r="C18" s="29">
        <f>'Hold (protokol)'!D26</f>
        <v>0</v>
      </c>
      <c r="D18" s="76" t="e">
        <f>VLOOKUP(C18,'Oversigt cpr for elever '!$A$6:$B$500,2,FALSE)</f>
        <v>#N/A</v>
      </c>
      <c r="E18" s="29">
        <f>'Hold (protokol)'!E26</f>
        <v>0</v>
      </c>
      <c r="F18" s="76" t="e">
        <f>VLOOKUP(E18,'Oversigt cpr for elever '!$A$6:$B$500,2,FALSE)</f>
        <v>#N/A</v>
      </c>
      <c r="G18" s="29">
        <f>'Hold (protokol)'!F26</f>
        <v>0</v>
      </c>
      <c r="H18" s="76" t="e">
        <f>VLOOKUP(G18,'Oversigt cpr for elever '!$A$6:$B$500,2,FALSE)</f>
        <v>#N/A</v>
      </c>
      <c r="I18" s="29">
        <f>'Hold (protokol)'!G26</f>
        <v>0</v>
      </c>
      <c r="J18" s="76" t="e">
        <f>VLOOKUP(I18,'Oversigt cpr for elever '!$A$6:$B$500,2,FALSE)</f>
        <v>#N/A</v>
      </c>
      <c r="K18" s="29">
        <f>'Hold (protokol)'!H26</f>
        <v>0</v>
      </c>
      <c r="L18" s="76" t="e">
        <f>VLOOKUP(K18,'Oversigt cpr for elever '!$A$6:$B$500,2,FALSE)</f>
        <v>#N/A</v>
      </c>
      <c r="M18">
        <f>COUNTIF('Hold (protokol)'!D27:H27,"*")</f>
        <v>0</v>
      </c>
    </row>
    <row r="19" spans="1:13" x14ac:dyDescent="0.25">
      <c r="A19" s="29">
        <f>'Hold (protokol)'!B28</f>
        <v>0</v>
      </c>
      <c r="B19" s="29">
        <f>'Hold (protokol)'!C28</f>
        <v>0</v>
      </c>
      <c r="C19" s="29">
        <f>'Hold (protokol)'!D27</f>
        <v>0</v>
      </c>
      <c r="D19" s="76" t="e">
        <f>VLOOKUP(C19,'Oversigt cpr for elever '!$A$6:$B$500,2,FALSE)</f>
        <v>#N/A</v>
      </c>
      <c r="E19" s="29">
        <f>'Hold (protokol)'!E27</f>
        <v>0</v>
      </c>
      <c r="F19" s="76" t="e">
        <f>VLOOKUP(E19,'Oversigt cpr for elever '!$A$6:$B$500,2,FALSE)</f>
        <v>#N/A</v>
      </c>
      <c r="G19" s="29">
        <f>'Hold (protokol)'!F27</f>
        <v>0</v>
      </c>
      <c r="H19" s="76" t="e">
        <f>VLOOKUP(G19,'Oversigt cpr for elever '!$A$6:$B$500,2,FALSE)</f>
        <v>#N/A</v>
      </c>
      <c r="I19" s="29">
        <f>'Hold (protokol)'!G27</f>
        <v>0</v>
      </c>
      <c r="J19" s="76" t="e">
        <f>VLOOKUP(I19,'Oversigt cpr for elever '!$A$6:$B$500,2,FALSE)</f>
        <v>#N/A</v>
      </c>
      <c r="K19" s="29">
        <f>'Hold (protokol)'!H27</f>
        <v>0</v>
      </c>
      <c r="L19" s="76" t="e">
        <f>VLOOKUP(K19,'Oversigt cpr for elever '!$A$6:$B$500,2,FALSE)</f>
        <v>#N/A</v>
      </c>
      <c r="M19">
        <f>COUNTIF('Hold (protokol)'!D28:H28,"*")</f>
        <v>0</v>
      </c>
    </row>
    <row r="20" spans="1:13" x14ac:dyDescent="0.25">
      <c r="A20" s="29">
        <f>'Hold (protokol)'!B29</f>
        <v>0</v>
      </c>
      <c r="B20" s="29">
        <f>'Hold (protokol)'!C29</f>
        <v>0</v>
      </c>
      <c r="C20" s="29">
        <f>'Hold (protokol)'!D28</f>
        <v>0</v>
      </c>
      <c r="D20" s="76" t="e">
        <f>VLOOKUP(C20,'Oversigt cpr for elever '!$A$6:$B$500,2,FALSE)</f>
        <v>#N/A</v>
      </c>
      <c r="E20" s="29">
        <f>'Hold (protokol)'!E28</f>
        <v>0</v>
      </c>
      <c r="F20" s="76" t="e">
        <f>VLOOKUP(E20,'Oversigt cpr for elever '!$A$6:$B$500,2,FALSE)</f>
        <v>#N/A</v>
      </c>
      <c r="G20" s="29">
        <f>'Hold (protokol)'!F28</f>
        <v>0</v>
      </c>
      <c r="H20" s="76" t="e">
        <f>VLOOKUP(G20,'Oversigt cpr for elever '!$A$6:$B$500,2,FALSE)</f>
        <v>#N/A</v>
      </c>
      <c r="I20" s="29">
        <f>'Hold (protokol)'!G28</f>
        <v>0</v>
      </c>
      <c r="J20" s="76" t="e">
        <f>VLOOKUP(I20,'Oversigt cpr for elever '!$A$6:$B$500,2,FALSE)</f>
        <v>#N/A</v>
      </c>
      <c r="K20" s="29">
        <f>'Hold (protokol)'!H28</f>
        <v>0</v>
      </c>
      <c r="L20" s="76" t="e">
        <f>VLOOKUP(K20,'Oversigt cpr for elever '!$A$6:$B$500,2,FALSE)</f>
        <v>#N/A</v>
      </c>
      <c r="M20">
        <f>COUNTIF('Hold (protokol)'!D29:H29,"*")</f>
        <v>0</v>
      </c>
    </row>
    <row r="21" spans="1:13" x14ac:dyDescent="0.25">
      <c r="A21" s="29">
        <f>'Hold (protokol)'!B30</f>
        <v>0</v>
      </c>
      <c r="B21" s="29">
        <f>'Hold (protokol)'!C30</f>
        <v>0</v>
      </c>
      <c r="C21" s="29">
        <f>'Hold (protokol)'!D29</f>
        <v>0</v>
      </c>
      <c r="D21" s="76" t="e">
        <f>VLOOKUP(C21,'Oversigt cpr for elever '!$A$6:$B$500,2,FALSE)</f>
        <v>#N/A</v>
      </c>
      <c r="E21" s="29">
        <f>'Hold (protokol)'!E29</f>
        <v>0</v>
      </c>
      <c r="F21" s="76" t="e">
        <f>VLOOKUP(E21,'Oversigt cpr for elever '!$A$6:$B$500,2,FALSE)</f>
        <v>#N/A</v>
      </c>
      <c r="G21" s="29">
        <f>'Hold (protokol)'!F29</f>
        <v>0</v>
      </c>
      <c r="H21" s="76" t="e">
        <f>VLOOKUP(G21,'Oversigt cpr for elever '!$A$6:$B$500,2,FALSE)</f>
        <v>#N/A</v>
      </c>
      <c r="I21" s="29">
        <f>'Hold (protokol)'!G29</f>
        <v>0</v>
      </c>
      <c r="J21" s="76" t="e">
        <f>VLOOKUP(I21,'Oversigt cpr for elever '!$A$6:$B$500,2,FALSE)</f>
        <v>#N/A</v>
      </c>
      <c r="K21" s="29">
        <f>'Hold (protokol)'!H29</f>
        <v>0</v>
      </c>
      <c r="L21" s="76" t="e">
        <f>VLOOKUP(K21,'Oversigt cpr for elever '!$A$6:$B$500,2,FALSE)</f>
        <v>#N/A</v>
      </c>
      <c r="M21">
        <f>COUNTIF('Hold (protokol)'!D30:H30,"*")</f>
        <v>0</v>
      </c>
    </row>
    <row r="22" spans="1:13" x14ac:dyDescent="0.25">
      <c r="A22" s="29">
        <f>'Hold (protokol)'!B31</f>
        <v>0</v>
      </c>
      <c r="B22" s="29">
        <f>'Hold (protokol)'!C31</f>
        <v>0</v>
      </c>
      <c r="C22" s="29">
        <f>'Hold (protokol)'!D30</f>
        <v>0</v>
      </c>
      <c r="D22" s="76" t="e">
        <f>VLOOKUP(C22,'Oversigt cpr for elever '!$A$6:$B$500,2,FALSE)</f>
        <v>#N/A</v>
      </c>
      <c r="E22" s="29">
        <f>'Hold (protokol)'!E30</f>
        <v>0</v>
      </c>
      <c r="F22" s="76" t="e">
        <f>VLOOKUP(E22,'Oversigt cpr for elever '!$A$6:$B$500,2,FALSE)</f>
        <v>#N/A</v>
      </c>
      <c r="G22" s="29">
        <f>'Hold (protokol)'!F30</f>
        <v>0</v>
      </c>
      <c r="H22" s="76" t="e">
        <f>VLOOKUP(G22,'Oversigt cpr for elever '!$A$6:$B$500,2,FALSE)</f>
        <v>#N/A</v>
      </c>
      <c r="I22" s="29">
        <f>'Hold (protokol)'!G30</f>
        <v>0</v>
      </c>
      <c r="J22" s="76" t="e">
        <f>VLOOKUP(I22,'Oversigt cpr for elever '!$A$6:$B$500,2,FALSE)</f>
        <v>#N/A</v>
      </c>
      <c r="K22" s="29">
        <f>'Hold (protokol)'!H30</f>
        <v>0</v>
      </c>
      <c r="L22" s="76" t="e">
        <f>VLOOKUP(K22,'Oversigt cpr for elever '!$A$6:$B$500,2,FALSE)</f>
        <v>#N/A</v>
      </c>
      <c r="M22">
        <f>COUNTIF('Hold (protokol)'!D31:H31,"*")</f>
        <v>0</v>
      </c>
    </row>
    <row r="23" spans="1:13" x14ac:dyDescent="0.25">
      <c r="A23" s="29">
        <f>'Hold (protokol)'!B32</f>
        <v>0</v>
      </c>
      <c r="B23" s="29">
        <f>'Hold (protokol)'!C32</f>
        <v>0</v>
      </c>
      <c r="C23" s="29">
        <f>'Hold (protokol)'!D31</f>
        <v>0</v>
      </c>
      <c r="D23" s="76" t="e">
        <f>VLOOKUP(C23,'Oversigt cpr for elever '!$A$6:$B$500,2,FALSE)</f>
        <v>#N/A</v>
      </c>
      <c r="E23" s="29">
        <f>'Hold (protokol)'!E31</f>
        <v>0</v>
      </c>
      <c r="F23" s="76" t="e">
        <f>VLOOKUP(E23,'Oversigt cpr for elever '!$A$6:$B$500,2,FALSE)</f>
        <v>#N/A</v>
      </c>
      <c r="G23" s="29">
        <f>'Hold (protokol)'!F31</f>
        <v>0</v>
      </c>
      <c r="H23" s="76" t="e">
        <f>VLOOKUP(G23,'Oversigt cpr for elever '!$A$6:$B$500,2,FALSE)</f>
        <v>#N/A</v>
      </c>
      <c r="I23" s="29">
        <f>'Hold (protokol)'!G31</f>
        <v>0</v>
      </c>
      <c r="J23" s="76" t="e">
        <f>VLOOKUP(I23,'Oversigt cpr for elever '!$A$6:$B$500,2,FALSE)</f>
        <v>#N/A</v>
      </c>
      <c r="K23" s="29">
        <f>'Hold (protokol)'!H31</f>
        <v>0</v>
      </c>
      <c r="L23" s="76" t="e">
        <f>VLOOKUP(K23,'Oversigt cpr for elever '!$A$6:$B$500,2,FALSE)</f>
        <v>#N/A</v>
      </c>
      <c r="M23">
        <f>COUNTIF('Hold (protokol)'!D32:H32,"*")</f>
        <v>0</v>
      </c>
    </row>
    <row r="24" spans="1:13" x14ac:dyDescent="0.25">
      <c r="A24" s="29">
        <f>'Hold (protokol)'!B33</f>
        <v>0</v>
      </c>
      <c r="B24" s="29">
        <f>'Hold (protokol)'!C33</f>
        <v>0</v>
      </c>
      <c r="C24" s="29">
        <f>'Hold (protokol)'!D32</f>
        <v>0</v>
      </c>
      <c r="D24" s="76" t="e">
        <f>VLOOKUP(C24,'Oversigt cpr for elever '!$A$6:$B$500,2,FALSE)</f>
        <v>#N/A</v>
      </c>
      <c r="E24" s="29">
        <f>'Hold (protokol)'!E32</f>
        <v>0</v>
      </c>
      <c r="F24" s="76" t="e">
        <f>VLOOKUP(E24,'Oversigt cpr for elever '!$A$6:$B$500,2,FALSE)</f>
        <v>#N/A</v>
      </c>
      <c r="G24" s="29">
        <f>'Hold (protokol)'!F32</f>
        <v>0</v>
      </c>
      <c r="H24" s="76" t="e">
        <f>VLOOKUP(G24,'Oversigt cpr for elever '!$A$6:$B$500,2,FALSE)</f>
        <v>#N/A</v>
      </c>
      <c r="I24" s="29">
        <f>'Hold (protokol)'!G32</f>
        <v>0</v>
      </c>
      <c r="J24" s="76" t="e">
        <f>VLOOKUP(I24,'Oversigt cpr for elever '!$A$6:$B$500,2,FALSE)</f>
        <v>#N/A</v>
      </c>
      <c r="K24" s="29">
        <f>'Hold (protokol)'!H32</f>
        <v>0</v>
      </c>
      <c r="L24" s="76" t="e">
        <f>VLOOKUP(K24,'Oversigt cpr for elever '!$A$6:$B$500,2,FALSE)</f>
        <v>#N/A</v>
      </c>
      <c r="M24">
        <f>COUNTIF('Hold (protokol)'!D33:H33,"*")</f>
        <v>0</v>
      </c>
    </row>
    <row r="25" spans="1:13" x14ac:dyDescent="0.25">
      <c r="A25" s="29">
        <f>'Hold (protokol)'!B35</f>
        <v>0</v>
      </c>
      <c r="B25" s="29">
        <f>'Hold (protokol)'!C35</f>
        <v>0</v>
      </c>
      <c r="C25" s="29">
        <f>'Hold (protokol)'!D33</f>
        <v>0</v>
      </c>
      <c r="D25" s="76" t="e">
        <f>VLOOKUP(C25,'Oversigt cpr for elever '!$A$6:$B$500,2,FALSE)</f>
        <v>#N/A</v>
      </c>
      <c r="E25" s="29">
        <f>'Hold (protokol)'!E33</f>
        <v>0</v>
      </c>
      <c r="F25" s="76" t="e">
        <f>VLOOKUP(E25,'Oversigt cpr for elever '!$A$6:$B$500,2,FALSE)</f>
        <v>#N/A</v>
      </c>
      <c r="G25" s="29">
        <f>'Hold (protokol)'!F33</f>
        <v>0</v>
      </c>
      <c r="H25" s="76" t="e">
        <f>VLOOKUP(G25,'Oversigt cpr for elever '!$A$6:$B$500,2,FALSE)</f>
        <v>#N/A</v>
      </c>
      <c r="I25" s="29">
        <f>'Hold (protokol)'!G33</f>
        <v>0</v>
      </c>
      <c r="J25" s="76" t="e">
        <f>VLOOKUP(I25,'Oversigt cpr for elever '!$A$6:$B$500,2,FALSE)</f>
        <v>#N/A</v>
      </c>
      <c r="K25" s="29">
        <f>'Hold (protokol)'!H33</f>
        <v>0</v>
      </c>
      <c r="L25" s="76" t="e">
        <f>VLOOKUP(K25,'Oversigt cpr for elever '!$A$6:$B$500,2,FALSE)</f>
        <v>#N/A</v>
      </c>
      <c r="M25">
        <f>COUNTIF('Hold (protokol)'!D35:H35,"*")</f>
        <v>0</v>
      </c>
    </row>
    <row r="26" spans="1:13" x14ac:dyDescent="0.25">
      <c r="A26" s="29">
        <f>'Hold (protokol)'!B36</f>
        <v>0</v>
      </c>
      <c r="B26" s="29">
        <f>'Hold (protokol)'!C36</f>
        <v>0</v>
      </c>
      <c r="C26" s="29">
        <f>'Hold (protokol)'!D34</f>
        <v>0</v>
      </c>
      <c r="D26" s="76" t="e">
        <f>VLOOKUP(C26,'Oversigt cpr for elever '!$A$6:$B$500,2,FALSE)</f>
        <v>#N/A</v>
      </c>
      <c r="E26" s="29">
        <f>'Hold (protokol)'!E34</f>
        <v>0</v>
      </c>
      <c r="F26" s="76" t="e">
        <f>VLOOKUP(E26,'Oversigt cpr for elever '!$A$6:$B$500,2,FALSE)</f>
        <v>#N/A</v>
      </c>
      <c r="G26" s="29">
        <f>'Hold (protokol)'!F34</f>
        <v>0</v>
      </c>
      <c r="H26" s="76" t="e">
        <f>VLOOKUP(G26,'Oversigt cpr for elever '!$A$6:$B$500,2,FALSE)</f>
        <v>#N/A</v>
      </c>
      <c r="I26" s="29">
        <f>'Hold (protokol)'!G34</f>
        <v>0</v>
      </c>
      <c r="J26" s="76" t="e">
        <f>VLOOKUP(I26,'Oversigt cpr for elever '!$A$6:$B$500,2,FALSE)</f>
        <v>#N/A</v>
      </c>
      <c r="K26" s="29">
        <f>'Hold (protokol)'!H34</f>
        <v>0</v>
      </c>
      <c r="L26" s="76" t="e">
        <f>VLOOKUP(K26,'Oversigt cpr for elever '!$A$6:$B$500,2,FALSE)</f>
        <v>#N/A</v>
      </c>
      <c r="M26">
        <f>COUNTIF('Hold (protokol)'!D36:H36,"*")</f>
        <v>0</v>
      </c>
    </row>
    <row r="27" spans="1:13" x14ac:dyDescent="0.25">
      <c r="A27" s="29">
        <f>'Hold (protokol)'!B37</f>
        <v>0</v>
      </c>
      <c r="B27" s="29">
        <f>'Hold (protokol)'!C37</f>
        <v>0</v>
      </c>
      <c r="C27" s="29">
        <f>'Hold (protokol)'!D35</f>
        <v>0</v>
      </c>
      <c r="D27" s="76" t="e">
        <f>VLOOKUP(C27,'Oversigt cpr for elever '!$A$6:$B$500,2,FALSE)</f>
        <v>#N/A</v>
      </c>
      <c r="E27" s="29">
        <f>'Hold (protokol)'!E35</f>
        <v>0</v>
      </c>
      <c r="F27" s="76" t="e">
        <f>VLOOKUP(E27,'Oversigt cpr for elever '!$A$6:$B$500,2,FALSE)</f>
        <v>#N/A</v>
      </c>
      <c r="G27" s="29">
        <f>'Hold (protokol)'!F35</f>
        <v>0</v>
      </c>
      <c r="H27" s="76" t="e">
        <f>VLOOKUP(G27,'Oversigt cpr for elever '!$A$6:$B$500,2,FALSE)</f>
        <v>#N/A</v>
      </c>
      <c r="I27" s="29">
        <f>'Hold (protokol)'!G35</f>
        <v>0</v>
      </c>
      <c r="J27" s="76" t="e">
        <f>VLOOKUP(I27,'Oversigt cpr for elever '!$A$6:$B$500,2,FALSE)</f>
        <v>#N/A</v>
      </c>
      <c r="K27" s="29">
        <f>'Hold (protokol)'!H35</f>
        <v>0</v>
      </c>
      <c r="L27" s="76" t="e">
        <f>VLOOKUP(K27,'Oversigt cpr for elever '!$A$6:$B$500,2,FALSE)</f>
        <v>#N/A</v>
      </c>
      <c r="M27">
        <f>COUNTIF('Hold (protokol)'!D37:H37,"*")</f>
        <v>0</v>
      </c>
    </row>
    <row r="28" spans="1:13" x14ac:dyDescent="0.25">
      <c r="A28" s="29">
        <f>'Hold (protokol)'!B38</f>
        <v>0</v>
      </c>
      <c r="B28" s="29">
        <f>'Hold (protokol)'!C38</f>
        <v>0</v>
      </c>
      <c r="C28" s="29">
        <f>'Hold (protokol)'!D36</f>
        <v>0</v>
      </c>
      <c r="D28" s="76" t="e">
        <f>VLOOKUP(C28,'Oversigt cpr for elever '!$A$6:$B$500,2,FALSE)</f>
        <v>#N/A</v>
      </c>
      <c r="E28" s="29">
        <f>'Hold (protokol)'!E36</f>
        <v>0</v>
      </c>
      <c r="F28" s="76" t="e">
        <f>VLOOKUP(E28,'Oversigt cpr for elever '!$A$6:$B$500,2,FALSE)</f>
        <v>#N/A</v>
      </c>
      <c r="G28" s="29">
        <f>'Hold (protokol)'!F36</f>
        <v>0</v>
      </c>
      <c r="H28" s="76" t="e">
        <f>VLOOKUP(G28,'Oversigt cpr for elever '!$A$6:$B$500,2,FALSE)</f>
        <v>#N/A</v>
      </c>
      <c r="I28" s="29">
        <f>'Hold (protokol)'!G36</f>
        <v>0</v>
      </c>
      <c r="J28" s="76" t="e">
        <f>VLOOKUP(I28,'Oversigt cpr for elever '!$A$6:$B$500,2,FALSE)</f>
        <v>#N/A</v>
      </c>
      <c r="K28" s="29">
        <f>'Hold (protokol)'!H36</f>
        <v>0</v>
      </c>
      <c r="L28" s="76" t="e">
        <f>VLOOKUP(K28,'Oversigt cpr for elever '!$A$6:$B$500,2,FALSE)</f>
        <v>#N/A</v>
      </c>
      <c r="M28">
        <f>COUNTIF('Hold (protokol)'!D38:H38,"*")</f>
        <v>0</v>
      </c>
    </row>
    <row r="29" spans="1:13" x14ac:dyDescent="0.25">
      <c r="A29" s="29">
        <f>'Hold (protokol)'!B39</f>
        <v>0</v>
      </c>
      <c r="B29" s="29">
        <f>'Hold (protokol)'!C39</f>
        <v>0</v>
      </c>
      <c r="C29" s="29">
        <f>'Hold (protokol)'!D37</f>
        <v>0</v>
      </c>
      <c r="D29" s="76" t="e">
        <f>VLOOKUP(C29,'Oversigt cpr for elever '!$A$6:$B$500,2,FALSE)</f>
        <v>#N/A</v>
      </c>
      <c r="E29" s="29">
        <f>'Hold (protokol)'!E37</f>
        <v>0</v>
      </c>
      <c r="F29" s="76" t="e">
        <f>VLOOKUP(E29,'Oversigt cpr for elever '!$A$6:$B$500,2,FALSE)</f>
        <v>#N/A</v>
      </c>
      <c r="G29" s="29">
        <f>'Hold (protokol)'!F37</f>
        <v>0</v>
      </c>
      <c r="H29" s="76" t="e">
        <f>VLOOKUP(G29,'Oversigt cpr for elever '!$A$6:$B$500,2,FALSE)</f>
        <v>#N/A</v>
      </c>
      <c r="I29" s="29">
        <f>'Hold (protokol)'!G37</f>
        <v>0</v>
      </c>
      <c r="J29" s="76" t="e">
        <f>VLOOKUP(I29,'Oversigt cpr for elever '!$A$6:$B$500,2,FALSE)</f>
        <v>#N/A</v>
      </c>
      <c r="K29" s="29">
        <f>'Hold (protokol)'!H37</f>
        <v>0</v>
      </c>
      <c r="L29" s="76" t="e">
        <f>VLOOKUP(K29,'Oversigt cpr for elever '!$A$6:$B$500,2,FALSE)</f>
        <v>#N/A</v>
      </c>
      <c r="M29">
        <f>COUNTIF('Hold (protokol)'!D39:H39,"*")</f>
        <v>0</v>
      </c>
    </row>
    <row r="30" spans="1:13" x14ac:dyDescent="0.25">
      <c r="A30" s="29">
        <f>'Hold (protokol)'!B40</f>
        <v>0</v>
      </c>
      <c r="B30" s="29">
        <f>'Hold (protokol)'!C40</f>
        <v>0</v>
      </c>
      <c r="C30" s="29">
        <f>'Hold (protokol)'!D38</f>
        <v>0</v>
      </c>
      <c r="D30" s="76" t="e">
        <f>VLOOKUP(C30,'Oversigt cpr for elever '!$A$6:$B$500,2,FALSE)</f>
        <v>#N/A</v>
      </c>
      <c r="E30" s="29">
        <f>'Hold (protokol)'!E38</f>
        <v>0</v>
      </c>
      <c r="F30" s="76" t="e">
        <f>VLOOKUP(E30,'Oversigt cpr for elever '!$A$6:$B$500,2,FALSE)</f>
        <v>#N/A</v>
      </c>
      <c r="G30" s="29">
        <f>'Hold (protokol)'!F38</f>
        <v>0</v>
      </c>
      <c r="H30" s="76" t="e">
        <f>VLOOKUP(G30,'Oversigt cpr for elever '!$A$6:$B$500,2,FALSE)</f>
        <v>#N/A</v>
      </c>
      <c r="I30" s="29">
        <f>'Hold (protokol)'!G38</f>
        <v>0</v>
      </c>
      <c r="J30" s="76" t="e">
        <f>VLOOKUP(I30,'Oversigt cpr for elever '!$A$6:$B$500,2,FALSE)</f>
        <v>#N/A</v>
      </c>
      <c r="K30" s="29">
        <f>'Hold (protokol)'!H38</f>
        <v>0</v>
      </c>
      <c r="L30" s="76" t="e">
        <f>VLOOKUP(K30,'Oversigt cpr for elever '!$A$6:$B$500,2,FALSE)</f>
        <v>#N/A</v>
      </c>
      <c r="M30">
        <f>COUNTIF('Hold (protokol)'!D40:H40,"*")</f>
        <v>0</v>
      </c>
    </row>
    <row r="31" spans="1:13" x14ac:dyDescent="0.25">
      <c r="A31" s="29">
        <f>'Hold (protokol)'!B41</f>
        <v>0</v>
      </c>
      <c r="B31" s="29">
        <f>'Hold (protokol)'!C41</f>
        <v>0</v>
      </c>
      <c r="C31" s="29">
        <f>'Hold (protokol)'!D39</f>
        <v>0</v>
      </c>
      <c r="D31" s="76" t="e">
        <f>VLOOKUP(C31,'Oversigt cpr for elever '!$A$6:$B$500,2,FALSE)</f>
        <v>#N/A</v>
      </c>
      <c r="E31" s="29">
        <f>'Hold (protokol)'!E39</f>
        <v>0</v>
      </c>
      <c r="F31" s="76" t="e">
        <f>VLOOKUP(E31,'Oversigt cpr for elever '!$A$6:$B$500,2,FALSE)</f>
        <v>#N/A</v>
      </c>
      <c r="G31" s="29">
        <f>'Hold (protokol)'!F39</f>
        <v>0</v>
      </c>
      <c r="H31" s="76" t="e">
        <f>VLOOKUP(G31,'Oversigt cpr for elever '!$A$6:$B$500,2,FALSE)</f>
        <v>#N/A</v>
      </c>
      <c r="I31" s="29">
        <f>'Hold (protokol)'!G39</f>
        <v>0</v>
      </c>
      <c r="J31" s="76" t="e">
        <f>VLOOKUP(I31,'Oversigt cpr for elever '!$A$6:$B$500,2,FALSE)</f>
        <v>#N/A</v>
      </c>
      <c r="K31" s="29">
        <f>'Hold (protokol)'!H39</f>
        <v>0</v>
      </c>
      <c r="L31" s="76" t="e">
        <f>VLOOKUP(K31,'Oversigt cpr for elever '!$A$6:$B$500,2,FALSE)</f>
        <v>#N/A</v>
      </c>
      <c r="M31">
        <f>COUNTIF('Hold (protokol)'!D41:H41,"*")</f>
        <v>0</v>
      </c>
    </row>
    <row r="32" spans="1:13" x14ac:dyDescent="0.25">
      <c r="A32" s="29">
        <f>'Hold (protokol)'!B42</f>
        <v>0</v>
      </c>
      <c r="B32" s="29">
        <f>'Hold (protokol)'!C42</f>
        <v>0</v>
      </c>
      <c r="C32" s="29">
        <f>'Hold (protokol)'!D40</f>
        <v>0</v>
      </c>
      <c r="D32" s="76" t="e">
        <f>VLOOKUP(C32,'Oversigt cpr for elever '!$A$6:$B$500,2,FALSE)</f>
        <v>#N/A</v>
      </c>
      <c r="E32" s="29">
        <f>'Hold (protokol)'!E40</f>
        <v>0</v>
      </c>
      <c r="F32" s="76" t="e">
        <f>VLOOKUP(E32,'Oversigt cpr for elever '!$A$6:$B$500,2,FALSE)</f>
        <v>#N/A</v>
      </c>
      <c r="G32" s="29">
        <f>'Hold (protokol)'!F40</f>
        <v>0</v>
      </c>
      <c r="H32" s="76" t="e">
        <f>VLOOKUP(G32,'Oversigt cpr for elever '!$A$6:$B$500,2,FALSE)</f>
        <v>#N/A</v>
      </c>
      <c r="I32" s="29">
        <f>'Hold (protokol)'!G40</f>
        <v>0</v>
      </c>
      <c r="J32" s="76" t="e">
        <f>VLOOKUP(I32,'Oversigt cpr for elever '!$A$6:$B$500,2,FALSE)</f>
        <v>#N/A</v>
      </c>
      <c r="K32" s="29">
        <f>'Hold (protokol)'!H40</f>
        <v>0</v>
      </c>
      <c r="L32" s="76" t="e">
        <f>VLOOKUP(K32,'Oversigt cpr for elever '!$A$6:$B$500,2,FALSE)</f>
        <v>#N/A</v>
      </c>
      <c r="M32">
        <f>COUNTIF('Hold (protokol)'!D42:H42,"*")</f>
        <v>0</v>
      </c>
    </row>
    <row r="33" spans="1:13" x14ac:dyDescent="0.25">
      <c r="A33" s="29">
        <f>'Hold (protokol)'!B43</f>
        <v>0</v>
      </c>
      <c r="B33" s="29">
        <f>'Hold (protokol)'!C43</f>
        <v>0</v>
      </c>
      <c r="C33" s="29">
        <f>'Hold (protokol)'!D41</f>
        <v>0</v>
      </c>
      <c r="D33" s="76" t="e">
        <f>VLOOKUP(C33,'Oversigt cpr for elever '!$A$6:$B$500,2,FALSE)</f>
        <v>#N/A</v>
      </c>
      <c r="E33" s="29">
        <f>'Hold (protokol)'!E41</f>
        <v>0</v>
      </c>
      <c r="F33" s="76" t="e">
        <f>VLOOKUP(E33,'Oversigt cpr for elever '!$A$6:$B$500,2,FALSE)</f>
        <v>#N/A</v>
      </c>
      <c r="G33" s="29">
        <f>'Hold (protokol)'!F41</f>
        <v>0</v>
      </c>
      <c r="H33" s="76" t="e">
        <f>VLOOKUP(G33,'Oversigt cpr for elever '!$A$6:$B$500,2,FALSE)</f>
        <v>#N/A</v>
      </c>
      <c r="I33" s="29">
        <f>'Hold (protokol)'!G41</f>
        <v>0</v>
      </c>
      <c r="J33" s="76" t="e">
        <f>VLOOKUP(I33,'Oversigt cpr for elever '!$A$6:$B$500,2,FALSE)</f>
        <v>#N/A</v>
      </c>
      <c r="K33" s="29">
        <f>'Hold (protokol)'!H41</f>
        <v>0</v>
      </c>
      <c r="L33" s="76" t="e">
        <f>VLOOKUP(K33,'Oversigt cpr for elever '!$A$6:$B$500,2,FALSE)</f>
        <v>#N/A</v>
      </c>
      <c r="M33">
        <f>COUNTIF('Hold (protokol)'!D43:H43,"*")</f>
        <v>0</v>
      </c>
    </row>
    <row r="34" spans="1:13" x14ac:dyDescent="0.25">
      <c r="A34" s="29">
        <f>'Hold (protokol)'!B44</f>
        <v>0</v>
      </c>
      <c r="B34" s="29">
        <f>'Hold (protokol)'!C44</f>
        <v>0</v>
      </c>
      <c r="C34" s="29">
        <f>'Hold (protokol)'!D42</f>
        <v>0</v>
      </c>
      <c r="D34" s="76" t="e">
        <f>VLOOKUP(C34,'Oversigt cpr for elever '!$A$6:$B$500,2,FALSE)</f>
        <v>#N/A</v>
      </c>
      <c r="E34" s="29">
        <f>'Hold (protokol)'!E42</f>
        <v>0</v>
      </c>
      <c r="F34" s="76" t="e">
        <f>VLOOKUP(E34,'Oversigt cpr for elever '!$A$6:$B$500,2,FALSE)</f>
        <v>#N/A</v>
      </c>
      <c r="G34" s="29">
        <f>'Hold (protokol)'!F42</f>
        <v>0</v>
      </c>
      <c r="H34" s="76" t="e">
        <f>VLOOKUP(G34,'Oversigt cpr for elever '!$A$6:$B$500,2,FALSE)</f>
        <v>#N/A</v>
      </c>
      <c r="I34" s="29">
        <f>'Hold (protokol)'!G42</f>
        <v>0</v>
      </c>
      <c r="J34" s="76" t="e">
        <f>VLOOKUP(I34,'Oversigt cpr for elever '!$A$6:$B$500,2,FALSE)</f>
        <v>#N/A</v>
      </c>
      <c r="K34" s="29">
        <f>'Hold (protokol)'!H42</f>
        <v>0</v>
      </c>
      <c r="L34" s="76" t="e">
        <f>VLOOKUP(K34,'Oversigt cpr for elever '!$A$6:$B$500,2,FALSE)</f>
        <v>#N/A</v>
      </c>
      <c r="M34">
        <f>COUNTIF('Hold (protokol)'!D44:H44,"*")</f>
        <v>0</v>
      </c>
    </row>
    <row r="35" spans="1:13" x14ac:dyDescent="0.25">
      <c r="A35" s="29">
        <f>'Hold (protokol)'!B45</f>
        <v>0</v>
      </c>
      <c r="B35" s="29">
        <f>'Hold (protokol)'!C45</f>
        <v>0</v>
      </c>
      <c r="C35" s="29">
        <f>'Hold (protokol)'!D43</f>
        <v>0</v>
      </c>
      <c r="D35" s="76" t="e">
        <f>VLOOKUP(C35,'Oversigt cpr for elever '!$A$6:$B$500,2,FALSE)</f>
        <v>#N/A</v>
      </c>
      <c r="E35" s="29">
        <f>'Hold (protokol)'!E43</f>
        <v>0</v>
      </c>
      <c r="F35" s="76" t="e">
        <f>VLOOKUP(E35,'Oversigt cpr for elever '!$A$6:$B$500,2,FALSE)</f>
        <v>#N/A</v>
      </c>
      <c r="G35" s="29">
        <f>'Hold (protokol)'!F43</f>
        <v>0</v>
      </c>
      <c r="H35" s="76" t="e">
        <f>VLOOKUP(G35,'Oversigt cpr for elever '!$A$6:$B$500,2,FALSE)</f>
        <v>#N/A</v>
      </c>
      <c r="I35" s="29">
        <f>'Hold (protokol)'!G43</f>
        <v>0</v>
      </c>
      <c r="J35" s="76" t="e">
        <f>VLOOKUP(I35,'Oversigt cpr for elever '!$A$6:$B$500,2,FALSE)</f>
        <v>#N/A</v>
      </c>
      <c r="K35" s="29">
        <f>'Hold (protokol)'!H43</f>
        <v>0</v>
      </c>
      <c r="L35" s="76" t="e">
        <f>VLOOKUP(K35,'Oversigt cpr for elever '!$A$6:$B$500,2,FALSE)</f>
        <v>#N/A</v>
      </c>
      <c r="M35">
        <f>COUNTIF('Hold (protokol)'!D45:H45,"*")</f>
        <v>0</v>
      </c>
    </row>
    <row r="36" spans="1:13" x14ac:dyDescent="0.25">
      <c r="A36" s="29">
        <f>'Hold (protokol)'!B46</f>
        <v>0</v>
      </c>
      <c r="B36" s="29">
        <f>'Hold (protokol)'!C46</f>
        <v>0</v>
      </c>
      <c r="C36" s="29">
        <f>'Hold (protokol)'!D44</f>
        <v>0</v>
      </c>
      <c r="D36" s="76" t="e">
        <f>VLOOKUP(C36,'Oversigt cpr for elever '!$A$6:$B$500,2,FALSE)</f>
        <v>#N/A</v>
      </c>
      <c r="E36" s="29">
        <f>'Hold (protokol)'!E44</f>
        <v>0</v>
      </c>
      <c r="F36" s="76" t="e">
        <f>VLOOKUP(E36,'Oversigt cpr for elever '!$A$6:$B$500,2,FALSE)</f>
        <v>#N/A</v>
      </c>
      <c r="G36" s="29">
        <f>'Hold (protokol)'!F44</f>
        <v>0</v>
      </c>
      <c r="H36" s="76" t="e">
        <f>VLOOKUP(G36,'Oversigt cpr for elever '!$A$6:$B$500,2,FALSE)</f>
        <v>#N/A</v>
      </c>
      <c r="I36" s="29">
        <f>'Hold (protokol)'!G44</f>
        <v>0</v>
      </c>
      <c r="J36" s="76" t="e">
        <f>VLOOKUP(I36,'Oversigt cpr for elever '!$A$6:$B$500,2,FALSE)</f>
        <v>#N/A</v>
      </c>
      <c r="K36" s="29">
        <f>'Hold (protokol)'!H44</f>
        <v>0</v>
      </c>
      <c r="L36" s="76" t="e">
        <f>VLOOKUP(K36,'Oversigt cpr for elever '!$A$6:$B$500,2,FALSE)</f>
        <v>#N/A</v>
      </c>
      <c r="M36">
        <f>COUNTIF('Hold (protokol)'!D46:H46,"*")</f>
        <v>0</v>
      </c>
    </row>
    <row r="37" spans="1:13" x14ac:dyDescent="0.25">
      <c r="A37" s="29">
        <f>'Hold (protokol)'!B47</f>
        <v>0</v>
      </c>
      <c r="B37" s="29">
        <f>'Hold (protokol)'!C47</f>
        <v>0</v>
      </c>
      <c r="C37" s="29">
        <f>'Hold (protokol)'!D45</f>
        <v>0</v>
      </c>
      <c r="D37" s="76" t="e">
        <f>VLOOKUP(C37,'Oversigt cpr for elever '!$A$6:$B$500,2,FALSE)</f>
        <v>#N/A</v>
      </c>
      <c r="E37" s="29">
        <f>'Hold (protokol)'!E45</f>
        <v>0</v>
      </c>
      <c r="F37" s="76" t="e">
        <f>VLOOKUP(E37,'Oversigt cpr for elever '!$A$6:$B$500,2,FALSE)</f>
        <v>#N/A</v>
      </c>
      <c r="G37" s="29">
        <f>'Hold (protokol)'!F45</f>
        <v>0</v>
      </c>
      <c r="H37" s="76" t="e">
        <f>VLOOKUP(G37,'Oversigt cpr for elever '!$A$6:$B$500,2,FALSE)</f>
        <v>#N/A</v>
      </c>
      <c r="I37" s="29">
        <f>'Hold (protokol)'!G45</f>
        <v>0</v>
      </c>
      <c r="J37" s="76" t="e">
        <f>VLOOKUP(I37,'Oversigt cpr for elever '!$A$6:$B$500,2,FALSE)</f>
        <v>#N/A</v>
      </c>
      <c r="K37" s="29">
        <f>'Hold (protokol)'!H45</f>
        <v>0</v>
      </c>
      <c r="L37" s="76" t="e">
        <f>VLOOKUP(K37,'Oversigt cpr for elever '!$A$6:$B$500,2,FALSE)</f>
        <v>#N/A</v>
      </c>
      <c r="M37">
        <f>COUNTIF('Hold (protokol)'!D47:H47,"*")</f>
        <v>0</v>
      </c>
    </row>
    <row r="38" spans="1:13" x14ac:dyDescent="0.25">
      <c r="A38" s="29">
        <f>'Hold (protokol)'!B48</f>
        <v>0</v>
      </c>
      <c r="B38" s="29">
        <f>'Hold (protokol)'!C48</f>
        <v>0</v>
      </c>
      <c r="C38" s="29">
        <f>'Hold (protokol)'!D46</f>
        <v>0</v>
      </c>
      <c r="D38" s="76" t="e">
        <f>VLOOKUP(C38,'Oversigt cpr for elever '!$A$6:$B$500,2,FALSE)</f>
        <v>#N/A</v>
      </c>
      <c r="E38" s="29">
        <f>'Hold (protokol)'!E46</f>
        <v>0</v>
      </c>
      <c r="F38" s="76" t="e">
        <f>VLOOKUP(E38,'Oversigt cpr for elever '!$A$6:$B$500,2,FALSE)</f>
        <v>#N/A</v>
      </c>
      <c r="G38" s="29">
        <f>'Hold (protokol)'!F46</f>
        <v>0</v>
      </c>
      <c r="H38" s="76" t="e">
        <f>VLOOKUP(G38,'Oversigt cpr for elever '!$A$6:$B$500,2,FALSE)</f>
        <v>#N/A</v>
      </c>
      <c r="I38" s="29">
        <f>'Hold (protokol)'!G46</f>
        <v>0</v>
      </c>
      <c r="J38" s="76" t="e">
        <f>VLOOKUP(I38,'Oversigt cpr for elever '!$A$6:$B$500,2,FALSE)</f>
        <v>#N/A</v>
      </c>
      <c r="K38" s="29">
        <f>'Hold (protokol)'!H46</f>
        <v>0</v>
      </c>
      <c r="L38" s="76" t="e">
        <f>VLOOKUP(K38,'Oversigt cpr for elever '!$A$6:$B$500,2,FALSE)</f>
        <v>#N/A</v>
      </c>
      <c r="M38">
        <f>COUNTIF('Hold (protokol)'!D48:H48,"*")</f>
        <v>0</v>
      </c>
    </row>
    <row r="39" spans="1:13" x14ac:dyDescent="0.25">
      <c r="A39" s="29">
        <f>'Hold (protokol)'!B49</f>
        <v>0</v>
      </c>
      <c r="B39" s="29">
        <f>'Hold (protokol)'!C49</f>
        <v>0</v>
      </c>
      <c r="C39" s="29">
        <f>'Hold (protokol)'!D47</f>
        <v>0</v>
      </c>
      <c r="D39" s="76" t="e">
        <f>VLOOKUP(C39,'Oversigt cpr for elever '!$A$6:$B$500,2,FALSE)</f>
        <v>#N/A</v>
      </c>
      <c r="E39" s="29">
        <f>'Hold (protokol)'!E47</f>
        <v>0</v>
      </c>
      <c r="F39" s="76" t="e">
        <f>VLOOKUP(E39,'Oversigt cpr for elever '!$A$6:$B$500,2,FALSE)</f>
        <v>#N/A</v>
      </c>
      <c r="G39" s="29">
        <f>'Hold (protokol)'!F47</f>
        <v>0</v>
      </c>
      <c r="H39" s="76" t="e">
        <f>VLOOKUP(G39,'Oversigt cpr for elever '!$A$6:$B$500,2,FALSE)</f>
        <v>#N/A</v>
      </c>
      <c r="I39" s="29">
        <f>'Hold (protokol)'!G47</f>
        <v>0</v>
      </c>
      <c r="J39" s="76" t="e">
        <f>VLOOKUP(I39,'Oversigt cpr for elever '!$A$6:$B$500,2,FALSE)</f>
        <v>#N/A</v>
      </c>
      <c r="K39" s="29">
        <f>'Hold (protokol)'!H47</f>
        <v>0</v>
      </c>
      <c r="L39" s="76" t="e">
        <f>VLOOKUP(K39,'Oversigt cpr for elever '!$A$6:$B$500,2,FALSE)</f>
        <v>#N/A</v>
      </c>
      <c r="M39">
        <f>COUNTIF('Hold (protokol)'!D49:H49,"*")</f>
        <v>0</v>
      </c>
    </row>
    <row r="40" spans="1:13" x14ac:dyDescent="0.25">
      <c r="A40" s="29">
        <f>'Hold (protokol)'!B50</f>
        <v>0</v>
      </c>
      <c r="B40" s="29">
        <f>'Hold (protokol)'!C50</f>
        <v>0</v>
      </c>
      <c r="C40" s="29">
        <f>'Hold (protokol)'!D48</f>
        <v>0</v>
      </c>
      <c r="D40" s="76" t="e">
        <f>VLOOKUP(C40,'Oversigt cpr for elever '!$A$6:$B$500,2,FALSE)</f>
        <v>#N/A</v>
      </c>
      <c r="E40" s="29">
        <f>'Hold (protokol)'!E48</f>
        <v>0</v>
      </c>
      <c r="F40" s="76" t="e">
        <f>VLOOKUP(E40,'Oversigt cpr for elever '!$A$6:$B$500,2,FALSE)</f>
        <v>#N/A</v>
      </c>
      <c r="G40" s="29">
        <f>'Hold (protokol)'!F48</f>
        <v>0</v>
      </c>
      <c r="H40" s="76" t="e">
        <f>VLOOKUP(G40,'Oversigt cpr for elever '!$A$6:$B$500,2,FALSE)</f>
        <v>#N/A</v>
      </c>
      <c r="I40" s="29">
        <f>'Hold (protokol)'!G48</f>
        <v>0</v>
      </c>
      <c r="J40" s="76" t="e">
        <f>VLOOKUP(I40,'Oversigt cpr for elever '!$A$6:$B$500,2,FALSE)</f>
        <v>#N/A</v>
      </c>
      <c r="K40" s="29">
        <f>'Hold (protokol)'!H48</f>
        <v>0</v>
      </c>
      <c r="L40" s="76" t="e">
        <f>VLOOKUP(K40,'Oversigt cpr for elever '!$A$6:$B$500,2,FALSE)</f>
        <v>#N/A</v>
      </c>
      <c r="M40">
        <f>COUNTIF('Hold (protokol)'!D50:H50,"*")</f>
        <v>0</v>
      </c>
    </row>
    <row r="41" spans="1:13" x14ac:dyDescent="0.25">
      <c r="A41" s="29">
        <f>'Hold (protokol)'!B51</f>
        <v>0</v>
      </c>
      <c r="B41" s="29">
        <f>'Hold (protokol)'!C51</f>
        <v>0</v>
      </c>
      <c r="C41" s="29">
        <f>'Hold (protokol)'!D49</f>
        <v>0</v>
      </c>
      <c r="D41" s="76" t="e">
        <f>VLOOKUP(C41,'Oversigt cpr for elever '!$A$6:$B$500,2,FALSE)</f>
        <v>#N/A</v>
      </c>
      <c r="E41" s="29">
        <f>'Hold (protokol)'!E49</f>
        <v>0</v>
      </c>
      <c r="F41" s="76" t="e">
        <f>VLOOKUP(E41,'Oversigt cpr for elever '!$A$6:$B$500,2,FALSE)</f>
        <v>#N/A</v>
      </c>
      <c r="G41" s="29">
        <f>'Hold (protokol)'!F49</f>
        <v>0</v>
      </c>
      <c r="H41" s="76" t="e">
        <f>VLOOKUP(G41,'Oversigt cpr for elever '!$A$6:$B$500,2,FALSE)</f>
        <v>#N/A</v>
      </c>
      <c r="I41" s="29">
        <f>'Hold (protokol)'!G49</f>
        <v>0</v>
      </c>
      <c r="J41" s="76" t="e">
        <f>VLOOKUP(I41,'Oversigt cpr for elever '!$A$6:$B$500,2,FALSE)</f>
        <v>#N/A</v>
      </c>
      <c r="K41" s="29">
        <f>'Hold (protokol)'!H49</f>
        <v>0</v>
      </c>
      <c r="L41" s="76" t="e">
        <f>VLOOKUP(K41,'Oversigt cpr for elever '!$A$6:$B$500,2,FALSE)</f>
        <v>#N/A</v>
      </c>
      <c r="M41">
        <f>COUNTIF('Hold (protokol)'!D51:H51,"*")</f>
        <v>0</v>
      </c>
    </row>
    <row r="42" spans="1:13" x14ac:dyDescent="0.25">
      <c r="A42" s="29">
        <f>'Hold (protokol)'!B52</f>
        <v>0</v>
      </c>
      <c r="B42" s="29">
        <f>'Hold (protokol)'!C52</f>
        <v>0</v>
      </c>
      <c r="C42" s="29">
        <f>'Hold (protokol)'!D50</f>
        <v>0</v>
      </c>
      <c r="D42" s="76" t="e">
        <f>VLOOKUP(C42,'Oversigt cpr for elever '!$A$6:$B$500,2,FALSE)</f>
        <v>#N/A</v>
      </c>
      <c r="E42" s="29">
        <f>'Hold (protokol)'!E50</f>
        <v>0</v>
      </c>
      <c r="F42" s="76" t="e">
        <f>VLOOKUP(E42,'Oversigt cpr for elever '!$A$6:$B$500,2,FALSE)</f>
        <v>#N/A</v>
      </c>
      <c r="G42" s="29">
        <f>'Hold (protokol)'!F50</f>
        <v>0</v>
      </c>
      <c r="H42" s="76" t="e">
        <f>VLOOKUP(G42,'Oversigt cpr for elever '!$A$6:$B$500,2,FALSE)</f>
        <v>#N/A</v>
      </c>
      <c r="I42" s="29">
        <f>'Hold (protokol)'!G50</f>
        <v>0</v>
      </c>
      <c r="J42" s="76" t="e">
        <f>VLOOKUP(I42,'Oversigt cpr for elever '!$A$6:$B$500,2,FALSE)</f>
        <v>#N/A</v>
      </c>
      <c r="K42" s="29">
        <f>'Hold (protokol)'!H50</f>
        <v>0</v>
      </c>
      <c r="L42" s="76" t="e">
        <f>VLOOKUP(K42,'Oversigt cpr for elever '!$A$6:$B$500,2,FALSE)</f>
        <v>#N/A</v>
      </c>
      <c r="M42">
        <f>COUNTIF('Hold (protokol)'!D52:H52,"*")</f>
        <v>0</v>
      </c>
    </row>
    <row r="43" spans="1:13" x14ac:dyDescent="0.25">
      <c r="A43" s="29">
        <f>'Hold (protokol)'!B53</f>
        <v>0</v>
      </c>
      <c r="B43" s="29">
        <f>'Hold (protokol)'!C53</f>
        <v>0</v>
      </c>
      <c r="C43" s="29">
        <f>'Hold (protokol)'!D51</f>
        <v>0</v>
      </c>
      <c r="D43" s="76" t="e">
        <f>VLOOKUP(C43,'Oversigt cpr for elever '!$A$6:$B$500,2,FALSE)</f>
        <v>#N/A</v>
      </c>
      <c r="E43" s="29">
        <f>'Hold (protokol)'!E51</f>
        <v>0</v>
      </c>
      <c r="F43" s="76" t="e">
        <f>VLOOKUP(E43,'Oversigt cpr for elever '!$A$6:$B$500,2,FALSE)</f>
        <v>#N/A</v>
      </c>
      <c r="G43" s="29">
        <f>'Hold (protokol)'!F51</f>
        <v>0</v>
      </c>
      <c r="H43" s="76" t="e">
        <f>VLOOKUP(G43,'Oversigt cpr for elever '!$A$6:$B$500,2,FALSE)</f>
        <v>#N/A</v>
      </c>
      <c r="I43" s="29">
        <f>'Hold (protokol)'!G51</f>
        <v>0</v>
      </c>
      <c r="J43" s="76" t="e">
        <f>VLOOKUP(I43,'Oversigt cpr for elever '!$A$6:$B$500,2,FALSE)</f>
        <v>#N/A</v>
      </c>
      <c r="K43" s="29">
        <f>'Hold (protokol)'!H51</f>
        <v>0</v>
      </c>
      <c r="L43" s="76" t="e">
        <f>VLOOKUP(K43,'Oversigt cpr for elever '!$A$6:$B$500,2,FALSE)</f>
        <v>#N/A</v>
      </c>
      <c r="M43">
        <f>COUNTIF('Hold (protokol)'!D53:H53,"*")</f>
        <v>0</v>
      </c>
    </row>
    <row r="44" spans="1:13" x14ac:dyDescent="0.25">
      <c r="A44" s="29">
        <f>'Hold (protokol)'!B54</f>
        <v>0</v>
      </c>
      <c r="B44" s="29">
        <f>'Hold (protokol)'!C54</f>
        <v>0</v>
      </c>
      <c r="C44" s="29">
        <f>'Hold (protokol)'!D52</f>
        <v>0</v>
      </c>
      <c r="D44" s="76" t="e">
        <f>VLOOKUP(C44,'Oversigt cpr for elever '!$A$6:$B$500,2,FALSE)</f>
        <v>#N/A</v>
      </c>
      <c r="E44" s="29">
        <f>'Hold (protokol)'!E52</f>
        <v>0</v>
      </c>
      <c r="F44" s="76" t="e">
        <f>VLOOKUP(E44,'Oversigt cpr for elever '!$A$6:$B$500,2,FALSE)</f>
        <v>#N/A</v>
      </c>
      <c r="G44" s="29">
        <f>'Hold (protokol)'!F52</f>
        <v>0</v>
      </c>
      <c r="H44" s="76" t="e">
        <f>VLOOKUP(G44,'Oversigt cpr for elever '!$A$6:$B$500,2,FALSE)</f>
        <v>#N/A</v>
      </c>
      <c r="I44" s="29">
        <f>'Hold (protokol)'!G52</f>
        <v>0</v>
      </c>
      <c r="J44" s="76" t="e">
        <f>VLOOKUP(I44,'Oversigt cpr for elever '!$A$6:$B$500,2,FALSE)</f>
        <v>#N/A</v>
      </c>
      <c r="K44" s="29">
        <f>'Hold (protokol)'!H52</f>
        <v>0</v>
      </c>
      <c r="L44" s="76" t="e">
        <f>VLOOKUP(K44,'Oversigt cpr for elever '!$A$6:$B$500,2,FALSE)</f>
        <v>#N/A</v>
      </c>
      <c r="M44">
        <f>COUNTIF('Hold (protokol)'!D54:H54,"*")</f>
        <v>0</v>
      </c>
    </row>
    <row r="45" spans="1:13" x14ac:dyDescent="0.25">
      <c r="A45" s="29">
        <f>'Hold (protokol)'!B55</f>
        <v>0</v>
      </c>
      <c r="B45" s="29">
        <f>'Hold (protokol)'!C55</f>
        <v>0</v>
      </c>
      <c r="C45" s="29">
        <f>'Hold (protokol)'!D53</f>
        <v>0</v>
      </c>
      <c r="D45" s="76" t="e">
        <f>VLOOKUP(C45,'Oversigt cpr for elever '!$A$6:$B$500,2,FALSE)</f>
        <v>#N/A</v>
      </c>
      <c r="E45" s="29">
        <f>'Hold (protokol)'!E53</f>
        <v>0</v>
      </c>
      <c r="F45" s="76" t="e">
        <f>VLOOKUP(E45,'Oversigt cpr for elever '!$A$6:$B$500,2,FALSE)</f>
        <v>#N/A</v>
      </c>
      <c r="G45" s="29">
        <f>'Hold (protokol)'!F53</f>
        <v>0</v>
      </c>
      <c r="H45" s="76" t="e">
        <f>VLOOKUP(G45,'Oversigt cpr for elever '!$A$6:$B$500,2,FALSE)</f>
        <v>#N/A</v>
      </c>
      <c r="I45" s="29">
        <f>'Hold (protokol)'!G53</f>
        <v>0</v>
      </c>
      <c r="J45" s="76" t="e">
        <f>VLOOKUP(I45,'Oversigt cpr for elever '!$A$6:$B$500,2,FALSE)</f>
        <v>#N/A</v>
      </c>
      <c r="K45" s="29">
        <f>'Hold (protokol)'!H53</f>
        <v>0</v>
      </c>
      <c r="L45" s="76" t="e">
        <f>VLOOKUP(K45,'Oversigt cpr for elever '!$A$6:$B$500,2,FALSE)</f>
        <v>#N/A</v>
      </c>
      <c r="M45">
        <f>COUNTIF('Hold (protokol)'!D55:H55,"*")</f>
        <v>0</v>
      </c>
    </row>
    <row r="46" spans="1:13" x14ac:dyDescent="0.25">
      <c r="A46" s="29">
        <f>'Hold (protokol)'!B56</f>
        <v>0</v>
      </c>
      <c r="B46" s="29">
        <f>'Hold (protokol)'!C56</f>
        <v>0</v>
      </c>
      <c r="C46" s="29">
        <f>'Hold (protokol)'!D54</f>
        <v>0</v>
      </c>
      <c r="D46" s="76" t="e">
        <f>VLOOKUP(C46,'Oversigt cpr for elever '!$A$6:$B$500,2,FALSE)</f>
        <v>#N/A</v>
      </c>
      <c r="E46" s="29">
        <f>'Hold (protokol)'!E54</f>
        <v>0</v>
      </c>
      <c r="F46" s="76" t="e">
        <f>VLOOKUP(E46,'Oversigt cpr for elever '!$A$6:$B$500,2,FALSE)</f>
        <v>#N/A</v>
      </c>
      <c r="G46" s="29">
        <f>'Hold (protokol)'!F54</f>
        <v>0</v>
      </c>
      <c r="H46" s="76" t="e">
        <f>VLOOKUP(G46,'Oversigt cpr for elever '!$A$6:$B$500,2,FALSE)</f>
        <v>#N/A</v>
      </c>
      <c r="I46" s="29">
        <f>'Hold (protokol)'!G54</f>
        <v>0</v>
      </c>
      <c r="J46" s="76" t="e">
        <f>VLOOKUP(I46,'Oversigt cpr for elever '!$A$6:$B$500,2,FALSE)</f>
        <v>#N/A</v>
      </c>
      <c r="K46" s="29">
        <f>'Hold (protokol)'!H54</f>
        <v>0</v>
      </c>
      <c r="L46" s="76" t="e">
        <f>VLOOKUP(K46,'Oversigt cpr for elever '!$A$6:$B$500,2,FALSE)</f>
        <v>#N/A</v>
      </c>
      <c r="M46">
        <f>COUNTIF('Hold (protokol)'!D56:H56,"*")</f>
        <v>0</v>
      </c>
    </row>
    <row r="47" spans="1:13" x14ac:dyDescent="0.25">
      <c r="A47" s="29">
        <f>'Hold (protokol)'!B57</f>
        <v>0</v>
      </c>
      <c r="B47" s="29">
        <f>'Hold (protokol)'!C57</f>
        <v>0</v>
      </c>
      <c r="C47" s="29">
        <f>'Hold (protokol)'!D55</f>
        <v>0</v>
      </c>
      <c r="D47" s="76" t="e">
        <f>VLOOKUP(C47,'Oversigt cpr for elever '!$A$6:$B$500,2,FALSE)</f>
        <v>#N/A</v>
      </c>
      <c r="E47" s="29">
        <f>'Hold (protokol)'!E55</f>
        <v>0</v>
      </c>
      <c r="F47" s="76" t="e">
        <f>VLOOKUP(E47,'Oversigt cpr for elever '!$A$6:$B$500,2,FALSE)</f>
        <v>#N/A</v>
      </c>
      <c r="G47" s="29">
        <f>'Hold (protokol)'!F55</f>
        <v>0</v>
      </c>
      <c r="H47" s="76" t="e">
        <f>VLOOKUP(G47,'Oversigt cpr for elever '!$A$6:$B$500,2,FALSE)</f>
        <v>#N/A</v>
      </c>
      <c r="I47" s="29">
        <f>'Hold (protokol)'!G55</f>
        <v>0</v>
      </c>
      <c r="J47" s="76" t="e">
        <f>VLOOKUP(I47,'Oversigt cpr for elever '!$A$6:$B$500,2,FALSE)</f>
        <v>#N/A</v>
      </c>
      <c r="K47" s="29">
        <f>'Hold (protokol)'!H55</f>
        <v>0</v>
      </c>
      <c r="L47" s="76" t="e">
        <f>VLOOKUP(K47,'Oversigt cpr for elever '!$A$6:$B$500,2,FALSE)</f>
        <v>#N/A</v>
      </c>
      <c r="M47">
        <f>COUNTIF('Hold (protokol)'!D57:H57,"*")</f>
        <v>0</v>
      </c>
    </row>
    <row r="48" spans="1:13" x14ac:dyDescent="0.25">
      <c r="A48" s="29">
        <f>'Hold (protokol)'!B58</f>
        <v>0</v>
      </c>
      <c r="B48" s="29">
        <f>'Hold (protokol)'!C58</f>
        <v>0</v>
      </c>
      <c r="C48" s="29">
        <f>'Hold (protokol)'!D56</f>
        <v>0</v>
      </c>
      <c r="D48" s="76" t="e">
        <f>VLOOKUP(C48,'Oversigt cpr for elever '!$A$6:$B$500,2,FALSE)</f>
        <v>#N/A</v>
      </c>
      <c r="E48" s="29">
        <f>'Hold (protokol)'!E56</f>
        <v>0</v>
      </c>
      <c r="F48" s="76" t="e">
        <f>VLOOKUP(E48,'Oversigt cpr for elever '!$A$6:$B$500,2,FALSE)</f>
        <v>#N/A</v>
      </c>
      <c r="G48" s="29">
        <f>'Hold (protokol)'!F56</f>
        <v>0</v>
      </c>
      <c r="H48" s="76" t="e">
        <f>VLOOKUP(G48,'Oversigt cpr for elever '!$A$6:$B$500,2,FALSE)</f>
        <v>#N/A</v>
      </c>
      <c r="I48" s="29">
        <f>'Hold (protokol)'!G56</f>
        <v>0</v>
      </c>
      <c r="J48" s="76" t="e">
        <f>VLOOKUP(I48,'Oversigt cpr for elever '!$A$6:$B$500,2,FALSE)</f>
        <v>#N/A</v>
      </c>
      <c r="K48" s="29">
        <f>'Hold (protokol)'!H56</f>
        <v>0</v>
      </c>
      <c r="L48" s="76" t="e">
        <f>VLOOKUP(K48,'Oversigt cpr for elever '!$A$6:$B$500,2,FALSE)</f>
        <v>#N/A</v>
      </c>
      <c r="M48">
        <f>COUNTIF('Hold (protokol)'!D58:H58,"*")</f>
        <v>0</v>
      </c>
    </row>
    <row r="49" spans="1:13" x14ac:dyDescent="0.25">
      <c r="A49" s="29">
        <f>'Hold (protokol)'!B59</f>
        <v>0</v>
      </c>
      <c r="B49" s="29">
        <f>'Hold (protokol)'!C59</f>
        <v>0</v>
      </c>
      <c r="C49" s="29">
        <f>'Hold (protokol)'!D57</f>
        <v>0</v>
      </c>
      <c r="D49" s="76" t="e">
        <f>VLOOKUP(C49,'Oversigt cpr for elever '!$A$6:$B$500,2,FALSE)</f>
        <v>#N/A</v>
      </c>
      <c r="E49" s="29">
        <f>'Hold (protokol)'!E57</f>
        <v>0</v>
      </c>
      <c r="F49" s="76" t="e">
        <f>VLOOKUP(E49,'Oversigt cpr for elever '!$A$6:$B$500,2,FALSE)</f>
        <v>#N/A</v>
      </c>
      <c r="G49" s="29">
        <f>'Hold (protokol)'!F57</f>
        <v>0</v>
      </c>
      <c r="H49" s="76" t="e">
        <f>VLOOKUP(G49,'Oversigt cpr for elever '!$A$6:$B$500,2,FALSE)</f>
        <v>#N/A</v>
      </c>
      <c r="I49" s="29">
        <f>'Hold (protokol)'!G57</f>
        <v>0</v>
      </c>
      <c r="J49" s="76" t="e">
        <f>VLOOKUP(I49,'Oversigt cpr for elever '!$A$6:$B$500,2,FALSE)</f>
        <v>#N/A</v>
      </c>
      <c r="K49" s="29">
        <f>'Hold (protokol)'!H57</f>
        <v>0</v>
      </c>
      <c r="L49" s="76" t="e">
        <f>VLOOKUP(K49,'Oversigt cpr for elever '!$A$6:$B$500,2,FALSE)</f>
        <v>#N/A</v>
      </c>
      <c r="M49">
        <f>COUNTIF('Hold (protokol)'!D59:H59,"*")</f>
        <v>0</v>
      </c>
    </row>
    <row r="50" spans="1:13" x14ac:dyDescent="0.25">
      <c r="A50" s="29">
        <f>'Hold (protokol)'!B60</f>
        <v>0</v>
      </c>
      <c r="B50" s="29">
        <f>'Hold (protokol)'!C60</f>
        <v>0</v>
      </c>
      <c r="C50" s="29">
        <f>'Hold (protokol)'!D58</f>
        <v>0</v>
      </c>
      <c r="D50" s="76" t="e">
        <f>VLOOKUP(C50,'Oversigt cpr for elever '!$A$6:$B$500,2,FALSE)</f>
        <v>#N/A</v>
      </c>
      <c r="E50" s="29">
        <f>'Hold (protokol)'!E58</f>
        <v>0</v>
      </c>
      <c r="F50" s="76" t="e">
        <f>VLOOKUP(E50,'Oversigt cpr for elever '!$A$6:$B$500,2,FALSE)</f>
        <v>#N/A</v>
      </c>
      <c r="G50" s="29">
        <f>'Hold (protokol)'!F58</f>
        <v>0</v>
      </c>
      <c r="H50" s="76" t="e">
        <f>VLOOKUP(G50,'Oversigt cpr for elever '!$A$6:$B$500,2,FALSE)</f>
        <v>#N/A</v>
      </c>
      <c r="I50" s="29">
        <f>'Hold (protokol)'!G58</f>
        <v>0</v>
      </c>
      <c r="J50" s="76" t="e">
        <f>VLOOKUP(I50,'Oversigt cpr for elever '!$A$6:$B$500,2,FALSE)</f>
        <v>#N/A</v>
      </c>
      <c r="K50" s="29">
        <f>'Hold (protokol)'!H58</f>
        <v>0</v>
      </c>
      <c r="L50" s="76" t="e">
        <f>VLOOKUP(K50,'Oversigt cpr for elever '!$A$6:$B$500,2,FALSE)</f>
        <v>#N/A</v>
      </c>
      <c r="M50">
        <f>COUNTIF('Hold (protokol)'!D60:H60,"*")</f>
        <v>0</v>
      </c>
    </row>
    <row r="51" spans="1:13" x14ac:dyDescent="0.25">
      <c r="A51" s="29">
        <f>'Hold (protokol)'!B61</f>
        <v>0</v>
      </c>
      <c r="B51" s="29">
        <f>'Hold (protokol)'!C61</f>
        <v>0</v>
      </c>
      <c r="C51" s="29">
        <f>'Hold (protokol)'!D59</f>
        <v>0</v>
      </c>
      <c r="D51" s="76" t="e">
        <f>VLOOKUP(C51,'Oversigt cpr for elever '!$A$6:$B$500,2,FALSE)</f>
        <v>#N/A</v>
      </c>
      <c r="E51" s="29">
        <f>'Hold (protokol)'!E59</f>
        <v>0</v>
      </c>
      <c r="F51" s="76" t="e">
        <f>VLOOKUP(E51,'Oversigt cpr for elever '!$A$6:$B$500,2,FALSE)</f>
        <v>#N/A</v>
      </c>
      <c r="G51" s="29">
        <f>'Hold (protokol)'!F59</f>
        <v>0</v>
      </c>
      <c r="H51" s="76" t="e">
        <f>VLOOKUP(G51,'Oversigt cpr for elever '!$A$6:$B$500,2,FALSE)</f>
        <v>#N/A</v>
      </c>
      <c r="I51" s="29">
        <f>'Hold (protokol)'!G59</f>
        <v>0</v>
      </c>
      <c r="J51" s="76" t="e">
        <f>VLOOKUP(I51,'Oversigt cpr for elever '!$A$6:$B$500,2,FALSE)</f>
        <v>#N/A</v>
      </c>
      <c r="K51" s="29">
        <f>'Hold (protokol)'!H59</f>
        <v>0</v>
      </c>
      <c r="L51" s="76" t="e">
        <f>VLOOKUP(K51,'Oversigt cpr for elever '!$A$6:$B$500,2,FALSE)</f>
        <v>#N/A</v>
      </c>
      <c r="M51">
        <f>COUNTIF('Hold (protokol)'!D61:H61,"*")</f>
        <v>0</v>
      </c>
    </row>
    <row r="52" spans="1:13" x14ac:dyDescent="0.25">
      <c r="A52" s="29">
        <f>'Hold (protokol)'!B62</f>
        <v>0</v>
      </c>
      <c r="B52" s="29">
        <f>'Hold (protokol)'!C62</f>
        <v>0</v>
      </c>
      <c r="C52" s="29">
        <f>'Hold (protokol)'!D60</f>
        <v>0</v>
      </c>
      <c r="D52" s="76" t="e">
        <f>VLOOKUP(C52,'Oversigt cpr for elever '!$A$6:$B$500,2,FALSE)</f>
        <v>#N/A</v>
      </c>
      <c r="E52" s="29">
        <f>'Hold (protokol)'!E60</f>
        <v>0</v>
      </c>
      <c r="F52" s="76" t="e">
        <f>VLOOKUP(E52,'Oversigt cpr for elever '!$A$6:$B$500,2,FALSE)</f>
        <v>#N/A</v>
      </c>
      <c r="G52" s="29">
        <f>'Hold (protokol)'!F60</f>
        <v>0</v>
      </c>
      <c r="H52" s="76" t="e">
        <f>VLOOKUP(G52,'Oversigt cpr for elever '!$A$6:$B$500,2,FALSE)</f>
        <v>#N/A</v>
      </c>
      <c r="I52" s="29">
        <f>'Hold (protokol)'!G60</f>
        <v>0</v>
      </c>
      <c r="J52" s="76" t="e">
        <f>VLOOKUP(I52,'Oversigt cpr for elever '!$A$6:$B$500,2,FALSE)</f>
        <v>#N/A</v>
      </c>
      <c r="K52" s="29">
        <f>'Hold (protokol)'!H60</f>
        <v>0</v>
      </c>
      <c r="L52" s="76" t="e">
        <f>VLOOKUP(K52,'Oversigt cpr for elever '!$A$6:$B$500,2,FALSE)</f>
        <v>#N/A</v>
      </c>
      <c r="M52">
        <f>COUNTIF('Hold (protokol)'!D62:H62,"*")</f>
        <v>0</v>
      </c>
    </row>
    <row r="53" spans="1:13" x14ac:dyDescent="0.25">
      <c r="A53" s="29">
        <f>'Hold (protokol)'!B63</f>
        <v>0</v>
      </c>
      <c r="B53" s="29">
        <f>'Hold (protokol)'!C63</f>
        <v>0</v>
      </c>
      <c r="C53" s="29">
        <f>'Hold (protokol)'!D61</f>
        <v>0</v>
      </c>
      <c r="D53" s="76" t="e">
        <f>VLOOKUP(C53,'Oversigt cpr for elever '!$A$6:$B$500,2,FALSE)</f>
        <v>#N/A</v>
      </c>
      <c r="E53" s="29">
        <f>'Hold (protokol)'!E61</f>
        <v>0</v>
      </c>
      <c r="F53" s="76" t="e">
        <f>VLOOKUP(E53,'Oversigt cpr for elever '!$A$6:$B$500,2,FALSE)</f>
        <v>#N/A</v>
      </c>
      <c r="G53" s="29">
        <f>'Hold (protokol)'!F61</f>
        <v>0</v>
      </c>
      <c r="H53" s="76" t="e">
        <f>VLOOKUP(G53,'Oversigt cpr for elever '!$A$6:$B$500,2,FALSE)</f>
        <v>#N/A</v>
      </c>
      <c r="I53" s="29">
        <f>'Hold (protokol)'!G61</f>
        <v>0</v>
      </c>
      <c r="J53" s="76" t="e">
        <f>VLOOKUP(I53,'Oversigt cpr for elever '!$A$6:$B$500,2,FALSE)</f>
        <v>#N/A</v>
      </c>
      <c r="K53" s="29">
        <f>'Hold (protokol)'!H61</f>
        <v>0</v>
      </c>
      <c r="L53" s="76" t="e">
        <f>VLOOKUP(K53,'Oversigt cpr for elever '!$A$6:$B$500,2,FALSE)</f>
        <v>#N/A</v>
      </c>
      <c r="M53">
        <f>COUNTIF('Hold (protokol)'!D63:H63,"*")</f>
        <v>0</v>
      </c>
    </row>
    <row r="54" spans="1:13" x14ac:dyDescent="0.25">
      <c r="A54" s="29">
        <f>'Hold (protokol)'!B64</f>
        <v>0</v>
      </c>
      <c r="B54" s="29">
        <f>'Hold (protokol)'!C64</f>
        <v>0</v>
      </c>
      <c r="C54" s="29">
        <f>'Hold (protokol)'!D62</f>
        <v>0</v>
      </c>
      <c r="D54" s="76" t="e">
        <f>VLOOKUP(C54,'Oversigt cpr for elever '!$A$6:$B$500,2,FALSE)</f>
        <v>#N/A</v>
      </c>
      <c r="E54" s="29">
        <f>'Hold (protokol)'!E62</f>
        <v>0</v>
      </c>
      <c r="F54" s="76" t="e">
        <f>VLOOKUP(E54,'Oversigt cpr for elever '!$A$6:$B$500,2,FALSE)</f>
        <v>#N/A</v>
      </c>
      <c r="G54" s="29">
        <f>'Hold (protokol)'!F62</f>
        <v>0</v>
      </c>
      <c r="H54" s="76" t="e">
        <f>VLOOKUP(G54,'Oversigt cpr for elever '!$A$6:$B$500,2,FALSE)</f>
        <v>#N/A</v>
      </c>
      <c r="I54" s="29">
        <f>'Hold (protokol)'!G62</f>
        <v>0</v>
      </c>
      <c r="J54" s="76" t="e">
        <f>VLOOKUP(I54,'Oversigt cpr for elever '!$A$6:$B$500,2,FALSE)</f>
        <v>#N/A</v>
      </c>
      <c r="K54" s="29">
        <f>'Hold (protokol)'!H62</f>
        <v>0</v>
      </c>
      <c r="L54" s="76" t="e">
        <f>VLOOKUP(K54,'Oversigt cpr for elever '!$A$6:$B$500,2,FALSE)</f>
        <v>#N/A</v>
      </c>
      <c r="M54">
        <f>COUNTIF('Hold (protokol)'!D64:H64,"*")</f>
        <v>0</v>
      </c>
    </row>
    <row r="55" spans="1:13" x14ac:dyDescent="0.25">
      <c r="A55" s="29">
        <f>'Hold (protokol)'!B65</f>
        <v>0</v>
      </c>
      <c r="B55" s="29">
        <f>'Hold (protokol)'!C65</f>
        <v>0</v>
      </c>
      <c r="C55" s="29">
        <f>'Hold (protokol)'!D63</f>
        <v>0</v>
      </c>
      <c r="D55" s="76" t="e">
        <f>VLOOKUP(C55,'Oversigt cpr for elever '!$A$6:$B$500,2,FALSE)</f>
        <v>#N/A</v>
      </c>
      <c r="E55" s="29">
        <f>'Hold (protokol)'!E63</f>
        <v>0</v>
      </c>
      <c r="F55" s="76" t="e">
        <f>VLOOKUP(E55,'Oversigt cpr for elever '!$A$6:$B$500,2,FALSE)</f>
        <v>#N/A</v>
      </c>
      <c r="G55" s="29">
        <f>'Hold (protokol)'!F63</f>
        <v>0</v>
      </c>
      <c r="H55" s="76" t="e">
        <f>VLOOKUP(G55,'Oversigt cpr for elever '!$A$6:$B$500,2,FALSE)</f>
        <v>#N/A</v>
      </c>
      <c r="I55" s="29">
        <f>'Hold (protokol)'!G63</f>
        <v>0</v>
      </c>
      <c r="J55" s="76" t="e">
        <f>VLOOKUP(I55,'Oversigt cpr for elever '!$A$6:$B$500,2,FALSE)</f>
        <v>#N/A</v>
      </c>
      <c r="K55" s="29">
        <f>'Hold (protokol)'!H63</f>
        <v>0</v>
      </c>
      <c r="L55" s="76" t="e">
        <f>VLOOKUP(K55,'Oversigt cpr for elever '!$A$6:$B$500,2,FALSE)</f>
        <v>#N/A</v>
      </c>
      <c r="M55">
        <f>COUNTIF('Hold (protokol)'!D65:H65,"*")</f>
        <v>0</v>
      </c>
    </row>
    <row r="56" spans="1:13" x14ac:dyDescent="0.25">
      <c r="A56" s="29">
        <f>'Hold (protokol)'!B66</f>
        <v>0</v>
      </c>
      <c r="B56" s="29">
        <f>'Hold (protokol)'!C66</f>
        <v>0</v>
      </c>
      <c r="C56" s="29">
        <f>'Hold (protokol)'!D64</f>
        <v>0</v>
      </c>
      <c r="D56" s="76" t="e">
        <f>VLOOKUP(C56,'Oversigt cpr for elever '!$A$6:$B$500,2,FALSE)</f>
        <v>#N/A</v>
      </c>
      <c r="E56" s="29">
        <f>'Hold (protokol)'!E64</f>
        <v>0</v>
      </c>
      <c r="F56" s="76" t="e">
        <f>VLOOKUP(E56,'Oversigt cpr for elever '!$A$6:$B$500,2,FALSE)</f>
        <v>#N/A</v>
      </c>
      <c r="G56" s="29">
        <f>'Hold (protokol)'!F64</f>
        <v>0</v>
      </c>
      <c r="H56" s="76" t="e">
        <f>VLOOKUP(G56,'Oversigt cpr for elever '!$A$6:$B$500,2,FALSE)</f>
        <v>#N/A</v>
      </c>
      <c r="I56" s="29">
        <f>'Hold (protokol)'!G64</f>
        <v>0</v>
      </c>
      <c r="J56" s="76" t="e">
        <f>VLOOKUP(I56,'Oversigt cpr for elever '!$A$6:$B$500,2,FALSE)</f>
        <v>#N/A</v>
      </c>
      <c r="K56" s="29">
        <f>'Hold (protokol)'!H64</f>
        <v>0</v>
      </c>
      <c r="L56" s="76" t="e">
        <f>VLOOKUP(K56,'Oversigt cpr for elever '!$A$6:$B$500,2,FALSE)</f>
        <v>#N/A</v>
      </c>
      <c r="M56">
        <f>COUNTIF('Hold (protokol)'!D66:H66,"*")</f>
        <v>0</v>
      </c>
    </row>
    <row r="57" spans="1:13" x14ac:dyDescent="0.25">
      <c r="A57" s="29">
        <f>'Hold (protokol)'!B67</f>
        <v>0</v>
      </c>
      <c r="B57" s="29">
        <f>'Hold (protokol)'!C67</f>
        <v>0</v>
      </c>
      <c r="C57" s="29">
        <f>'Hold (protokol)'!D65</f>
        <v>0</v>
      </c>
      <c r="D57" s="76" t="e">
        <f>VLOOKUP(C57,'Oversigt cpr for elever '!$A$6:$B$500,2,FALSE)</f>
        <v>#N/A</v>
      </c>
      <c r="E57" s="29">
        <f>'Hold (protokol)'!E65</f>
        <v>0</v>
      </c>
      <c r="F57" s="76" t="e">
        <f>VLOOKUP(E57,'Oversigt cpr for elever '!$A$6:$B$500,2,FALSE)</f>
        <v>#N/A</v>
      </c>
      <c r="G57" s="29">
        <f>'Hold (protokol)'!F65</f>
        <v>0</v>
      </c>
      <c r="H57" s="76" t="e">
        <f>VLOOKUP(G57,'Oversigt cpr for elever '!$A$6:$B$500,2,FALSE)</f>
        <v>#N/A</v>
      </c>
      <c r="I57" s="29">
        <f>'Hold (protokol)'!G65</f>
        <v>0</v>
      </c>
      <c r="J57" s="76" t="e">
        <f>VLOOKUP(I57,'Oversigt cpr for elever '!$A$6:$B$500,2,FALSE)</f>
        <v>#N/A</v>
      </c>
      <c r="K57" s="29">
        <f>'Hold (protokol)'!H65</f>
        <v>0</v>
      </c>
      <c r="L57" s="76" t="e">
        <f>VLOOKUP(K57,'Oversigt cpr for elever '!$A$6:$B$500,2,FALSE)</f>
        <v>#N/A</v>
      </c>
      <c r="M57">
        <f>COUNTIF('Hold (protokol)'!D67:H67,"*")</f>
        <v>0</v>
      </c>
    </row>
    <row r="58" spans="1:13" x14ac:dyDescent="0.25">
      <c r="A58" s="29">
        <f>'Hold (protokol)'!B68</f>
        <v>0</v>
      </c>
      <c r="B58" s="29">
        <f>'Hold (protokol)'!C68</f>
        <v>0</v>
      </c>
      <c r="C58" s="29">
        <f>'Hold (protokol)'!D66</f>
        <v>0</v>
      </c>
      <c r="D58" s="76" t="e">
        <f>VLOOKUP(C58,'Oversigt cpr for elever '!$A$6:$B$500,2,FALSE)</f>
        <v>#N/A</v>
      </c>
      <c r="E58" s="29">
        <f>'Hold (protokol)'!E66</f>
        <v>0</v>
      </c>
      <c r="F58" s="76" t="e">
        <f>VLOOKUP(E58,'Oversigt cpr for elever '!$A$6:$B$500,2,FALSE)</f>
        <v>#N/A</v>
      </c>
      <c r="G58" s="29">
        <f>'Hold (protokol)'!F66</f>
        <v>0</v>
      </c>
      <c r="H58" s="76" t="e">
        <f>VLOOKUP(G58,'Oversigt cpr for elever '!$A$6:$B$500,2,FALSE)</f>
        <v>#N/A</v>
      </c>
      <c r="I58" s="29">
        <f>'Hold (protokol)'!G66</f>
        <v>0</v>
      </c>
      <c r="J58" s="76" t="e">
        <f>VLOOKUP(I58,'Oversigt cpr for elever '!$A$6:$B$500,2,FALSE)</f>
        <v>#N/A</v>
      </c>
      <c r="K58" s="29">
        <f>'Hold (protokol)'!H66</f>
        <v>0</v>
      </c>
      <c r="L58" s="76" t="e">
        <f>VLOOKUP(K58,'Oversigt cpr for elever '!$A$6:$B$500,2,FALSE)</f>
        <v>#N/A</v>
      </c>
      <c r="M58">
        <f>COUNTIF('Hold (protokol)'!D68:H68,"*")</f>
        <v>0</v>
      </c>
    </row>
    <row r="59" spans="1:13" x14ac:dyDescent="0.25">
      <c r="A59" s="29">
        <f>'Hold (protokol)'!B69</f>
        <v>0</v>
      </c>
      <c r="B59" s="29">
        <f>'Hold (protokol)'!C69</f>
        <v>0</v>
      </c>
      <c r="C59" s="29">
        <f>'Hold (protokol)'!D67</f>
        <v>0</v>
      </c>
      <c r="D59" s="76" t="e">
        <f>VLOOKUP(C59,'Oversigt cpr for elever '!$A$6:$B$500,2,FALSE)</f>
        <v>#N/A</v>
      </c>
      <c r="E59" s="29">
        <f>'Hold (protokol)'!E67</f>
        <v>0</v>
      </c>
      <c r="F59" s="76" t="e">
        <f>VLOOKUP(E59,'Oversigt cpr for elever '!$A$6:$B$500,2,FALSE)</f>
        <v>#N/A</v>
      </c>
      <c r="G59" s="29">
        <f>'Hold (protokol)'!F67</f>
        <v>0</v>
      </c>
      <c r="H59" s="76" t="e">
        <f>VLOOKUP(G59,'Oversigt cpr for elever '!$A$6:$B$500,2,FALSE)</f>
        <v>#N/A</v>
      </c>
      <c r="I59" s="29">
        <f>'Hold (protokol)'!G67</f>
        <v>0</v>
      </c>
      <c r="J59" s="76" t="e">
        <f>VLOOKUP(I59,'Oversigt cpr for elever '!$A$6:$B$500,2,FALSE)</f>
        <v>#N/A</v>
      </c>
      <c r="K59" s="29">
        <f>'Hold (protokol)'!H67</f>
        <v>0</v>
      </c>
      <c r="L59" s="76" t="e">
        <f>VLOOKUP(K59,'Oversigt cpr for elever '!$A$6:$B$500,2,FALSE)</f>
        <v>#N/A</v>
      </c>
      <c r="M59">
        <f>COUNTIF('Hold (protokol)'!D69:H69,"*")</f>
        <v>0</v>
      </c>
    </row>
    <row r="60" spans="1:13" x14ac:dyDescent="0.25">
      <c r="A60" s="29">
        <f>'Hold (protokol)'!B70</f>
        <v>0</v>
      </c>
      <c r="B60" s="29">
        <f>'Hold (protokol)'!C70</f>
        <v>0</v>
      </c>
      <c r="C60" s="29">
        <f>'Hold (protokol)'!D68</f>
        <v>0</v>
      </c>
      <c r="D60" s="76" t="e">
        <f>VLOOKUP(C60,'Oversigt cpr for elever '!$A$6:$B$500,2,FALSE)</f>
        <v>#N/A</v>
      </c>
      <c r="E60" s="29">
        <f>'Hold (protokol)'!E68</f>
        <v>0</v>
      </c>
      <c r="F60" s="76" t="e">
        <f>VLOOKUP(E60,'Oversigt cpr for elever '!$A$6:$B$500,2,FALSE)</f>
        <v>#N/A</v>
      </c>
      <c r="G60" s="29">
        <f>'Hold (protokol)'!F68</f>
        <v>0</v>
      </c>
      <c r="H60" s="76" t="e">
        <f>VLOOKUP(G60,'Oversigt cpr for elever '!$A$6:$B$500,2,FALSE)</f>
        <v>#N/A</v>
      </c>
      <c r="I60" s="29">
        <f>'Hold (protokol)'!G68</f>
        <v>0</v>
      </c>
      <c r="J60" s="76" t="e">
        <f>VLOOKUP(I60,'Oversigt cpr for elever '!$A$6:$B$500,2,FALSE)</f>
        <v>#N/A</v>
      </c>
      <c r="K60" s="29">
        <f>'Hold (protokol)'!H68</f>
        <v>0</v>
      </c>
      <c r="L60" s="76" t="e">
        <f>VLOOKUP(K60,'Oversigt cpr for elever '!$A$6:$B$500,2,FALSE)</f>
        <v>#N/A</v>
      </c>
      <c r="M60">
        <f>COUNTIF('Hold (protokol)'!D70:H70,"*")</f>
        <v>0</v>
      </c>
    </row>
    <row r="61" spans="1:13" x14ac:dyDescent="0.25">
      <c r="A61" s="29">
        <f>'Hold (protokol)'!B71</f>
        <v>0</v>
      </c>
      <c r="B61" s="29">
        <f>'Hold (protokol)'!C71</f>
        <v>0</v>
      </c>
      <c r="C61" s="29">
        <f>'Hold (protokol)'!D69</f>
        <v>0</v>
      </c>
      <c r="D61" s="76" t="e">
        <f>VLOOKUP(C61,'Oversigt cpr for elever '!$A$6:$B$500,2,FALSE)</f>
        <v>#N/A</v>
      </c>
      <c r="E61" s="29">
        <f>'Hold (protokol)'!E69</f>
        <v>0</v>
      </c>
      <c r="F61" s="76" t="e">
        <f>VLOOKUP(E61,'Oversigt cpr for elever '!$A$6:$B$500,2,FALSE)</f>
        <v>#N/A</v>
      </c>
      <c r="G61" s="29">
        <f>'Hold (protokol)'!F69</f>
        <v>0</v>
      </c>
      <c r="H61" s="76" t="e">
        <f>VLOOKUP(G61,'Oversigt cpr for elever '!$A$6:$B$500,2,FALSE)</f>
        <v>#N/A</v>
      </c>
      <c r="I61" s="29">
        <f>'Hold (protokol)'!G69</f>
        <v>0</v>
      </c>
      <c r="J61" s="76" t="e">
        <f>VLOOKUP(I61,'Oversigt cpr for elever '!$A$6:$B$500,2,FALSE)</f>
        <v>#N/A</v>
      </c>
      <c r="K61" s="29">
        <f>'Hold (protokol)'!H69</f>
        <v>0</v>
      </c>
      <c r="L61" s="76" t="e">
        <f>VLOOKUP(K61,'Oversigt cpr for elever '!$A$6:$B$500,2,FALSE)</f>
        <v>#N/A</v>
      </c>
      <c r="M61">
        <f>COUNTIF('Hold (protokol)'!D71:H71,"*")</f>
        <v>0</v>
      </c>
    </row>
    <row r="62" spans="1:13" x14ac:dyDescent="0.25">
      <c r="A62" s="29">
        <f>'Hold (protokol)'!B72</f>
        <v>0</v>
      </c>
      <c r="B62" s="29">
        <f>'Hold (protokol)'!C72</f>
        <v>0</v>
      </c>
      <c r="C62" s="29">
        <f>'Hold (protokol)'!D70</f>
        <v>0</v>
      </c>
      <c r="D62" s="76" t="e">
        <f>VLOOKUP(C62,'Oversigt cpr for elever '!$A$6:$B$500,2,FALSE)</f>
        <v>#N/A</v>
      </c>
      <c r="E62" s="29">
        <f>'Hold (protokol)'!E70</f>
        <v>0</v>
      </c>
      <c r="F62" s="76" t="e">
        <f>VLOOKUP(E62,'Oversigt cpr for elever '!$A$6:$B$500,2,FALSE)</f>
        <v>#N/A</v>
      </c>
      <c r="G62" s="29">
        <f>'Hold (protokol)'!F70</f>
        <v>0</v>
      </c>
      <c r="H62" s="76" t="e">
        <f>VLOOKUP(G62,'Oversigt cpr for elever '!$A$6:$B$500,2,FALSE)</f>
        <v>#N/A</v>
      </c>
      <c r="I62" s="29">
        <f>'Hold (protokol)'!G70</f>
        <v>0</v>
      </c>
      <c r="J62" s="76" t="e">
        <f>VLOOKUP(I62,'Oversigt cpr for elever '!$A$6:$B$500,2,FALSE)</f>
        <v>#N/A</v>
      </c>
      <c r="K62" s="29">
        <f>'Hold (protokol)'!H70</f>
        <v>0</v>
      </c>
      <c r="L62" s="76" t="e">
        <f>VLOOKUP(K62,'Oversigt cpr for elever '!$A$6:$B$500,2,FALSE)</f>
        <v>#N/A</v>
      </c>
      <c r="M62">
        <f>COUNTIF('Hold (protokol)'!D72:H72,"*")</f>
        <v>0</v>
      </c>
    </row>
    <row r="63" spans="1:13" x14ac:dyDescent="0.25">
      <c r="A63" s="29">
        <f>'Hold (protokol)'!B73</f>
        <v>0</v>
      </c>
      <c r="B63" s="29">
        <f>'Hold (protokol)'!C73</f>
        <v>0</v>
      </c>
      <c r="C63" s="29">
        <f>'Hold (protokol)'!D71</f>
        <v>0</v>
      </c>
      <c r="D63" s="76" t="e">
        <f>VLOOKUP(C63,'Oversigt cpr for elever '!$A$6:$B$500,2,FALSE)</f>
        <v>#N/A</v>
      </c>
      <c r="E63" s="29">
        <f>'Hold (protokol)'!E71</f>
        <v>0</v>
      </c>
      <c r="F63" s="76" t="e">
        <f>VLOOKUP(E63,'Oversigt cpr for elever '!$A$6:$B$500,2,FALSE)</f>
        <v>#N/A</v>
      </c>
      <c r="G63" s="29">
        <f>'Hold (protokol)'!F71</f>
        <v>0</v>
      </c>
      <c r="H63" s="76" t="e">
        <f>VLOOKUP(G63,'Oversigt cpr for elever '!$A$6:$B$500,2,FALSE)</f>
        <v>#N/A</v>
      </c>
      <c r="I63" s="29">
        <f>'Hold (protokol)'!G71</f>
        <v>0</v>
      </c>
      <c r="J63" s="76" t="e">
        <f>VLOOKUP(I63,'Oversigt cpr for elever '!$A$6:$B$500,2,FALSE)</f>
        <v>#N/A</v>
      </c>
      <c r="K63" s="29">
        <f>'Hold (protokol)'!H71</f>
        <v>0</v>
      </c>
      <c r="L63" s="76" t="e">
        <f>VLOOKUP(K63,'Oversigt cpr for elever '!$A$6:$B$500,2,FALSE)</f>
        <v>#N/A</v>
      </c>
      <c r="M63">
        <f>COUNTIF('Hold (protokol)'!D73:H73,"*")</f>
        <v>0</v>
      </c>
    </row>
    <row r="64" spans="1:13" x14ac:dyDescent="0.25">
      <c r="A64" s="29">
        <f>'Hold (protokol)'!B74</f>
        <v>0</v>
      </c>
      <c r="B64" s="29">
        <f>'Hold (protokol)'!C74</f>
        <v>0</v>
      </c>
      <c r="C64" s="29">
        <f>'Hold (protokol)'!D72</f>
        <v>0</v>
      </c>
      <c r="D64" s="76" t="e">
        <f>VLOOKUP(C64,'Oversigt cpr for elever '!$A$6:$B$500,2,FALSE)</f>
        <v>#N/A</v>
      </c>
      <c r="E64" s="29">
        <f>'Hold (protokol)'!E72</f>
        <v>0</v>
      </c>
      <c r="F64" s="76" t="e">
        <f>VLOOKUP(E64,'Oversigt cpr for elever '!$A$6:$B$500,2,FALSE)</f>
        <v>#N/A</v>
      </c>
      <c r="G64" s="29">
        <f>'Hold (protokol)'!F72</f>
        <v>0</v>
      </c>
      <c r="H64" s="76" t="e">
        <f>VLOOKUP(G64,'Oversigt cpr for elever '!$A$6:$B$500,2,FALSE)</f>
        <v>#N/A</v>
      </c>
      <c r="I64" s="29">
        <f>'Hold (protokol)'!G72</f>
        <v>0</v>
      </c>
      <c r="J64" s="76" t="e">
        <f>VLOOKUP(I64,'Oversigt cpr for elever '!$A$6:$B$500,2,FALSE)</f>
        <v>#N/A</v>
      </c>
      <c r="K64" s="29">
        <f>'Hold (protokol)'!H72</f>
        <v>0</v>
      </c>
      <c r="L64" s="76" t="e">
        <f>VLOOKUP(K64,'Oversigt cpr for elever '!$A$6:$B$500,2,FALSE)</f>
        <v>#N/A</v>
      </c>
      <c r="M64">
        <f>COUNTIF('Hold (protokol)'!D74:H74,"*")</f>
        <v>0</v>
      </c>
    </row>
    <row r="65" spans="1:13" x14ac:dyDescent="0.25">
      <c r="A65" s="29">
        <f>'Hold (protokol)'!B75</f>
        <v>0</v>
      </c>
      <c r="B65" s="29">
        <f>'Hold (protokol)'!C75</f>
        <v>0</v>
      </c>
      <c r="C65" s="29">
        <f>'Hold (protokol)'!D73</f>
        <v>0</v>
      </c>
      <c r="D65" s="76" t="e">
        <f>VLOOKUP(C65,'Oversigt cpr for elever '!$A$6:$B$500,2,FALSE)</f>
        <v>#N/A</v>
      </c>
      <c r="E65" s="29">
        <f>'Hold (protokol)'!E73</f>
        <v>0</v>
      </c>
      <c r="F65" s="76" t="e">
        <f>VLOOKUP(E65,'Oversigt cpr for elever '!$A$6:$B$500,2,FALSE)</f>
        <v>#N/A</v>
      </c>
      <c r="G65" s="29">
        <f>'Hold (protokol)'!F73</f>
        <v>0</v>
      </c>
      <c r="H65" s="76" t="e">
        <f>VLOOKUP(G65,'Oversigt cpr for elever '!$A$6:$B$500,2,FALSE)</f>
        <v>#N/A</v>
      </c>
      <c r="I65" s="29">
        <f>'Hold (protokol)'!G73</f>
        <v>0</v>
      </c>
      <c r="J65" s="76" t="e">
        <f>VLOOKUP(I65,'Oversigt cpr for elever '!$A$6:$B$500,2,FALSE)</f>
        <v>#N/A</v>
      </c>
      <c r="K65" s="29">
        <f>'Hold (protokol)'!H73</f>
        <v>0</v>
      </c>
      <c r="L65" s="76" t="e">
        <f>VLOOKUP(K65,'Oversigt cpr for elever '!$A$6:$B$500,2,FALSE)</f>
        <v>#N/A</v>
      </c>
      <c r="M65">
        <f>COUNTIF('Hold (protokol)'!D75:H75,"*")</f>
        <v>0</v>
      </c>
    </row>
    <row r="66" spans="1:13" x14ac:dyDescent="0.25">
      <c r="A66" s="29">
        <f>'Hold (protokol)'!B76</f>
        <v>0</v>
      </c>
      <c r="B66" s="29">
        <f>'Hold (protokol)'!C76</f>
        <v>0</v>
      </c>
      <c r="C66" s="29">
        <f>'Hold (protokol)'!D74</f>
        <v>0</v>
      </c>
      <c r="D66" s="76" t="e">
        <f>VLOOKUP(C66,'Oversigt cpr for elever '!$A$6:$B$500,2,FALSE)</f>
        <v>#N/A</v>
      </c>
      <c r="E66" s="29">
        <f>'Hold (protokol)'!E74</f>
        <v>0</v>
      </c>
      <c r="F66" s="76" t="e">
        <f>VLOOKUP(E66,'Oversigt cpr for elever '!$A$6:$B$500,2,FALSE)</f>
        <v>#N/A</v>
      </c>
      <c r="G66" s="29">
        <f>'Hold (protokol)'!F74</f>
        <v>0</v>
      </c>
      <c r="H66" s="76" t="e">
        <f>VLOOKUP(G66,'Oversigt cpr for elever '!$A$6:$B$500,2,FALSE)</f>
        <v>#N/A</v>
      </c>
      <c r="I66" s="29">
        <f>'Hold (protokol)'!G74</f>
        <v>0</v>
      </c>
      <c r="J66" s="76" t="e">
        <f>VLOOKUP(I66,'Oversigt cpr for elever '!$A$6:$B$500,2,FALSE)</f>
        <v>#N/A</v>
      </c>
      <c r="K66" s="29">
        <f>'Hold (protokol)'!H74</f>
        <v>0</v>
      </c>
      <c r="L66" s="76" t="e">
        <f>VLOOKUP(K66,'Oversigt cpr for elever '!$A$6:$B$500,2,FALSE)</f>
        <v>#N/A</v>
      </c>
      <c r="M66">
        <f>COUNTIF('Hold (protokol)'!D76:H76,"*")</f>
        <v>0</v>
      </c>
    </row>
    <row r="67" spans="1:13" x14ac:dyDescent="0.25">
      <c r="A67" s="29">
        <f>'Hold (protokol)'!B77</f>
        <v>0</v>
      </c>
      <c r="B67" s="29">
        <f>'Hold (protokol)'!C77</f>
        <v>0</v>
      </c>
      <c r="C67" s="29">
        <f>'Hold (protokol)'!D75</f>
        <v>0</v>
      </c>
      <c r="D67" s="76" t="e">
        <f>VLOOKUP(C67,'Oversigt cpr for elever '!$A$6:$B$500,2,FALSE)</f>
        <v>#N/A</v>
      </c>
      <c r="E67" s="29">
        <f>'Hold (protokol)'!E75</f>
        <v>0</v>
      </c>
      <c r="F67" s="76" t="e">
        <f>VLOOKUP(E67,'Oversigt cpr for elever '!$A$6:$B$500,2,FALSE)</f>
        <v>#N/A</v>
      </c>
      <c r="G67" s="29">
        <f>'Hold (protokol)'!F75</f>
        <v>0</v>
      </c>
      <c r="H67" s="76" t="e">
        <f>VLOOKUP(G67,'Oversigt cpr for elever '!$A$6:$B$500,2,FALSE)</f>
        <v>#N/A</v>
      </c>
      <c r="I67" s="29">
        <f>'Hold (protokol)'!G75</f>
        <v>0</v>
      </c>
      <c r="J67" s="76" t="e">
        <f>VLOOKUP(I67,'Oversigt cpr for elever '!$A$6:$B$500,2,FALSE)</f>
        <v>#N/A</v>
      </c>
      <c r="K67" s="29">
        <f>'Hold (protokol)'!H75</f>
        <v>0</v>
      </c>
      <c r="L67" s="76" t="e">
        <f>VLOOKUP(K67,'Oversigt cpr for elever '!$A$6:$B$500,2,FALSE)</f>
        <v>#N/A</v>
      </c>
      <c r="M67">
        <f>COUNTIF('Hold (protokol)'!D77:H77,"*")</f>
        <v>0</v>
      </c>
    </row>
    <row r="68" spans="1:13" x14ac:dyDescent="0.25">
      <c r="A68" s="29">
        <f>'Hold (protokol)'!B78</f>
        <v>0</v>
      </c>
      <c r="B68" s="29">
        <f>'Hold (protokol)'!C78</f>
        <v>0</v>
      </c>
      <c r="C68" s="29">
        <f>'Hold (protokol)'!D76</f>
        <v>0</v>
      </c>
      <c r="D68" s="76" t="e">
        <f>VLOOKUP(C68,'Oversigt cpr for elever '!$A$6:$B$500,2,FALSE)</f>
        <v>#N/A</v>
      </c>
      <c r="E68" s="29">
        <f>'Hold (protokol)'!E76</f>
        <v>0</v>
      </c>
      <c r="F68" s="76" t="e">
        <f>VLOOKUP(E68,'Oversigt cpr for elever '!$A$6:$B$500,2,FALSE)</f>
        <v>#N/A</v>
      </c>
      <c r="G68" s="29">
        <f>'Hold (protokol)'!F76</f>
        <v>0</v>
      </c>
      <c r="H68" s="76" t="e">
        <f>VLOOKUP(G68,'Oversigt cpr for elever '!$A$6:$B$500,2,FALSE)</f>
        <v>#N/A</v>
      </c>
      <c r="I68" s="29">
        <f>'Hold (protokol)'!G76</f>
        <v>0</v>
      </c>
      <c r="J68" s="76" t="e">
        <f>VLOOKUP(I68,'Oversigt cpr for elever '!$A$6:$B$500,2,FALSE)</f>
        <v>#N/A</v>
      </c>
      <c r="K68" s="29">
        <f>'Hold (protokol)'!H76</f>
        <v>0</v>
      </c>
      <c r="L68" s="76" t="e">
        <f>VLOOKUP(K68,'Oversigt cpr for elever '!$A$6:$B$500,2,FALSE)</f>
        <v>#N/A</v>
      </c>
      <c r="M68">
        <f>COUNTIF('Hold (protokol)'!D78:H78,"*")</f>
        <v>0</v>
      </c>
    </row>
    <row r="69" spans="1:13" x14ac:dyDescent="0.25">
      <c r="A69" s="29">
        <f>'Hold (protokol)'!B79</f>
        <v>0</v>
      </c>
      <c r="B69" s="29">
        <f>'Hold (protokol)'!C79</f>
        <v>0</v>
      </c>
      <c r="C69" s="29">
        <f>'Hold (protokol)'!D77</f>
        <v>0</v>
      </c>
      <c r="D69" s="76" t="e">
        <f>VLOOKUP(C69,'Oversigt cpr for elever '!$A$6:$B$500,2,FALSE)</f>
        <v>#N/A</v>
      </c>
      <c r="E69" s="29">
        <f>'Hold (protokol)'!E77</f>
        <v>0</v>
      </c>
      <c r="F69" s="76" t="e">
        <f>VLOOKUP(E69,'Oversigt cpr for elever '!$A$6:$B$500,2,FALSE)</f>
        <v>#N/A</v>
      </c>
      <c r="G69" s="29">
        <f>'Hold (protokol)'!F77</f>
        <v>0</v>
      </c>
      <c r="H69" s="76" t="e">
        <f>VLOOKUP(G69,'Oversigt cpr for elever '!$A$6:$B$500,2,FALSE)</f>
        <v>#N/A</v>
      </c>
      <c r="I69" s="29">
        <f>'Hold (protokol)'!G77</f>
        <v>0</v>
      </c>
      <c r="J69" s="76" t="e">
        <f>VLOOKUP(I69,'Oversigt cpr for elever '!$A$6:$B$500,2,FALSE)</f>
        <v>#N/A</v>
      </c>
      <c r="K69" s="29">
        <f>'Hold (protokol)'!H77</f>
        <v>0</v>
      </c>
      <c r="L69" s="76" t="e">
        <f>VLOOKUP(K69,'Oversigt cpr for elever '!$A$6:$B$500,2,FALSE)</f>
        <v>#N/A</v>
      </c>
      <c r="M69">
        <f>COUNTIF('Hold (protokol)'!D79:H79,"*")</f>
        <v>0</v>
      </c>
    </row>
    <row r="70" spans="1:13" x14ac:dyDescent="0.25">
      <c r="A70" s="29">
        <f>'Hold (protokol)'!B80</f>
        <v>0</v>
      </c>
      <c r="B70" s="29">
        <f>'Hold (protokol)'!C80</f>
        <v>0</v>
      </c>
      <c r="C70" s="29">
        <f>'Hold (protokol)'!D78</f>
        <v>0</v>
      </c>
      <c r="D70" s="76" t="e">
        <f>VLOOKUP(C70,'Oversigt cpr for elever '!$A$6:$B$500,2,FALSE)</f>
        <v>#N/A</v>
      </c>
      <c r="E70" s="29">
        <f>'Hold (protokol)'!E78</f>
        <v>0</v>
      </c>
      <c r="F70" s="76" t="e">
        <f>VLOOKUP(E70,'Oversigt cpr for elever '!$A$6:$B$500,2,FALSE)</f>
        <v>#N/A</v>
      </c>
      <c r="G70" s="29">
        <f>'Hold (protokol)'!F78</f>
        <v>0</v>
      </c>
      <c r="H70" s="76" t="e">
        <f>VLOOKUP(G70,'Oversigt cpr for elever '!$A$6:$B$500,2,FALSE)</f>
        <v>#N/A</v>
      </c>
      <c r="I70" s="29">
        <f>'Hold (protokol)'!G78</f>
        <v>0</v>
      </c>
      <c r="J70" s="76" t="e">
        <f>VLOOKUP(I70,'Oversigt cpr for elever '!$A$6:$B$500,2,FALSE)</f>
        <v>#N/A</v>
      </c>
      <c r="K70" s="29">
        <f>'Hold (protokol)'!H78</f>
        <v>0</v>
      </c>
      <c r="L70" s="76" t="e">
        <f>VLOOKUP(K70,'Oversigt cpr for elever '!$A$6:$B$500,2,FALSE)</f>
        <v>#N/A</v>
      </c>
      <c r="M70">
        <f>COUNTIF('Hold (protokol)'!D80:H80,"*")</f>
        <v>0</v>
      </c>
    </row>
    <row r="71" spans="1:13" x14ac:dyDescent="0.25">
      <c r="A71" s="29">
        <f>'Hold (protokol)'!B81</f>
        <v>0</v>
      </c>
      <c r="B71" s="29">
        <f>'Hold (protokol)'!C81</f>
        <v>0</v>
      </c>
      <c r="C71" s="29">
        <f>'Hold (protokol)'!D79</f>
        <v>0</v>
      </c>
      <c r="D71" s="76" t="e">
        <f>VLOOKUP(C71,'Oversigt cpr for elever '!$A$6:$B$500,2,FALSE)</f>
        <v>#N/A</v>
      </c>
      <c r="E71" s="29">
        <f>'Hold (protokol)'!E79</f>
        <v>0</v>
      </c>
      <c r="F71" s="76" t="e">
        <f>VLOOKUP(E71,'Oversigt cpr for elever '!$A$6:$B$500,2,FALSE)</f>
        <v>#N/A</v>
      </c>
      <c r="G71" s="29">
        <f>'Hold (protokol)'!F79</f>
        <v>0</v>
      </c>
      <c r="H71" s="76" t="e">
        <f>VLOOKUP(G71,'Oversigt cpr for elever '!$A$6:$B$500,2,FALSE)</f>
        <v>#N/A</v>
      </c>
      <c r="I71" s="29">
        <f>'Hold (protokol)'!G79</f>
        <v>0</v>
      </c>
      <c r="J71" s="76" t="e">
        <f>VLOOKUP(I71,'Oversigt cpr for elever '!$A$6:$B$500,2,FALSE)</f>
        <v>#N/A</v>
      </c>
      <c r="K71" s="29">
        <f>'Hold (protokol)'!H79</f>
        <v>0</v>
      </c>
      <c r="L71" s="76" t="e">
        <f>VLOOKUP(K71,'Oversigt cpr for elever '!$A$6:$B$500,2,FALSE)</f>
        <v>#N/A</v>
      </c>
      <c r="M71">
        <f>COUNTIF('Hold (protokol)'!D81:H81,"*")</f>
        <v>0</v>
      </c>
    </row>
    <row r="72" spans="1:13" x14ac:dyDescent="0.25">
      <c r="A72" s="29">
        <f>'Hold (protokol)'!B82</f>
        <v>0</v>
      </c>
      <c r="B72" s="29">
        <f>'Hold (protokol)'!C82</f>
        <v>0</v>
      </c>
      <c r="C72" s="29">
        <f>'Hold (protokol)'!D80</f>
        <v>0</v>
      </c>
      <c r="D72" s="76" t="e">
        <f>VLOOKUP(C72,'Oversigt cpr for elever '!$A$6:$B$500,2,FALSE)</f>
        <v>#N/A</v>
      </c>
      <c r="E72" s="29">
        <f>'Hold (protokol)'!E80</f>
        <v>0</v>
      </c>
      <c r="F72" s="76" t="e">
        <f>VLOOKUP(E72,'Oversigt cpr for elever '!$A$6:$B$500,2,FALSE)</f>
        <v>#N/A</v>
      </c>
      <c r="G72" s="29">
        <f>'Hold (protokol)'!F80</f>
        <v>0</v>
      </c>
      <c r="H72" s="76" t="e">
        <f>VLOOKUP(G72,'Oversigt cpr for elever '!$A$6:$B$500,2,FALSE)</f>
        <v>#N/A</v>
      </c>
      <c r="I72" s="29">
        <f>'Hold (protokol)'!G80</f>
        <v>0</v>
      </c>
      <c r="J72" s="76" t="e">
        <f>VLOOKUP(I72,'Oversigt cpr for elever '!$A$6:$B$500,2,FALSE)</f>
        <v>#N/A</v>
      </c>
      <c r="K72" s="29">
        <f>'Hold (protokol)'!H80</f>
        <v>0</v>
      </c>
      <c r="L72" s="76" t="e">
        <f>VLOOKUP(K72,'Oversigt cpr for elever '!$A$6:$B$500,2,FALSE)</f>
        <v>#N/A</v>
      </c>
      <c r="M72">
        <f>COUNTIF('Hold (protokol)'!D82:H82,"*")</f>
        <v>0</v>
      </c>
    </row>
    <row r="73" spans="1:13" x14ac:dyDescent="0.25">
      <c r="A73" s="29">
        <f>'Hold (protokol)'!B83</f>
        <v>0</v>
      </c>
      <c r="B73" s="29">
        <f>'Hold (protokol)'!C83</f>
        <v>0</v>
      </c>
      <c r="C73" s="29">
        <f>'Hold (protokol)'!D81</f>
        <v>0</v>
      </c>
      <c r="D73" s="76" t="e">
        <f>VLOOKUP(C73,'Oversigt cpr for elever '!$A$6:$B$500,2,FALSE)</f>
        <v>#N/A</v>
      </c>
      <c r="E73" s="29">
        <f>'Hold (protokol)'!E81</f>
        <v>0</v>
      </c>
      <c r="F73" s="76" t="e">
        <f>VLOOKUP(E73,'Oversigt cpr for elever '!$A$6:$B$500,2,FALSE)</f>
        <v>#N/A</v>
      </c>
      <c r="G73" s="29">
        <f>'Hold (protokol)'!F81</f>
        <v>0</v>
      </c>
      <c r="H73" s="76" t="e">
        <f>VLOOKUP(G73,'Oversigt cpr for elever '!$A$6:$B$500,2,FALSE)</f>
        <v>#N/A</v>
      </c>
      <c r="I73" s="29">
        <f>'Hold (protokol)'!G81</f>
        <v>0</v>
      </c>
      <c r="J73" s="76" t="e">
        <f>VLOOKUP(I73,'Oversigt cpr for elever '!$A$6:$B$500,2,FALSE)</f>
        <v>#N/A</v>
      </c>
      <c r="K73" s="29">
        <f>'Hold (protokol)'!H81</f>
        <v>0</v>
      </c>
      <c r="L73" s="76" t="e">
        <f>VLOOKUP(K73,'Oversigt cpr for elever '!$A$6:$B$500,2,FALSE)</f>
        <v>#N/A</v>
      </c>
      <c r="M73">
        <f>COUNTIF('Hold (protokol)'!D83:H83,"*")</f>
        <v>0</v>
      </c>
    </row>
    <row r="74" spans="1:13" x14ac:dyDescent="0.25">
      <c r="A74" s="29">
        <f>'Hold (protokol)'!B84</f>
        <v>0</v>
      </c>
      <c r="B74" s="29">
        <f>'Hold (protokol)'!C84</f>
        <v>0</v>
      </c>
      <c r="C74" s="29">
        <f>'Hold (protokol)'!D82</f>
        <v>0</v>
      </c>
      <c r="D74" s="76" t="e">
        <f>VLOOKUP(C74,'Oversigt cpr for elever '!$A$6:$B$500,2,FALSE)</f>
        <v>#N/A</v>
      </c>
      <c r="E74" s="29">
        <f>'Hold (protokol)'!E82</f>
        <v>0</v>
      </c>
      <c r="F74" s="76" t="e">
        <f>VLOOKUP(E74,'Oversigt cpr for elever '!$A$6:$B$500,2,FALSE)</f>
        <v>#N/A</v>
      </c>
      <c r="G74" s="29">
        <f>'Hold (protokol)'!F82</f>
        <v>0</v>
      </c>
      <c r="H74" s="76" t="e">
        <f>VLOOKUP(G74,'Oversigt cpr for elever '!$A$6:$B$500,2,FALSE)</f>
        <v>#N/A</v>
      </c>
      <c r="I74" s="29">
        <f>'Hold (protokol)'!G82</f>
        <v>0</v>
      </c>
      <c r="J74" s="76" t="e">
        <f>VLOOKUP(I74,'Oversigt cpr for elever '!$A$6:$B$500,2,FALSE)</f>
        <v>#N/A</v>
      </c>
      <c r="K74" s="29">
        <f>'Hold (protokol)'!H82</f>
        <v>0</v>
      </c>
      <c r="L74" s="76" t="e">
        <f>VLOOKUP(K74,'Oversigt cpr for elever '!$A$6:$B$500,2,FALSE)</f>
        <v>#N/A</v>
      </c>
      <c r="M74">
        <f>COUNTIF('Hold (protokol)'!D84:H84,"*")</f>
        <v>0</v>
      </c>
    </row>
    <row r="75" spans="1:13" x14ac:dyDescent="0.25">
      <c r="A75" s="29">
        <f>'Hold (protokol)'!B85</f>
        <v>0</v>
      </c>
      <c r="B75" s="29">
        <f>'Hold (protokol)'!C85</f>
        <v>0</v>
      </c>
      <c r="C75" s="29">
        <f>'Hold (protokol)'!D83</f>
        <v>0</v>
      </c>
      <c r="D75" s="76" t="e">
        <f>VLOOKUP(C75,'Oversigt cpr for elever '!$A$6:$B$500,2,FALSE)</f>
        <v>#N/A</v>
      </c>
      <c r="E75" s="29">
        <f>'Hold (protokol)'!E83</f>
        <v>0</v>
      </c>
      <c r="F75" s="76" t="e">
        <f>VLOOKUP(E75,'Oversigt cpr for elever '!$A$6:$B$500,2,FALSE)</f>
        <v>#N/A</v>
      </c>
      <c r="G75" s="29">
        <f>'Hold (protokol)'!F83</f>
        <v>0</v>
      </c>
      <c r="H75" s="76" t="e">
        <f>VLOOKUP(G75,'Oversigt cpr for elever '!$A$6:$B$500,2,FALSE)</f>
        <v>#N/A</v>
      </c>
      <c r="I75" s="29">
        <f>'Hold (protokol)'!G83</f>
        <v>0</v>
      </c>
      <c r="J75" s="76" t="e">
        <f>VLOOKUP(I75,'Oversigt cpr for elever '!$A$6:$B$500,2,FALSE)</f>
        <v>#N/A</v>
      </c>
      <c r="K75" s="29">
        <f>'Hold (protokol)'!H83</f>
        <v>0</v>
      </c>
      <c r="L75" s="76" t="e">
        <f>VLOOKUP(K75,'Oversigt cpr for elever '!$A$6:$B$500,2,FALSE)</f>
        <v>#N/A</v>
      </c>
      <c r="M75">
        <f>COUNTIF('Hold (protokol)'!D85:H85,"*")</f>
        <v>0</v>
      </c>
    </row>
    <row r="76" spans="1:13" x14ac:dyDescent="0.25">
      <c r="A76" s="29">
        <f>'Hold (protokol)'!B86</f>
        <v>0</v>
      </c>
      <c r="B76" s="29">
        <f>'Hold (protokol)'!C86</f>
        <v>0</v>
      </c>
      <c r="C76" s="29">
        <f>'Hold (protokol)'!D84</f>
        <v>0</v>
      </c>
      <c r="D76" s="76" t="e">
        <f>VLOOKUP(C76,'Oversigt cpr for elever '!$A$6:$B$500,2,FALSE)</f>
        <v>#N/A</v>
      </c>
      <c r="E76" s="29">
        <f>'Hold (protokol)'!E84</f>
        <v>0</v>
      </c>
      <c r="F76" s="76" t="e">
        <f>VLOOKUP(E76,'Oversigt cpr for elever '!$A$6:$B$500,2,FALSE)</f>
        <v>#N/A</v>
      </c>
      <c r="G76" s="29">
        <f>'Hold (protokol)'!F84</f>
        <v>0</v>
      </c>
      <c r="H76" s="76" t="e">
        <f>VLOOKUP(G76,'Oversigt cpr for elever '!$A$6:$B$500,2,FALSE)</f>
        <v>#N/A</v>
      </c>
      <c r="I76" s="29">
        <f>'Hold (protokol)'!G84</f>
        <v>0</v>
      </c>
      <c r="J76" s="76" t="e">
        <f>VLOOKUP(I76,'Oversigt cpr for elever '!$A$6:$B$500,2,FALSE)</f>
        <v>#N/A</v>
      </c>
      <c r="K76" s="29">
        <f>'Hold (protokol)'!H84</f>
        <v>0</v>
      </c>
      <c r="L76" s="76" t="e">
        <f>VLOOKUP(K76,'Oversigt cpr for elever '!$A$6:$B$500,2,FALSE)</f>
        <v>#N/A</v>
      </c>
      <c r="M76">
        <f>COUNTIF('Hold (protokol)'!D86:H86,"*")</f>
        <v>0</v>
      </c>
    </row>
    <row r="77" spans="1:13" x14ac:dyDescent="0.25">
      <c r="A77" s="29">
        <f>'Hold (protokol)'!B87</f>
        <v>0</v>
      </c>
      <c r="B77" s="29">
        <f>'Hold (protokol)'!C87</f>
        <v>0</v>
      </c>
      <c r="C77" s="29">
        <f>'Hold (protokol)'!D85</f>
        <v>0</v>
      </c>
      <c r="D77" s="76" t="e">
        <f>VLOOKUP(C77,'Oversigt cpr for elever '!$A$6:$B$500,2,FALSE)</f>
        <v>#N/A</v>
      </c>
      <c r="E77" s="29">
        <f>'Hold (protokol)'!E85</f>
        <v>0</v>
      </c>
      <c r="F77" s="76" t="e">
        <f>VLOOKUP(E77,'Oversigt cpr for elever '!$A$6:$B$500,2,FALSE)</f>
        <v>#N/A</v>
      </c>
      <c r="G77" s="29">
        <f>'Hold (protokol)'!F85</f>
        <v>0</v>
      </c>
      <c r="H77" s="76" t="e">
        <f>VLOOKUP(G77,'Oversigt cpr for elever '!$A$6:$B$500,2,FALSE)</f>
        <v>#N/A</v>
      </c>
      <c r="I77" s="29">
        <f>'Hold (protokol)'!G85</f>
        <v>0</v>
      </c>
      <c r="J77" s="76" t="e">
        <f>VLOOKUP(I77,'Oversigt cpr for elever '!$A$6:$B$500,2,FALSE)</f>
        <v>#N/A</v>
      </c>
      <c r="K77" s="29">
        <f>'Hold (protokol)'!H85</f>
        <v>0</v>
      </c>
      <c r="L77" s="76" t="e">
        <f>VLOOKUP(K77,'Oversigt cpr for elever '!$A$6:$B$500,2,FALSE)</f>
        <v>#N/A</v>
      </c>
      <c r="M77">
        <f>COUNTIF('Hold (protokol)'!D87:H87,"*")</f>
        <v>0</v>
      </c>
    </row>
    <row r="78" spans="1:13" x14ac:dyDescent="0.25">
      <c r="A78" s="29">
        <f>'Hold (protokol)'!B88</f>
        <v>0</v>
      </c>
      <c r="B78" s="29">
        <f>'Hold (protokol)'!C88</f>
        <v>0</v>
      </c>
      <c r="C78" s="29">
        <f>'Hold (protokol)'!D86</f>
        <v>0</v>
      </c>
      <c r="D78" s="76" t="e">
        <f>VLOOKUP(C78,'Oversigt cpr for elever '!$A$6:$B$500,2,FALSE)</f>
        <v>#N/A</v>
      </c>
      <c r="E78" s="29">
        <f>'Hold (protokol)'!E86</f>
        <v>0</v>
      </c>
      <c r="F78" s="76" t="e">
        <f>VLOOKUP(E78,'Oversigt cpr for elever '!$A$6:$B$500,2,FALSE)</f>
        <v>#N/A</v>
      </c>
      <c r="G78" s="29">
        <f>'Hold (protokol)'!F86</f>
        <v>0</v>
      </c>
      <c r="H78" s="76" t="e">
        <f>VLOOKUP(G78,'Oversigt cpr for elever '!$A$6:$B$500,2,FALSE)</f>
        <v>#N/A</v>
      </c>
      <c r="I78" s="29">
        <f>'Hold (protokol)'!G86</f>
        <v>0</v>
      </c>
      <c r="J78" s="76" t="e">
        <f>VLOOKUP(I78,'Oversigt cpr for elever '!$A$6:$B$500,2,FALSE)</f>
        <v>#N/A</v>
      </c>
      <c r="K78" s="29">
        <f>'Hold (protokol)'!H86</f>
        <v>0</v>
      </c>
      <c r="L78" s="76" t="e">
        <f>VLOOKUP(K78,'Oversigt cpr for elever '!$A$6:$B$500,2,FALSE)</f>
        <v>#N/A</v>
      </c>
      <c r="M78">
        <f>COUNTIF('Hold (protokol)'!D88:H88,"*")</f>
        <v>0</v>
      </c>
    </row>
    <row r="79" spans="1:13" x14ac:dyDescent="0.25">
      <c r="A79" s="29">
        <f>'Hold (protokol)'!B89</f>
        <v>0</v>
      </c>
      <c r="B79" s="29">
        <f>'Hold (protokol)'!C89</f>
        <v>0</v>
      </c>
      <c r="C79" s="29">
        <f>'Hold (protokol)'!D87</f>
        <v>0</v>
      </c>
      <c r="D79" s="76" t="e">
        <f>VLOOKUP(C79,'Oversigt cpr for elever '!$A$6:$B$500,2,FALSE)</f>
        <v>#N/A</v>
      </c>
      <c r="E79" s="29">
        <f>'Hold (protokol)'!E87</f>
        <v>0</v>
      </c>
      <c r="F79" s="76" t="e">
        <f>VLOOKUP(E79,'Oversigt cpr for elever '!$A$6:$B$500,2,FALSE)</f>
        <v>#N/A</v>
      </c>
      <c r="G79" s="29">
        <f>'Hold (protokol)'!F87</f>
        <v>0</v>
      </c>
      <c r="H79" s="76" t="e">
        <f>VLOOKUP(G79,'Oversigt cpr for elever '!$A$6:$B$500,2,FALSE)</f>
        <v>#N/A</v>
      </c>
      <c r="I79" s="29">
        <f>'Hold (protokol)'!G87</f>
        <v>0</v>
      </c>
      <c r="J79" s="76" t="e">
        <f>VLOOKUP(I79,'Oversigt cpr for elever '!$A$6:$B$500,2,FALSE)</f>
        <v>#N/A</v>
      </c>
      <c r="K79" s="29">
        <f>'Hold (protokol)'!H87</f>
        <v>0</v>
      </c>
      <c r="L79" s="76" t="e">
        <f>VLOOKUP(K79,'Oversigt cpr for elever '!$A$6:$B$500,2,FALSE)</f>
        <v>#N/A</v>
      </c>
      <c r="M79">
        <f>COUNTIF('Hold (protokol)'!D89:H89,"*")</f>
        <v>0</v>
      </c>
    </row>
    <row r="80" spans="1:13" x14ac:dyDescent="0.25">
      <c r="A80" s="29">
        <f>'Hold (protokol)'!B90</f>
        <v>0</v>
      </c>
      <c r="B80" s="29">
        <f>'Hold (protokol)'!C90</f>
        <v>0</v>
      </c>
      <c r="C80" s="29">
        <f>'Hold (protokol)'!D88</f>
        <v>0</v>
      </c>
      <c r="D80" s="76" t="e">
        <f>VLOOKUP(C80,'Oversigt cpr for elever '!$A$6:$B$500,2,FALSE)</f>
        <v>#N/A</v>
      </c>
      <c r="E80" s="29">
        <f>'Hold (protokol)'!E88</f>
        <v>0</v>
      </c>
      <c r="F80" s="76" t="e">
        <f>VLOOKUP(E80,'Oversigt cpr for elever '!$A$6:$B$500,2,FALSE)</f>
        <v>#N/A</v>
      </c>
      <c r="G80" s="29">
        <f>'Hold (protokol)'!F88</f>
        <v>0</v>
      </c>
      <c r="H80" s="76" t="e">
        <f>VLOOKUP(G80,'Oversigt cpr for elever '!$A$6:$B$500,2,FALSE)</f>
        <v>#N/A</v>
      </c>
      <c r="I80" s="29">
        <f>'Hold (protokol)'!G88</f>
        <v>0</v>
      </c>
      <c r="J80" s="76" t="e">
        <f>VLOOKUP(I80,'Oversigt cpr for elever '!$A$6:$B$500,2,FALSE)</f>
        <v>#N/A</v>
      </c>
      <c r="K80" s="29">
        <f>'Hold (protokol)'!H88</f>
        <v>0</v>
      </c>
      <c r="L80" s="76" t="e">
        <f>VLOOKUP(K80,'Oversigt cpr for elever '!$A$6:$B$500,2,FALSE)</f>
        <v>#N/A</v>
      </c>
      <c r="M80">
        <f>COUNTIF('Hold (protokol)'!D90:H90,"*")</f>
        <v>0</v>
      </c>
    </row>
    <row r="81" spans="1:13" x14ac:dyDescent="0.25">
      <c r="A81" s="29">
        <f>'Hold (protokol)'!B91</f>
        <v>0</v>
      </c>
      <c r="B81" s="29">
        <f>'Hold (protokol)'!C91</f>
        <v>0</v>
      </c>
      <c r="C81" s="29">
        <f>'Hold (protokol)'!D89</f>
        <v>0</v>
      </c>
      <c r="D81" s="76" t="e">
        <f>VLOOKUP(C81,'Oversigt cpr for elever '!$A$6:$B$500,2,FALSE)</f>
        <v>#N/A</v>
      </c>
      <c r="E81" s="29">
        <f>'Hold (protokol)'!E89</f>
        <v>0</v>
      </c>
      <c r="F81" s="76" t="e">
        <f>VLOOKUP(E81,'Oversigt cpr for elever '!$A$6:$B$500,2,FALSE)</f>
        <v>#N/A</v>
      </c>
      <c r="G81" s="29">
        <f>'Hold (protokol)'!F89</f>
        <v>0</v>
      </c>
      <c r="H81" s="76" t="e">
        <f>VLOOKUP(G81,'Oversigt cpr for elever '!$A$6:$B$500,2,FALSE)</f>
        <v>#N/A</v>
      </c>
      <c r="I81" s="29">
        <f>'Hold (protokol)'!G89</f>
        <v>0</v>
      </c>
      <c r="J81" s="76" t="e">
        <f>VLOOKUP(I81,'Oversigt cpr for elever '!$A$6:$B$500,2,FALSE)</f>
        <v>#N/A</v>
      </c>
      <c r="K81" s="29">
        <f>'Hold (protokol)'!H89</f>
        <v>0</v>
      </c>
      <c r="L81" s="76" t="e">
        <f>VLOOKUP(K81,'Oversigt cpr for elever '!$A$6:$B$500,2,FALSE)</f>
        <v>#N/A</v>
      </c>
      <c r="M81">
        <f>COUNTIF('Hold (protokol)'!D91:H91,"*")</f>
        <v>0</v>
      </c>
    </row>
    <row r="82" spans="1:13" x14ac:dyDescent="0.25">
      <c r="A82" s="29">
        <f>'Hold (protokol)'!B92</f>
        <v>0</v>
      </c>
      <c r="B82" s="29">
        <f>'Hold (protokol)'!C92</f>
        <v>0</v>
      </c>
      <c r="C82" s="29">
        <f>'Hold (protokol)'!D90</f>
        <v>0</v>
      </c>
      <c r="D82" s="76" t="e">
        <f>VLOOKUP(C82,'Oversigt cpr for elever '!$A$6:$B$500,2,FALSE)</f>
        <v>#N/A</v>
      </c>
      <c r="E82" s="29">
        <f>'Hold (protokol)'!E90</f>
        <v>0</v>
      </c>
      <c r="F82" s="76" t="e">
        <f>VLOOKUP(E82,'Oversigt cpr for elever '!$A$6:$B$500,2,FALSE)</f>
        <v>#N/A</v>
      </c>
      <c r="G82" s="29">
        <f>'Hold (protokol)'!F90</f>
        <v>0</v>
      </c>
      <c r="H82" s="76" t="e">
        <f>VLOOKUP(G82,'Oversigt cpr for elever '!$A$6:$B$500,2,FALSE)</f>
        <v>#N/A</v>
      </c>
      <c r="I82" s="29">
        <f>'Hold (protokol)'!G90</f>
        <v>0</v>
      </c>
      <c r="J82" s="76" t="e">
        <f>VLOOKUP(I82,'Oversigt cpr for elever '!$A$6:$B$500,2,FALSE)</f>
        <v>#N/A</v>
      </c>
      <c r="K82" s="29">
        <f>'Hold (protokol)'!H90</f>
        <v>0</v>
      </c>
      <c r="L82" s="76" t="e">
        <f>VLOOKUP(K82,'Oversigt cpr for elever '!$A$6:$B$500,2,FALSE)</f>
        <v>#N/A</v>
      </c>
      <c r="M82">
        <f>COUNTIF('Hold (protokol)'!D92:H92,"*")</f>
        <v>0</v>
      </c>
    </row>
    <row r="83" spans="1:13" x14ac:dyDescent="0.25">
      <c r="A83" s="29">
        <f>'Hold (protokol)'!B93</f>
        <v>0</v>
      </c>
      <c r="B83" s="29">
        <f>'Hold (protokol)'!C93</f>
        <v>0</v>
      </c>
      <c r="C83" s="29">
        <f>'Hold (protokol)'!D91</f>
        <v>0</v>
      </c>
      <c r="D83" s="76" t="e">
        <f>VLOOKUP(C83,'Oversigt cpr for elever '!$A$6:$B$500,2,FALSE)</f>
        <v>#N/A</v>
      </c>
      <c r="E83" s="29">
        <f>'Hold (protokol)'!E91</f>
        <v>0</v>
      </c>
      <c r="F83" s="76" t="e">
        <f>VLOOKUP(E83,'Oversigt cpr for elever '!$A$6:$B$500,2,FALSE)</f>
        <v>#N/A</v>
      </c>
      <c r="G83" s="29">
        <f>'Hold (protokol)'!F91</f>
        <v>0</v>
      </c>
      <c r="H83" s="76" t="e">
        <f>VLOOKUP(G83,'Oversigt cpr for elever '!$A$6:$B$500,2,FALSE)</f>
        <v>#N/A</v>
      </c>
      <c r="I83" s="29">
        <f>'Hold (protokol)'!G91</f>
        <v>0</v>
      </c>
      <c r="J83" s="76" t="e">
        <f>VLOOKUP(I83,'Oversigt cpr for elever '!$A$6:$B$500,2,FALSE)</f>
        <v>#N/A</v>
      </c>
      <c r="K83" s="29">
        <f>'Hold (protokol)'!H91</f>
        <v>0</v>
      </c>
      <c r="L83" s="76" t="e">
        <f>VLOOKUP(K83,'Oversigt cpr for elever '!$A$6:$B$500,2,FALSE)</f>
        <v>#N/A</v>
      </c>
      <c r="M83">
        <f>COUNTIF('Hold (protokol)'!D93:H93,"*")</f>
        <v>0</v>
      </c>
    </row>
    <row r="84" spans="1:13" x14ac:dyDescent="0.25">
      <c r="A84" s="29">
        <f>'Hold (protokol)'!B94</f>
        <v>0</v>
      </c>
      <c r="B84" s="29">
        <f>'Hold (protokol)'!C94</f>
        <v>0</v>
      </c>
      <c r="C84" s="29">
        <f>'Hold (protokol)'!D92</f>
        <v>0</v>
      </c>
      <c r="D84" s="76" t="e">
        <f>VLOOKUP(C84,'Oversigt cpr for elever '!$A$6:$B$500,2,FALSE)</f>
        <v>#N/A</v>
      </c>
      <c r="E84" s="29">
        <f>'Hold (protokol)'!E92</f>
        <v>0</v>
      </c>
      <c r="F84" s="76" t="e">
        <f>VLOOKUP(E84,'Oversigt cpr for elever '!$A$6:$B$500,2,FALSE)</f>
        <v>#N/A</v>
      </c>
      <c r="G84" s="29">
        <f>'Hold (protokol)'!F92</f>
        <v>0</v>
      </c>
      <c r="H84" s="76" t="e">
        <f>VLOOKUP(G84,'Oversigt cpr for elever '!$A$6:$B$500,2,FALSE)</f>
        <v>#N/A</v>
      </c>
      <c r="I84" s="29">
        <f>'Hold (protokol)'!G92</f>
        <v>0</v>
      </c>
      <c r="J84" s="76" t="e">
        <f>VLOOKUP(I84,'Oversigt cpr for elever '!$A$6:$B$500,2,FALSE)</f>
        <v>#N/A</v>
      </c>
      <c r="K84" s="29">
        <f>'Hold (protokol)'!H92</f>
        <v>0</v>
      </c>
      <c r="L84" s="76" t="e">
        <f>VLOOKUP(K84,'Oversigt cpr for elever '!$A$6:$B$500,2,FALSE)</f>
        <v>#N/A</v>
      </c>
      <c r="M84">
        <f>COUNTIF('Hold (protokol)'!D94:H94,"*")</f>
        <v>0</v>
      </c>
    </row>
    <row r="85" spans="1:13" x14ac:dyDescent="0.25">
      <c r="A85" s="29">
        <f>'Hold (protokol)'!B95</f>
        <v>0</v>
      </c>
      <c r="B85" s="29">
        <f>'Hold (protokol)'!C95</f>
        <v>0</v>
      </c>
      <c r="C85" s="29">
        <f>'Hold (protokol)'!D93</f>
        <v>0</v>
      </c>
      <c r="D85" s="76" t="e">
        <f>VLOOKUP(C85,'Oversigt cpr for elever '!$A$6:$B$500,2,FALSE)</f>
        <v>#N/A</v>
      </c>
      <c r="E85" s="29">
        <f>'Hold (protokol)'!E93</f>
        <v>0</v>
      </c>
      <c r="F85" s="76" t="e">
        <f>VLOOKUP(E85,'Oversigt cpr for elever '!$A$6:$B$500,2,FALSE)</f>
        <v>#N/A</v>
      </c>
      <c r="G85" s="29">
        <f>'Hold (protokol)'!F93</f>
        <v>0</v>
      </c>
      <c r="H85" s="76" t="e">
        <f>VLOOKUP(G85,'Oversigt cpr for elever '!$A$6:$B$500,2,FALSE)</f>
        <v>#N/A</v>
      </c>
      <c r="I85" s="29">
        <f>'Hold (protokol)'!G93</f>
        <v>0</v>
      </c>
      <c r="J85" s="76" t="e">
        <f>VLOOKUP(I85,'Oversigt cpr for elever '!$A$6:$B$500,2,FALSE)</f>
        <v>#N/A</v>
      </c>
      <c r="K85" s="29">
        <f>'Hold (protokol)'!H93</f>
        <v>0</v>
      </c>
      <c r="L85" s="76" t="e">
        <f>VLOOKUP(K85,'Oversigt cpr for elever '!$A$6:$B$500,2,FALSE)</f>
        <v>#N/A</v>
      </c>
      <c r="M85">
        <f>COUNTIF('Hold (protokol)'!D95:H95,"*")</f>
        <v>0</v>
      </c>
    </row>
    <row r="86" spans="1:13" x14ac:dyDescent="0.25">
      <c r="A86" s="29">
        <f>'Hold (protokol)'!B96</f>
        <v>0</v>
      </c>
      <c r="B86" s="29">
        <f>'Hold (protokol)'!C96</f>
        <v>0</v>
      </c>
      <c r="C86" s="29">
        <f>'Hold (protokol)'!D94</f>
        <v>0</v>
      </c>
      <c r="D86" s="76" t="e">
        <f>VLOOKUP(C86,'Oversigt cpr for elever '!$A$6:$B$500,2,FALSE)</f>
        <v>#N/A</v>
      </c>
      <c r="E86" s="29">
        <f>'Hold (protokol)'!E94</f>
        <v>0</v>
      </c>
      <c r="F86" s="76" t="e">
        <f>VLOOKUP(E86,'Oversigt cpr for elever '!$A$6:$B$500,2,FALSE)</f>
        <v>#N/A</v>
      </c>
      <c r="G86" s="29">
        <f>'Hold (protokol)'!F94</f>
        <v>0</v>
      </c>
      <c r="H86" s="76" t="e">
        <f>VLOOKUP(G86,'Oversigt cpr for elever '!$A$6:$B$500,2,FALSE)</f>
        <v>#N/A</v>
      </c>
      <c r="I86" s="29">
        <f>'Hold (protokol)'!G94</f>
        <v>0</v>
      </c>
      <c r="J86" s="76" t="e">
        <f>VLOOKUP(I86,'Oversigt cpr for elever '!$A$6:$B$500,2,FALSE)</f>
        <v>#N/A</v>
      </c>
      <c r="K86" s="29">
        <f>'Hold (protokol)'!H94</f>
        <v>0</v>
      </c>
      <c r="L86" s="76" t="e">
        <f>VLOOKUP(K86,'Oversigt cpr for elever '!$A$6:$B$500,2,FALSE)</f>
        <v>#N/A</v>
      </c>
      <c r="M86">
        <f>COUNTIF('Hold (protokol)'!D96:H96,"*")</f>
        <v>0</v>
      </c>
    </row>
    <row r="87" spans="1:13" x14ac:dyDescent="0.25">
      <c r="A87" s="29">
        <f>'Hold (protokol)'!B97</f>
        <v>0</v>
      </c>
      <c r="B87" s="29">
        <f>'Hold (protokol)'!C97</f>
        <v>0</v>
      </c>
      <c r="C87" s="29">
        <f>'Hold (protokol)'!D95</f>
        <v>0</v>
      </c>
      <c r="D87" s="76" t="e">
        <f>VLOOKUP(C87,'Oversigt cpr for elever '!$A$6:$B$500,2,FALSE)</f>
        <v>#N/A</v>
      </c>
      <c r="E87" s="29">
        <f>'Hold (protokol)'!E95</f>
        <v>0</v>
      </c>
      <c r="F87" s="76" t="e">
        <f>VLOOKUP(E87,'Oversigt cpr for elever '!$A$6:$B$500,2,FALSE)</f>
        <v>#N/A</v>
      </c>
      <c r="G87" s="29">
        <f>'Hold (protokol)'!F95</f>
        <v>0</v>
      </c>
      <c r="H87" s="76" t="e">
        <f>VLOOKUP(G87,'Oversigt cpr for elever '!$A$6:$B$500,2,FALSE)</f>
        <v>#N/A</v>
      </c>
      <c r="I87" s="29">
        <f>'Hold (protokol)'!G95</f>
        <v>0</v>
      </c>
      <c r="J87" s="76" t="e">
        <f>VLOOKUP(I87,'Oversigt cpr for elever '!$A$6:$B$500,2,FALSE)</f>
        <v>#N/A</v>
      </c>
      <c r="K87" s="29">
        <f>'Hold (protokol)'!H95</f>
        <v>0</v>
      </c>
      <c r="L87" s="76" t="e">
        <f>VLOOKUP(K87,'Oversigt cpr for elever '!$A$6:$B$500,2,FALSE)</f>
        <v>#N/A</v>
      </c>
      <c r="M87">
        <f>COUNTIF('Hold (protokol)'!D97:H97,"*")</f>
        <v>0</v>
      </c>
    </row>
    <row r="88" spans="1:13" x14ac:dyDescent="0.25">
      <c r="A88" s="29">
        <f>'Hold (protokol)'!B98</f>
        <v>0</v>
      </c>
      <c r="B88" s="29">
        <f>'Hold (protokol)'!C98</f>
        <v>0</v>
      </c>
      <c r="C88" s="29">
        <f>'Hold (protokol)'!D96</f>
        <v>0</v>
      </c>
      <c r="D88" s="76" t="e">
        <f>VLOOKUP(C88,'Oversigt cpr for elever '!$A$6:$B$500,2,FALSE)</f>
        <v>#N/A</v>
      </c>
      <c r="E88" s="29">
        <f>'Hold (protokol)'!E96</f>
        <v>0</v>
      </c>
      <c r="F88" s="76" t="e">
        <f>VLOOKUP(E88,'Oversigt cpr for elever '!$A$6:$B$500,2,FALSE)</f>
        <v>#N/A</v>
      </c>
      <c r="G88" s="29">
        <f>'Hold (protokol)'!F96</f>
        <v>0</v>
      </c>
      <c r="H88" s="76" t="e">
        <f>VLOOKUP(G88,'Oversigt cpr for elever '!$A$6:$B$500,2,FALSE)</f>
        <v>#N/A</v>
      </c>
      <c r="I88" s="29">
        <f>'Hold (protokol)'!G96</f>
        <v>0</v>
      </c>
      <c r="J88" s="76" t="e">
        <f>VLOOKUP(I88,'Oversigt cpr for elever '!$A$6:$B$500,2,FALSE)</f>
        <v>#N/A</v>
      </c>
      <c r="K88" s="29">
        <f>'Hold (protokol)'!H96</f>
        <v>0</v>
      </c>
      <c r="L88" s="76" t="e">
        <f>VLOOKUP(K88,'Oversigt cpr for elever '!$A$6:$B$500,2,FALSE)</f>
        <v>#N/A</v>
      </c>
      <c r="M88">
        <f>COUNTIF('Hold (protokol)'!D98:H98,"*")</f>
        <v>0</v>
      </c>
    </row>
    <row r="89" spans="1:13" x14ac:dyDescent="0.25">
      <c r="A89" s="29">
        <f>'Hold (protokol)'!B99</f>
        <v>0</v>
      </c>
      <c r="B89" s="29">
        <f>'Hold (protokol)'!C99</f>
        <v>0</v>
      </c>
      <c r="C89" s="29">
        <f>'Hold (protokol)'!D97</f>
        <v>0</v>
      </c>
      <c r="D89" s="76" t="e">
        <f>VLOOKUP(C89,'Oversigt cpr for elever '!$A$6:$B$500,2,FALSE)</f>
        <v>#N/A</v>
      </c>
      <c r="E89" s="29">
        <f>'Hold (protokol)'!E97</f>
        <v>0</v>
      </c>
      <c r="F89" s="76" t="e">
        <f>VLOOKUP(E89,'Oversigt cpr for elever '!$A$6:$B$500,2,FALSE)</f>
        <v>#N/A</v>
      </c>
      <c r="G89" s="29">
        <f>'Hold (protokol)'!F97</f>
        <v>0</v>
      </c>
      <c r="H89" s="76" t="e">
        <f>VLOOKUP(G89,'Oversigt cpr for elever '!$A$6:$B$500,2,FALSE)</f>
        <v>#N/A</v>
      </c>
      <c r="I89" s="29">
        <f>'Hold (protokol)'!G97</f>
        <v>0</v>
      </c>
      <c r="J89" s="76" t="e">
        <f>VLOOKUP(I89,'Oversigt cpr for elever '!$A$6:$B$500,2,FALSE)</f>
        <v>#N/A</v>
      </c>
      <c r="K89" s="29">
        <f>'Hold (protokol)'!H97</f>
        <v>0</v>
      </c>
      <c r="L89" s="76" t="e">
        <f>VLOOKUP(K89,'Oversigt cpr for elever '!$A$6:$B$500,2,FALSE)</f>
        <v>#N/A</v>
      </c>
      <c r="M89">
        <f>COUNTIF('Hold (protokol)'!D99:H99,"*")</f>
        <v>0</v>
      </c>
    </row>
    <row r="90" spans="1:13" x14ac:dyDescent="0.25">
      <c r="A90" s="29">
        <f>'Hold (protokol)'!B100</f>
        <v>0</v>
      </c>
      <c r="B90" s="29">
        <f>'Hold (protokol)'!C100</f>
        <v>0</v>
      </c>
      <c r="C90" s="29">
        <f>'Hold (protokol)'!D98</f>
        <v>0</v>
      </c>
      <c r="D90" s="76" t="e">
        <f>VLOOKUP(C90,'Oversigt cpr for elever '!$A$6:$B$500,2,FALSE)</f>
        <v>#N/A</v>
      </c>
      <c r="E90" s="29">
        <f>'Hold (protokol)'!E98</f>
        <v>0</v>
      </c>
      <c r="F90" s="76" t="e">
        <f>VLOOKUP(E90,'Oversigt cpr for elever '!$A$6:$B$500,2,FALSE)</f>
        <v>#N/A</v>
      </c>
      <c r="G90" s="29">
        <f>'Hold (protokol)'!F98</f>
        <v>0</v>
      </c>
      <c r="H90" s="76" t="e">
        <f>VLOOKUP(G90,'Oversigt cpr for elever '!$A$6:$B$500,2,FALSE)</f>
        <v>#N/A</v>
      </c>
      <c r="I90" s="29">
        <f>'Hold (protokol)'!G98</f>
        <v>0</v>
      </c>
      <c r="J90" s="76" t="e">
        <f>VLOOKUP(I90,'Oversigt cpr for elever '!$A$6:$B$500,2,FALSE)</f>
        <v>#N/A</v>
      </c>
      <c r="K90" s="29">
        <f>'Hold (protokol)'!H98</f>
        <v>0</v>
      </c>
      <c r="L90" s="76" t="e">
        <f>VLOOKUP(K90,'Oversigt cpr for elever '!$A$6:$B$500,2,FALSE)</f>
        <v>#N/A</v>
      </c>
      <c r="M90">
        <f>COUNTIF('Hold (protokol)'!D100:H100,"*")</f>
        <v>0</v>
      </c>
    </row>
    <row r="91" spans="1:13" x14ac:dyDescent="0.25">
      <c r="A91" s="29">
        <f>'Hold (protokol)'!B101</f>
        <v>0</v>
      </c>
      <c r="B91" s="29">
        <f>'Hold (protokol)'!C101</f>
        <v>0</v>
      </c>
      <c r="C91" s="29">
        <f>'Hold (protokol)'!D99</f>
        <v>0</v>
      </c>
      <c r="D91" s="76" t="e">
        <f>VLOOKUP(C91,'Oversigt cpr for elever '!$A$6:$B$500,2,FALSE)</f>
        <v>#N/A</v>
      </c>
      <c r="E91" s="29">
        <f>'Hold (protokol)'!E99</f>
        <v>0</v>
      </c>
      <c r="F91" s="76" t="e">
        <f>VLOOKUP(E91,'Oversigt cpr for elever '!$A$6:$B$500,2,FALSE)</f>
        <v>#N/A</v>
      </c>
      <c r="G91" s="29">
        <f>'Hold (protokol)'!F99</f>
        <v>0</v>
      </c>
      <c r="H91" s="76" t="e">
        <f>VLOOKUP(G91,'Oversigt cpr for elever '!$A$6:$B$500,2,FALSE)</f>
        <v>#N/A</v>
      </c>
      <c r="I91" s="29">
        <f>'Hold (protokol)'!G99</f>
        <v>0</v>
      </c>
      <c r="J91" s="76" t="e">
        <f>VLOOKUP(I91,'Oversigt cpr for elever '!$A$6:$B$500,2,FALSE)</f>
        <v>#N/A</v>
      </c>
      <c r="K91" s="29">
        <f>'Hold (protokol)'!H99</f>
        <v>0</v>
      </c>
      <c r="L91" s="76" t="e">
        <f>VLOOKUP(K91,'Oversigt cpr for elever '!$A$6:$B$500,2,FALSE)</f>
        <v>#N/A</v>
      </c>
      <c r="M91">
        <f>COUNTIF('Hold (protokol)'!D101:H101,"*")</f>
        <v>0</v>
      </c>
    </row>
    <row r="92" spans="1:13" x14ac:dyDescent="0.25">
      <c r="A92" s="29">
        <f>'Hold (protokol)'!B102</f>
        <v>0</v>
      </c>
      <c r="B92" s="29">
        <f>'Hold (protokol)'!C102</f>
        <v>0</v>
      </c>
      <c r="C92" s="29">
        <f>'Hold (protokol)'!D100</f>
        <v>0</v>
      </c>
      <c r="D92" s="76" t="e">
        <f>VLOOKUP(C92,'Oversigt cpr for elever '!$A$6:$B$500,2,FALSE)</f>
        <v>#N/A</v>
      </c>
      <c r="E92" s="29">
        <f>'Hold (protokol)'!E100</f>
        <v>0</v>
      </c>
      <c r="F92" s="76" t="e">
        <f>VLOOKUP(E92,'Oversigt cpr for elever '!$A$6:$B$500,2,FALSE)</f>
        <v>#N/A</v>
      </c>
      <c r="G92" s="29">
        <f>'Hold (protokol)'!F100</f>
        <v>0</v>
      </c>
      <c r="H92" s="76" t="e">
        <f>VLOOKUP(G92,'Oversigt cpr for elever '!$A$6:$B$500,2,FALSE)</f>
        <v>#N/A</v>
      </c>
      <c r="I92" s="29">
        <f>'Hold (protokol)'!G100</f>
        <v>0</v>
      </c>
      <c r="J92" s="76" t="e">
        <f>VLOOKUP(I92,'Oversigt cpr for elever '!$A$6:$B$500,2,FALSE)</f>
        <v>#N/A</v>
      </c>
      <c r="K92" s="29">
        <f>'Hold (protokol)'!H100</f>
        <v>0</v>
      </c>
      <c r="L92" s="76" t="e">
        <f>VLOOKUP(K92,'Oversigt cpr for elever '!$A$6:$B$500,2,FALSE)</f>
        <v>#N/A</v>
      </c>
      <c r="M92">
        <f>COUNTIF('Hold (protokol)'!D102:H102,"*")</f>
        <v>0</v>
      </c>
    </row>
    <row r="93" spans="1:13" x14ac:dyDescent="0.25">
      <c r="A93" s="29">
        <f>'Hold (protokol)'!B103</f>
        <v>0</v>
      </c>
      <c r="B93" s="29">
        <f>'Hold (protokol)'!C103</f>
        <v>0</v>
      </c>
      <c r="C93" s="29">
        <f>'Hold (protokol)'!D101</f>
        <v>0</v>
      </c>
      <c r="D93" s="76" t="e">
        <f>VLOOKUP(C93,'Oversigt cpr for elever '!$A$6:$B$500,2,FALSE)</f>
        <v>#N/A</v>
      </c>
      <c r="E93" s="29">
        <f>'Hold (protokol)'!E101</f>
        <v>0</v>
      </c>
      <c r="F93" s="76" t="e">
        <f>VLOOKUP(E93,'Oversigt cpr for elever '!$A$6:$B$500,2,FALSE)</f>
        <v>#N/A</v>
      </c>
      <c r="G93" s="29">
        <f>'Hold (protokol)'!F101</f>
        <v>0</v>
      </c>
      <c r="H93" s="76" t="e">
        <f>VLOOKUP(G93,'Oversigt cpr for elever '!$A$6:$B$500,2,FALSE)</f>
        <v>#N/A</v>
      </c>
      <c r="I93" s="29">
        <f>'Hold (protokol)'!G101</f>
        <v>0</v>
      </c>
      <c r="J93" s="76" t="e">
        <f>VLOOKUP(I93,'Oversigt cpr for elever '!$A$6:$B$500,2,FALSE)</f>
        <v>#N/A</v>
      </c>
      <c r="K93" s="29">
        <f>'Hold (protokol)'!H101</f>
        <v>0</v>
      </c>
      <c r="L93" s="76" t="e">
        <f>VLOOKUP(K93,'Oversigt cpr for elever '!$A$6:$B$500,2,FALSE)</f>
        <v>#N/A</v>
      </c>
      <c r="M93">
        <f>COUNTIF('Hold (protokol)'!D103:H103,"*")</f>
        <v>0</v>
      </c>
    </row>
    <row r="94" spans="1:13" x14ac:dyDescent="0.25">
      <c r="A94" s="29">
        <f>'Hold (protokol)'!B104</f>
        <v>0</v>
      </c>
      <c r="B94" s="29">
        <f>'Hold (protokol)'!C104</f>
        <v>0</v>
      </c>
      <c r="C94" s="29">
        <f>'Hold (protokol)'!D102</f>
        <v>0</v>
      </c>
      <c r="D94" s="76" t="e">
        <f>VLOOKUP(C94,'Oversigt cpr for elever '!$A$6:$B$500,2,FALSE)</f>
        <v>#N/A</v>
      </c>
      <c r="E94" s="29">
        <f>'Hold (protokol)'!E102</f>
        <v>0</v>
      </c>
      <c r="F94" s="76" t="e">
        <f>VLOOKUP(E94,'Oversigt cpr for elever '!$A$6:$B$500,2,FALSE)</f>
        <v>#N/A</v>
      </c>
      <c r="G94" s="29">
        <f>'Hold (protokol)'!F102</f>
        <v>0</v>
      </c>
      <c r="H94" s="76" t="e">
        <f>VLOOKUP(G94,'Oversigt cpr for elever '!$A$6:$B$500,2,FALSE)</f>
        <v>#N/A</v>
      </c>
      <c r="I94" s="29">
        <f>'Hold (protokol)'!G102</f>
        <v>0</v>
      </c>
      <c r="J94" s="76" t="e">
        <f>VLOOKUP(I94,'Oversigt cpr for elever '!$A$6:$B$500,2,FALSE)</f>
        <v>#N/A</v>
      </c>
      <c r="K94" s="29">
        <f>'Hold (protokol)'!H102</f>
        <v>0</v>
      </c>
      <c r="L94" s="76" t="e">
        <f>VLOOKUP(K94,'Oversigt cpr for elever '!$A$6:$B$500,2,FALSE)</f>
        <v>#N/A</v>
      </c>
      <c r="M94">
        <f>COUNTIF('Hold (protokol)'!D104:H104,"*")</f>
        <v>0</v>
      </c>
    </row>
    <row r="95" spans="1:13" x14ac:dyDescent="0.25">
      <c r="A95" s="29">
        <f>'Hold (protokol)'!B105</f>
        <v>0</v>
      </c>
      <c r="B95" s="29">
        <f>'Hold (protokol)'!C105</f>
        <v>0</v>
      </c>
      <c r="C95" s="29">
        <f>'Hold (protokol)'!D103</f>
        <v>0</v>
      </c>
      <c r="D95" s="76" t="e">
        <f>VLOOKUP(C95,'Oversigt cpr for elever '!$A$6:$B$500,2,FALSE)</f>
        <v>#N/A</v>
      </c>
      <c r="E95" s="29">
        <f>'Hold (protokol)'!E103</f>
        <v>0</v>
      </c>
      <c r="F95" s="76" t="e">
        <f>VLOOKUP(E95,'Oversigt cpr for elever '!$A$6:$B$500,2,FALSE)</f>
        <v>#N/A</v>
      </c>
      <c r="G95" s="29">
        <f>'Hold (protokol)'!F103</f>
        <v>0</v>
      </c>
      <c r="H95" s="76" t="e">
        <f>VLOOKUP(G95,'Oversigt cpr for elever '!$A$6:$B$500,2,FALSE)</f>
        <v>#N/A</v>
      </c>
      <c r="I95" s="29">
        <f>'Hold (protokol)'!G103</f>
        <v>0</v>
      </c>
      <c r="J95" s="76" t="e">
        <f>VLOOKUP(I95,'Oversigt cpr for elever '!$A$6:$B$500,2,FALSE)</f>
        <v>#N/A</v>
      </c>
      <c r="K95" s="29">
        <f>'Hold (protokol)'!H103</f>
        <v>0</v>
      </c>
      <c r="L95" s="76" t="e">
        <f>VLOOKUP(K95,'Oversigt cpr for elever '!$A$6:$B$500,2,FALSE)</f>
        <v>#N/A</v>
      </c>
      <c r="M95">
        <f>COUNTIF('Hold (protokol)'!D105:H105,"*")</f>
        <v>0</v>
      </c>
    </row>
    <row r="96" spans="1:13" x14ac:dyDescent="0.25">
      <c r="A96" s="29">
        <f>'Hold (protokol)'!B106</f>
        <v>0</v>
      </c>
      <c r="B96" s="29">
        <f>'Hold (protokol)'!C106</f>
        <v>0</v>
      </c>
      <c r="C96" s="29">
        <f>'Hold (protokol)'!D104</f>
        <v>0</v>
      </c>
      <c r="D96" s="76" t="e">
        <f>VLOOKUP(C96,'Oversigt cpr for elever '!$A$6:$B$500,2,FALSE)</f>
        <v>#N/A</v>
      </c>
      <c r="E96" s="29">
        <f>'Hold (protokol)'!E104</f>
        <v>0</v>
      </c>
      <c r="F96" s="76" t="e">
        <f>VLOOKUP(E96,'Oversigt cpr for elever '!$A$6:$B$500,2,FALSE)</f>
        <v>#N/A</v>
      </c>
      <c r="G96" s="29">
        <f>'Hold (protokol)'!F104</f>
        <v>0</v>
      </c>
      <c r="H96" s="76" t="e">
        <f>VLOOKUP(G96,'Oversigt cpr for elever '!$A$6:$B$500,2,FALSE)</f>
        <v>#N/A</v>
      </c>
      <c r="I96" s="29">
        <f>'Hold (protokol)'!G104</f>
        <v>0</v>
      </c>
      <c r="J96" s="76" t="e">
        <f>VLOOKUP(I96,'Oversigt cpr for elever '!$A$6:$B$500,2,FALSE)</f>
        <v>#N/A</v>
      </c>
      <c r="K96" s="29">
        <f>'Hold (protokol)'!H104</f>
        <v>0</v>
      </c>
      <c r="L96" s="76" t="e">
        <f>VLOOKUP(K96,'Oversigt cpr for elever '!$A$6:$B$500,2,FALSE)</f>
        <v>#N/A</v>
      </c>
      <c r="M96">
        <f>COUNTIF('Hold (protokol)'!D106:H106,"*")</f>
        <v>0</v>
      </c>
    </row>
    <row r="97" spans="1:13" x14ac:dyDescent="0.25">
      <c r="A97" s="29">
        <f>'Hold (protokol)'!B107</f>
        <v>0</v>
      </c>
      <c r="B97" s="29">
        <f>'Hold (protokol)'!C107</f>
        <v>0</v>
      </c>
      <c r="C97" s="29">
        <f>'Hold (protokol)'!D105</f>
        <v>0</v>
      </c>
      <c r="D97" s="76" t="e">
        <f>VLOOKUP(C97,'Oversigt cpr for elever '!$A$6:$B$500,2,FALSE)</f>
        <v>#N/A</v>
      </c>
      <c r="E97" s="29">
        <f>'Hold (protokol)'!E105</f>
        <v>0</v>
      </c>
      <c r="F97" s="76" t="e">
        <f>VLOOKUP(E97,'Oversigt cpr for elever '!$A$6:$B$500,2,FALSE)</f>
        <v>#N/A</v>
      </c>
      <c r="G97" s="29">
        <f>'Hold (protokol)'!F105</f>
        <v>0</v>
      </c>
      <c r="H97" s="76" t="e">
        <f>VLOOKUP(G97,'Oversigt cpr for elever '!$A$6:$B$500,2,FALSE)</f>
        <v>#N/A</v>
      </c>
      <c r="I97" s="29">
        <f>'Hold (protokol)'!G105</f>
        <v>0</v>
      </c>
      <c r="J97" s="76" t="e">
        <f>VLOOKUP(I97,'Oversigt cpr for elever '!$A$6:$B$500,2,FALSE)</f>
        <v>#N/A</v>
      </c>
      <c r="K97" s="29">
        <f>'Hold (protokol)'!H105</f>
        <v>0</v>
      </c>
      <c r="L97" s="76" t="e">
        <f>VLOOKUP(K97,'Oversigt cpr for elever '!$A$6:$B$500,2,FALSE)</f>
        <v>#N/A</v>
      </c>
      <c r="M97">
        <f>COUNTIF('Hold (protokol)'!D107:H107,"*")</f>
        <v>0</v>
      </c>
    </row>
    <row r="98" spans="1:13" x14ac:dyDescent="0.25">
      <c r="A98" s="29">
        <f>'Hold (protokol)'!B108</f>
        <v>0</v>
      </c>
      <c r="B98" s="29">
        <f>'Hold (protokol)'!C108</f>
        <v>0</v>
      </c>
      <c r="C98" s="29">
        <f>'Hold (protokol)'!D106</f>
        <v>0</v>
      </c>
      <c r="D98" s="76" t="e">
        <f>VLOOKUP(C98,'Oversigt cpr for elever '!$A$6:$B$500,2,FALSE)</f>
        <v>#N/A</v>
      </c>
      <c r="E98" s="29">
        <f>'Hold (protokol)'!E106</f>
        <v>0</v>
      </c>
      <c r="F98" s="76" t="e">
        <f>VLOOKUP(E98,'Oversigt cpr for elever '!$A$6:$B$500,2,FALSE)</f>
        <v>#N/A</v>
      </c>
      <c r="G98" s="29">
        <f>'Hold (protokol)'!F106</f>
        <v>0</v>
      </c>
      <c r="H98" s="76" t="e">
        <f>VLOOKUP(G98,'Oversigt cpr for elever '!$A$6:$B$500,2,FALSE)</f>
        <v>#N/A</v>
      </c>
      <c r="I98" s="29">
        <f>'Hold (protokol)'!G106</f>
        <v>0</v>
      </c>
      <c r="J98" s="76" t="e">
        <f>VLOOKUP(I98,'Oversigt cpr for elever '!$A$6:$B$500,2,FALSE)</f>
        <v>#N/A</v>
      </c>
      <c r="K98" s="29">
        <f>'Hold (protokol)'!H106</f>
        <v>0</v>
      </c>
      <c r="L98" s="76" t="e">
        <f>VLOOKUP(K98,'Oversigt cpr for elever '!$A$6:$B$500,2,FALSE)</f>
        <v>#N/A</v>
      </c>
      <c r="M98">
        <f>COUNTIF('Hold (protokol)'!D108:H108,"*")</f>
        <v>0</v>
      </c>
    </row>
    <row r="99" spans="1:13" x14ac:dyDescent="0.25">
      <c r="A99" s="29">
        <f>'Hold (protokol)'!B109</f>
        <v>0</v>
      </c>
      <c r="B99" s="29">
        <f>'Hold (protokol)'!C109</f>
        <v>0</v>
      </c>
      <c r="C99" s="29">
        <f>'Hold (protokol)'!D107</f>
        <v>0</v>
      </c>
      <c r="D99" s="76" t="e">
        <f>VLOOKUP(C99,'Oversigt cpr for elever '!$A$6:$B$500,2,FALSE)</f>
        <v>#N/A</v>
      </c>
      <c r="E99" s="29">
        <f>'Hold (protokol)'!E107</f>
        <v>0</v>
      </c>
      <c r="F99" s="76" t="e">
        <f>VLOOKUP(E99,'Oversigt cpr for elever '!$A$6:$B$500,2,FALSE)</f>
        <v>#N/A</v>
      </c>
      <c r="G99" s="29">
        <f>'Hold (protokol)'!F107</f>
        <v>0</v>
      </c>
      <c r="H99" s="76" t="e">
        <f>VLOOKUP(G99,'Oversigt cpr for elever '!$A$6:$B$500,2,FALSE)</f>
        <v>#N/A</v>
      </c>
      <c r="I99" s="29">
        <f>'Hold (protokol)'!G107</f>
        <v>0</v>
      </c>
      <c r="J99" s="76" t="e">
        <f>VLOOKUP(I99,'Oversigt cpr for elever '!$A$6:$B$500,2,FALSE)</f>
        <v>#N/A</v>
      </c>
      <c r="K99" s="29">
        <f>'Hold (protokol)'!H107</f>
        <v>0</v>
      </c>
      <c r="L99" s="76" t="e">
        <f>VLOOKUP(K99,'Oversigt cpr for elever '!$A$6:$B$500,2,FALSE)</f>
        <v>#N/A</v>
      </c>
      <c r="M99">
        <f>COUNTIF('Hold (protokol)'!D109:H109,"*")</f>
        <v>0</v>
      </c>
    </row>
    <row r="100" spans="1:13" x14ac:dyDescent="0.25">
      <c r="A100" s="29">
        <f>'Hold (protokol)'!B110</f>
        <v>0</v>
      </c>
      <c r="B100" s="29">
        <f>'Hold (protokol)'!C110</f>
        <v>0</v>
      </c>
      <c r="C100" s="29">
        <f>'Hold (protokol)'!D108</f>
        <v>0</v>
      </c>
      <c r="D100" s="76" t="e">
        <f>VLOOKUP(C100,'Oversigt cpr for elever '!$A$6:$B$500,2,FALSE)</f>
        <v>#N/A</v>
      </c>
      <c r="E100" s="29">
        <f>'Hold (protokol)'!E108</f>
        <v>0</v>
      </c>
      <c r="F100" s="76" t="e">
        <f>VLOOKUP(E100,'Oversigt cpr for elever '!$A$6:$B$500,2,FALSE)</f>
        <v>#N/A</v>
      </c>
      <c r="G100" s="29">
        <f>'Hold (protokol)'!F108</f>
        <v>0</v>
      </c>
      <c r="H100" s="76" t="e">
        <f>VLOOKUP(G100,'Oversigt cpr for elever '!$A$6:$B$500,2,FALSE)</f>
        <v>#N/A</v>
      </c>
      <c r="I100" s="29">
        <f>'Hold (protokol)'!G108</f>
        <v>0</v>
      </c>
      <c r="J100" s="76" t="e">
        <f>VLOOKUP(I100,'Oversigt cpr for elever '!$A$6:$B$500,2,FALSE)</f>
        <v>#N/A</v>
      </c>
      <c r="K100" s="29">
        <f>'Hold (protokol)'!H108</f>
        <v>0</v>
      </c>
      <c r="L100" s="76" t="e">
        <f>VLOOKUP(K100,'Oversigt cpr for elever '!$A$6:$B$500,2,FALSE)</f>
        <v>#N/A</v>
      </c>
      <c r="M100">
        <f>COUNTIF('Hold (protokol)'!D110:H110,"*")</f>
        <v>0</v>
      </c>
    </row>
    <row r="101" spans="1:13" x14ac:dyDescent="0.25">
      <c r="A101" s="29">
        <f>'Hold (protokol)'!B111</f>
        <v>0</v>
      </c>
      <c r="B101" s="29">
        <f>'Hold (protokol)'!C111</f>
        <v>0</v>
      </c>
      <c r="C101" s="29">
        <f>'Hold (protokol)'!D109</f>
        <v>0</v>
      </c>
      <c r="D101" s="76" t="e">
        <f>VLOOKUP(C101,'Oversigt cpr for elever '!$A$6:$B$500,2,FALSE)</f>
        <v>#N/A</v>
      </c>
      <c r="E101" s="29">
        <f>'Hold (protokol)'!E109</f>
        <v>0</v>
      </c>
      <c r="F101" s="76" t="e">
        <f>VLOOKUP(E101,'Oversigt cpr for elever '!$A$6:$B$500,2,FALSE)</f>
        <v>#N/A</v>
      </c>
      <c r="G101" s="29">
        <f>'Hold (protokol)'!F109</f>
        <v>0</v>
      </c>
      <c r="H101" s="76" t="e">
        <f>VLOOKUP(G101,'Oversigt cpr for elever '!$A$6:$B$500,2,FALSE)</f>
        <v>#N/A</v>
      </c>
      <c r="I101" s="29">
        <f>'Hold (protokol)'!G109</f>
        <v>0</v>
      </c>
      <c r="J101" s="76" t="e">
        <f>VLOOKUP(I101,'Oversigt cpr for elever '!$A$6:$B$500,2,FALSE)</f>
        <v>#N/A</v>
      </c>
      <c r="K101" s="29">
        <f>'Hold (protokol)'!H109</f>
        <v>0</v>
      </c>
      <c r="L101" s="76" t="e">
        <f>VLOOKUP(K101,'Oversigt cpr for elever '!$A$6:$B$500,2,FALSE)</f>
        <v>#N/A</v>
      </c>
      <c r="M101">
        <f>COUNTIF('Hold (protokol)'!D111:H111,"*")</f>
        <v>0</v>
      </c>
    </row>
    <row r="102" spans="1:13" x14ac:dyDescent="0.25">
      <c r="A102" s="29">
        <f>'Hold (protokol)'!B112</f>
        <v>0</v>
      </c>
      <c r="B102" s="29">
        <f>'Hold (protokol)'!C112</f>
        <v>0</v>
      </c>
      <c r="C102" s="29">
        <f>'Hold (protokol)'!D110</f>
        <v>0</v>
      </c>
      <c r="D102" s="76" t="e">
        <f>VLOOKUP(C102,'Oversigt cpr for elever '!$A$6:$B$500,2,FALSE)</f>
        <v>#N/A</v>
      </c>
      <c r="E102" s="29">
        <f>'Hold (protokol)'!E110</f>
        <v>0</v>
      </c>
      <c r="F102" s="76" t="e">
        <f>VLOOKUP(E102,'Oversigt cpr for elever '!$A$6:$B$500,2,FALSE)</f>
        <v>#N/A</v>
      </c>
      <c r="G102" s="29">
        <f>'Hold (protokol)'!F110</f>
        <v>0</v>
      </c>
      <c r="H102" s="76" t="e">
        <f>VLOOKUP(G102,'Oversigt cpr for elever '!$A$6:$B$500,2,FALSE)</f>
        <v>#N/A</v>
      </c>
      <c r="I102" s="29">
        <f>'Hold (protokol)'!G110</f>
        <v>0</v>
      </c>
      <c r="J102" s="76" t="e">
        <f>VLOOKUP(I102,'Oversigt cpr for elever '!$A$6:$B$500,2,FALSE)</f>
        <v>#N/A</v>
      </c>
      <c r="K102" s="29">
        <f>'Hold (protokol)'!H110</f>
        <v>0</v>
      </c>
      <c r="L102" s="76" t="e">
        <f>VLOOKUP(K102,'Oversigt cpr for elever '!$A$6:$B$500,2,FALSE)</f>
        <v>#N/A</v>
      </c>
      <c r="M102">
        <f>COUNTIF('Hold (protokol)'!D112:H112,"*")</f>
        <v>0</v>
      </c>
    </row>
    <row r="103" spans="1:13" x14ac:dyDescent="0.25">
      <c r="A103" s="29">
        <f>'Hold (protokol)'!B113</f>
        <v>0</v>
      </c>
      <c r="B103" s="29">
        <f>'Hold (protokol)'!C113</f>
        <v>0</v>
      </c>
      <c r="C103" s="29">
        <f>'Hold (protokol)'!D111</f>
        <v>0</v>
      </c>
      <c r="D103" s="76" t="e">
        <f>VLOOKUP(C103,'Oversigt cpr for elever '!$A$6:$B$500,2,FALSE)</f>
        <v>#N/A</v>
      </c>
      <c r="E103" s="29">
        <f>'Hold (protokol)'!E111</f>
        <v>0</v>
      </c>
      <c r="F103" s="76" t="e">
        <f>VLOOKUP(E103,'Oversigt cpr for elever '!$A$6:$B$500,2,FALSE)</f>
        <v>#N/A</v>
      </c>
      <c r="G103" s="29">
        <f>'Hold (protokol)'!F111</f>
        <v>0</v>
      </c>
      <c r="H103" s="76" t="e">
        <f>VLOOKUP(G103,'Oversigt cpr for elever '!$A$6:$B$500,2,FALSE)</f>
        <v>#N/A</v>
      </c>
      <c r="I103" s="29">
        <f>'Hold (protokol)'!G111</f>
        <v>0</v>
      </c>
      <c r="J103" s="76" t="e">
        <f>VLOOKUP(I103,'Oversigt cpr for elever '!$A$6:$B$500,2,FALSE)</f>
        <v>#N/A</v>
      </c>
      <c r="K103" s="29">
        <f>'Hold (protokol)'!H111</f>
        <v>0</v>
      </c>
      <c r="L103" s="76" t="e">
        <f>VLOOKUP(K103,'Oversigt cpr for elever '!$A$6:$B$500,2,FALSE)</f>
        <v>#N/A</v>
      </c>
      <c r="M103">
        <f>COUNTIF('Hold (protokol)'!D113:H113,"*")</f>
        <v>0</v>
      </c>
    </row>
    <row r="104" spans="1:13" x14ac:dyDescent="0.25">
      <c r="A104" s="29">
        <f>'Hold (protokol)'!B114</f>
        <v>0</v>
      </c>
      <c r="B104" s="29">
        <f>'Hold (protokol)'!C114</f>
        <v>0</v>
      </c>
      <c r="C104" s="29">
        <f>'Hold (protokol)'!D112</f>
        <v>0</v>
      </c>
      <c r="D104" s="76" t="e">
        <f>VLOOKUP(C104,'Oversigt cpr for elever '!$A$6:$B$500,2,FALSE)</f>
        <v>#N/A</v>
      </c>
      <c r="E104" s="29">
        <f>'Hold (protokol)'!E112</f>
        <v>0</v>
      </c>
      <c r="F104" s="76" t="e">
        <f>VLOOKUP(E104,'Oversigt cpr for elever '!$A$6:$B$500,2,FALSE)</f>
        <v>#N/A</v>
      </c>
      <c r="G104" s="29">
        <f>'Hold (protokol)'!F112</f>
        <v>0</v>
      </c>
      <c r="H104" s="76" t="e">
        <f>VLOOKUP(G104,'Oversigt cpr for elever '!$A$6:$B$500,2,FALSE)</f>
        <v>#N/A</v>
      </c>
      <c r="I104" s="29">
        <f>'Hold (protokol)'!G112</f>
        <v>0</v>
      </c>
      <c r="J104" s="76" t="e">
        <f>VLOOKUP(I104,'Oversigt cpr for elever '!$A$6:$B$500,2,FALSE)</f>
        <v>#N/A</v>
      </c>
      <c r="K104" s="29">
        <f>'Hold (protokol)'!H112</f>
        <v>0</v>
      </c>
      <c r="L104" s="76" t="e">
        <f>VLOOKUP(K104,'Oversigt cpr for elever '!$A$6:$B$500,2,FALSE)</f>
        <v>#N/A</v>
      </c>
      <c r="M104">
        <f>COUNTIF('Hold (protokol)'!D114:H114,"*")</f>
        <v>0</v>
      </c>
    </row>
    <row r="105" spans="1:13" x14ac:dyDescent="0.25">
      <c r="A105" s="29">
        <f>'Hold (protokol)'!B115</f>
        <v>0</v>
      </c>
      <c r="B105" s="29">
        <f>'Hold (protokol)'!C115</f>
        <v>0</v>
      </c>
      <c r="C105" s="29">
        <f>'Hold (protokol)'!D113</f>
        <v>0</v>
      </c>
      <c r="D105" s="76" t="e">
        <f>VLOOKUP(C105,'Oversigt cpr for elever '!$A$6:$B$500,2,FALSE)</f>
        <v>#N/A</v>
      </c>
      <c r="E105" s="29">
        <f>'Hold (protokol)'!E113</f>
        <v>0</v>
      </c>
      <c r="F105" s="76" t="e">
        <f>VLOOKUP(E105,'Oversigt cpr for elever '!$A$6:$B$500,2,FALSE)</f>
        <v>#N/A</v>
      </c>
      <c r="G105" s="29">
        <f>'Hold (protokol)'!F113</f>
        <v>0</v>
      </c>
      <c r="H105" s="76" t="e">
        <f>VLOOKUP(G105,'Oversigt cpr for elever '!$A$6:$B$500,2,FALSE)</f>
        <v>#N/A</v>
      </c>
      <c r="I105" s="29">
        <f>'Hold (protokol)'!G113</f>
        <v>0</v>
      </c>
      <c r="J105" s="76" t="e">
        <f>VLOOKUP(I105,'Oversigt cpr for elever '!$A$6:$B$500,2,FALSE)</f>
        <v>#N/A</v>
      </c>
      <c r="K105" s="29">
        <f>'Hold (protokol)'!H113</f>
        <v>0</v>
      </c>
      <c r="L105" s="76" t="e">
        <f>VLOOKUP(K105,'Oversigt cpr for elever '!$A$6:$B$500,2,FALSE)</f>
        <v>#N/A</v>
      </c>
      <c r="M105">
        <f>COUNTIF('Hold (protokol)'!D115:H115,"*")</f>
        <v>0</v>
      </c>
    </row>
    <row r="106" spans="1:13" x14ac:dyDescent="0.25">
      <c r="A106" s="29">
        <f>'Hold (protokol)'!B116</f>
        <v>0</v>
      </c>
      <c r="B106" s="29">
        <f>'Hold (protokol)'!C116</f>
        <v>0</v>
      </c>
      <c r="C106" s="29">
        <f>'Hold (protokol)'!D114</f>
        <v>0</v>
      </c>
      <c r="D106" s="76" t="e">
        <f>VLOOKUP(C106,'Oversigt cpr for elever '!$A$6:$B$500,2,FALSE)</f>
        <v>#N/A</v>
      </c>
      <c r="E106" s="29">
        <f>'Hold (protokol)'!E114</f>
        <v>0</v>
      </c>
      <c r="F106" s="76" t="e">
        <f>VLOOKUP(E106,'Oversigt cpr for elever '!$A$6:$B$500,2,FALSE)</f>
        <v>#N/A</v>
      </c>
      <c r="G106" s="29">
        <f>'Hold (protokol)'!F114</f>
        <v>0</v>
      </c>
      <c r="H106" s="76" t="e">
        <f>VLOOKUP(G106,'Oversigt cpr for elever '!$A$6:$B$500,2,FALSE)</f>
        <v>#N/A</v>
      </c>
      <c r="I106" s="29">
        <f>'Hold (protokol)'!G114</f>
        <v>0</v>
      </c>
      <c r="J106" s="76" t="e">
        <f>VLOOKUP(I106,'Oversigt cpr for elever '!$A$6:$B$500,2,FALSE)</f>
        <v>#N/A</v>
      </c>
      <c r="K106" s="29">
        <f>'Hold (protokol)'!H114</f>
        <v>0</v>
      </c>
      <c r="L106" s="76" t="e">
        <f>VLOOKUP(K106,'Oversigt cpr for elever '!$A$6:$B$500,2,FALSE)</f>
        <v>#N/A</v>
      </c>
      <c r="M106">
        <f>COUNTIF('Hold (protokol)'!D116:H116,"*")</f>
        <v>0</v>
      </c>
    </row>
    <row r="107" spans="1:13" x14ac:dyDescent="0.25">
      <c r="A107" s="29">
        <f>'Hold (protokol)'!B117</f>
        <v>0</v>
      </c>
      <c r="B107" s="29">
        <f>'Hold (protokol)'!C117</f>
        <v>0</v>
      </c>
      <c r="C107" s="29">
        <f>'Hold (protokol)'!D115</f>
        <v>0</v>
      </c>
      <c r="D107" s="76" t="e">
        <f>VLOOKUP(C107,'Oversigt cpr for elever '!$A$6:$B$500,2,FALSE)</f>
        <v>#N/A</v>
      </c>
      <c r="E107" s="29">
        <f>'Hold (protokol)'!E115</f>
        <v>0</v>
      </c>
      <c r="F107" s="76" t="e">
        <f>VLOOKUP(E107,'Oversigt cpr for elever '!$A$6:$B$500,2,FALSE)</f>
        <v>#N/A</v>
      </c>
      <c r="G107" s="29">
        <f>'Hold (protokol)'!F115</f>
        <v>0</v>
      </c>
      <c r="H107" s="76" t="e">
        <f>VLOOKUP(G107,'Oversigt cpr for elever '!$A$6:$B$500,2,FALSE)</f>
        <v>#N/A</v>
      </c>
      <c r="I107" s="29">
        <f>'Hold (protokol)'!G115</f>
        <v>0</v>
      </c>
      <c r="J107" s="76" t="e">
        <f>VLOOKUP(I107,'Oversigt cpr for elever '!$A$6:$B$500,2,FALSE)</f>
        <v>#N/A</v>
      </c>
      <c r="K107" s="29">
        <f>'Hold (protokol)'!H115</f>
        <v>0</v>
      </c>
      <c r="L107" s="76" t="e">
        <f>VLOOKUP(K107,'Oversigt cpr for elever '!$A$6:$B$500,2,FALSE)</f>
        <v>#N/A</v>
      </c>
      <c r="M107">
        <f>COUNTIF('Hold (protokol)'!D117:H117,"*")</f>
        <v>0</v>
      </c>
    </row>
    <row r="108" spans="1:13" x14ac:dyDescent="0.25">
      <c r="A108" s="29">
        <f>'Hold (protokol)'!B118</f>
        <v>0</v>
      </c>
      <c r="B108" s="29">
        <f>'Hold (protokol)'!C118</f>
        <v>0</v>
      </c>
      <c r="C108" s="29">
        <f>'Hold (protokol)'!D116</f>
        <v>0</v>
      </c>
      <c r="D108" s="76" t="e">
        <f>VLOOKUP(C108,'Oversigt cpr for elever '!$A$6:$B$500,2,FALSE)</f>
        <v>#N/A</v>
      </c>
      <c r="E108" s="29">
        <f>'Hold (protokol)'!E116</f>
        <v>0</v>
      </c>
      <c r="F108" s="76" t="e">
        <f>VLOOKUP(E108,'Oversigt cpr for elever '!$A$6:$B$500,2,FALSE)</f>
        <v>#N/A</v>
      </c>
      <c r="G108" s="29">
        <f>'Hold (protokol)'!F116</f>
        <v>0</v>
      </c>
      <c r="H108" s="76" t="e">
        <f>VLOOKUP(G108,'Oversigt cpr for elever '!$A$6:$B$500,2,FALSE)</f>
        <v>#N/A</v>
      </c>
      <c r="I108" s="29">
        <f>'Hold (protokol)'!G116</f>
        <v>0</v>
      </c>
      <c r="J108" s="76" t="e">
        <f>VLOOKUP(I108,'Oversigt cpr for elever '!$A$6:$B$500,2,FALSE)</f>
        <v>#N/A</v>
      </c>
      <c r="K108" s="29">
        <f>'Hold (protokol)'!H116</f>
        <v>0</v>
      </c>
      <c r="L108" s="76" t="e">
        <f>VLOOKUP(K108,'Oversigt cpr for elever '!$A$6:$B$500,2,FALSE)</f>
        <v>#N/A</v>
      </c>
      <c r="M108">
        <f>COUNTIF('Hold (protokol)'!D118:H118,"*")</f>
        <v>0</v>
      </c>
    </row>
    <row r="109" spans="1:13" x14ac:dyDescent="0.25">
      <c r="A109" s="29">
        <f>'Hold (protokol)'!B119</f>
        <v>0</v>
      </c>
      <c r="B109" s="29">
        <f>'Hold (protokol)'!C119</f>
        <v>0</v>
      </c>
      <c r="C109" s="29">
        <f>'Hold (protokol)'!D117</f>
        <v>0</v>
      </c>
      <c r="D109" s="76" t="e">
        <f>VLOOKUP(C109,'Oversigt cpr for elever '!$A$6:$B$500,2,FALSE)</f>
        <v>#N/A</v>
      </c>
      <c r="E109" s="29">
        <f>'Hold (protokol)'!E117</f>
        <v>0</v>
      </c>
      <c r="F109" s="76" t="e">
        <f>VLOOKUP(E109,'Oversigt cpr for elever '!$A$6:$B$500,2,FALSE)</f>
        <v>#N/A</v>
      </c>
      <c r="G109" s="29">
        <f>'Hold (protokol)'!F117</f>
        <v>0</v>
      </c>
      <c r="H109" s="76" t="e">
        <f>VLOOKUP(G109,'Oversigt cpr for elever '!$A$6:$B$500,2,FALSE)</f>
        <v>#N/A</v>
      </c>
      <c r="I109" s="29">
        <f>'Hold (protokol)'!G117</f>
        <v>0</v>
      </c>
      <c r="J109" s="76" t="e">
        <f>VLOOKUP(I109,'Oversigt cpr for elever '!$A$6:$B$500,2,FALSE)</f>
        <v>#N/A</v>
      </c>
      <c r="K109" s="29">
        <f>'Hold (protokol)'!H117</f>
        <v>0</v>
      </c>
      <c r="L109" s="76" t="e">
        <f>VLOOKUP(K109,'Oversigt cpr for elever '!$A$6:$B$500,2,FALSE)</f>
        <v>#N/A</v>
      </c>
      <c r="M109">
        <f>COUNTIF('Hold (protokol)'!D119:H119,"*")</f>
        <v>0</v>
      </c>
    </row>
    <row r="110" spans="1:13" x14ac:dyDescent="0.25">
      <c r="A110" s="29">
        <f>'Hold (protokol)'!B120</f>
        <v>0</v>
      </c>
      <c r="B110" s="29">
        <f>'Hold (protokol)'!C120</f>
        <v>0</v>
      </c>
      <c r="C110" s="29">
        <f>'Hold (protokol)'!D118</f>
        <v>0</v>
      </c>
      <c r="D110" s="76" t="e">
        <f>VLOOKUP(C110,'Oversigt cpr for elever '!$A$6:$B$500,2,FALSE)</f>
        <v>#N/A</v>
      </c>
      <c r="E110" s="29">
        <f>'Hold (protokol)'!E118</f>
        <v>0</v>
      </c>
      <c r="F110" s="76" t="e">
        <f>VLOOKUP(E110,'Oversigt cpr for elever '!$A$6:$B$500,2,FALSE)</f>
        <v>#N/A</v>
      </c>
      <c r="G110" s="29">
        <f>'Hold (protokol)'!F118</f>
        <v>0</v>
      </c>
      <c r="H110" s="76" t="e">
        <f>VLOOKUP(G110,'Oversigt cpr for elever '!$A$6:$B$500,2,FALSE)</f>
        <v>#N/A</v>
      </c>
      <c r="I110" s="29">
        <f>'Hold (protokol)'!G118</f>
        <v>0</v>
      </c>
      <c r="J110" s="76" t="e">
        <f>VLOOKUP(I110,'Oversigt cpr for elever '!$A$6:$B$500,2,FALSE)</f>
        <v>#N/A</v>
      </c>
      <c r="K110" s="29">
        <f>'Hold (protokol)'!H118</f>
        <v>0</v>
      </c>
      <c r="L110" s="76" t="e">
        <f>VLOOKUP(K110,'Oversigt cpr for elever '!$A$6:$B$500,2,FALSE)</f>
        <v>#N/A</v>
      </c>
      <c r="M110">
        <f>COUNTIF('Hold (protokol)'!D120:H120,"*")</f>
        <v>0</v>
      </c>
    </row>
    <row r="111" spans="1:13" x14ac:dyDescent="0.25">
      <c r="A111" s="29">
        <f>'Hold (protokol)'!B121</f>
        <v>0</v>
      </c>
      <c r="B111" s="29">
        <f>'Hold (protokol)'!C121</f>
        <v>0</v>
      </c>
      <c r="C111" s="29">
        <f>'Hold (protokol)'!D119</f>
        <v>0</v>
      </c>
      <c r="D111" s="76" t="e">
        <f>VLOOKUP(C111,'Oversigt cpr for elever '!$A$6:$B$500,2,FALSE)</f>
        <v>#N/A</v>
      </c>
      <c r="E111" s="29">
        <f>'Hold (protokol)'!E119</f>
        <v>0</v>
      </c>
      <c r="F111" s="76" t="e">
        <f>VLOOKUP(E111,'Oversigt cpr for elever '!$A$6:$B$500,2,FALSE)</f>
        <v>#N/A</v>
      </c>
      <c r="G111" s="29">
        <f>'Hold (protokol)'!F119</f>
        <v>0</v>
      </c>
      <c r="H111" s="76" t="e">
        <f>VLOOKUP(G111,'Oversigt cpr for elever '!$A$6:$B$500,2,FALSE)</f>
        <v>#N/A</v>
      </c>
      <c r="I111" s="29">
        <f>'Hold (protokol)'!G119</f>
        <v>0</v>
      </c>
      <c r="J111" s="76" t="e">
        <f>VLOOKUP(I111,'Oversigt cpr for elever '!$A$6:$B$500,2,FALSE)</f>
        <v>#N/A</v>
      </c>
      <c r="K111" s="29">
        <f>'Hold (protokol)'!H119</f>
        <v>0</v>
      </c>
      <c r="L111" s="76" t="e">
        <f>VLOOKUP(K111,'Oversigt cpr for elever '!$A$6:$B$500,2,FALSE)</f>
        <v>#N/A</v>
      </c>
      <c r="M111">
        <f>COUNTIF('Hold (protokol)'!D121:H121,"*")</f>
        <v>0</v>
      </c>
    </row>
    <row r="112" spans="1:13" x14ac:dyDescent="0.25">
      <c r="A112" s="29">
        <f>'Hold (protokol)'!B122</f>
        <v>0</v>
      </c>
      <c r="B112" s="29">
        <f>'Hold (protokol)'!C122</f>
        <v>0</v>
      </c>
      <c r="C112" s="29">
        <f>'Hold (protokol)'!D120</f>
        <v>0</v>
      </c>
      <c r="D112" s="76" t="e">
        <f>VLOOKUP(C112,'Oversigt cpr for elever '!$A$6:$B$500,2,FALSE)</f>
        <v>#N/A</v>
      </c>
      <c r="E112" s="29">
        <f>'Hold (protokol)'!E120</f>
        <v>0</v>
      </c>
      <c r="F112" s="76" t="e">
        <f>VLOOKUP(E112,'Oversigt cpr for elever '!$A$6:$B$500,2,FALSE)</f>
        <v>#N/A</v>
      </c>
      <c r="G112" s="29">
        <f>'Hold (protokol)'!F120</f>
        <v>0</v>
      </c>
      <c r="H112" s="76" t="e">
        <f>VLOOKUP(G112,'Oversigt cpr for elever '!$A$6:$B$500,2,FALSE)</f>
        <v>#N/A</v>
      </c>
      <c r="I112" s="29">
        <f>'Hold (protokol)'!G120</f>
        <v>0</v>
      </c>
      <c r="J112" s="76" t="e">
        <f>VLOOKUP(I112,'Oversigt cpr for elever '!$A$6:$B$500,2,FALSE)</f>
        <v>#N/A</v>
      </c>
      <c r="K112" s="29">
        <f>'Hold (protokol)'!H120</f>
        <v>0</v>
      </c>
      <c r="L112" s="76" t="e">
        <f>VLOOKUP(K112,'Oversigt cpr for elever '!$A$6:$B$500,2,FALSE)</f>
        <v>#N/A</v>
      </c>
      <c r="M112">
        <f>COUNTIF('Hold (protokol)'!D122:H122,"*")</f>
        <v>0</v>
      </c>
    </row>
    <row r="113" spans="1:13" x14ac:dyDescent="0.25">
      <c r="A113" s="29">
        <f>'Hold (protokol)'!B123</f>
        <v>0</v>
      </c>
      <c r="B113" s="29">
        <f>'Hold (protokol)'!C123</f>
        <v>0</v>
      </c>
      <c r="C113" s="29">
        <f>'Hold (protokol)'!D121</f>
        <v>0</v>
      </c>
      <c r="D113" s="76" t="e">
        <f>VLOOKUP(C113,'Oversigt cpr for elever '!$A$6:$B$500,2,FALSE)</f>
        <v>#N/A</v>
      </c>
      <c r="E113" s="29">
        <f>'Hold (protokol)'!E121</f>
        <v>0</v>
      </c>
      <c r="F113" s="76" t="e">
        <f>VLOOKUP(E113,'Oversigt cpr for elever '!$A$6:$B$500,2,FALSE)</f>
        <v>#N/A</v>
      </c>
      <c r="G113" s="29">
        <f>'Hold (protokol)'!F121</f>
        <v>0</v>
      </c>
      <c r="H113" s="76" t="e">
        <f>VLOOKUP(G113,'Oversigt cpr for elever '!$A$6:$B$500,2,FALSE)</f>
        <v>#N/A</v>
      </c>
      <c r="I113" s="29">
        <f>'Hold (protokol)'!G121</f>
        <v>0</v>
      </c>
      <c r="J113" s="76" t="e">
        <f>VLOOKUP(I113,'Oversigt cpr for elever '!$A$6:$B$500,2,FALSE)</f>
        <v>#N/A</v>
      </c>
      <c r="K113" s="29">
        <f>'Hold (protokol)'!H121</f>
        <v>0</v>
      </c>
      <c r="L113" s="76" t="e">
        <f>VLOOKUP(K113,'Oversigt cpr for elever '!$A$6:$B$500,2,FALSE)</f>
        <v>#N/A</v>
      </c>
      <c r="M113">
        <f>COUNTIF('Hold (protokol)'!D123:H123,"*")</f>
        <v>0</v>
      </c>
    </row>
    <row r="114" spans="1:13" x14ac:dyDescent="0.25">
      <c r="A114" s="29">
        <f>'Hold (protokol)'!B124</f>
        <v>0</v>
      </c>
      <c r="B114" s="29">
        <f>'Hold (protokol)'!C124</f>
        <v>0</v>
      </c>
      <c r="C114" s="29">
        <f>'Hold (protokol)'!D122</f>
        <v>0</v>
      </c>
      <c r="D114" s="76" t="e">
        <f>VLOOKUP(C114,'Oversigt cpr for elever '!$A$6:$B$500,2,FALSE)</f>
        <v>#N/A</v>
      </c>
      <c r="E114" s="29">
        <f>'Hold (protokol)'!E122</f>
        <v>0</v>
      </c>
      <c r="F114" s="76" t="e">
        <f>VLOOKUP(E114,'Oversigt cpr for elever '!$A$6:$B$500,2,FALSE)</f>
        <v>#N/A</v>
      </c>
      <c r="G114" s="29">
        <f>'Hold (protokol)'!F122</f>
        <v>0</v>
      </c>
      <c r="H114" s="76" t="e">
        <f>VLOOKUP(G114,'Oversigt cpr for elever '!$A$6:$B$500,2,FALSE)</f>
        <v>#N/A</v>
      </c>
      <c r="I114" s="29">
        <f>'Hold (protokol)'!G122</f>
        <v>0</v>
      </c>
      <c r="J114" s="76" t="e">
        <f>VLOOKUP(I114,'Oversigt cpr for elever '!$A$6:$B$500,2,FALSE)</f>
        <v>#N/A</v>
      </c>
      <c r="K114" s="29">
        <f>'Hold (protokol)'!H122</f>
        <v>0</v>
      </c>
      <c r="L114" s="76" t="e">
        <f>VLOOKUP(K114,'Oversigt cpr for elever '!$A$6:$B$500,2,FALSE)</f>
        <v>#N/A</v>
      </c>
      <c r="M114">
        <f>COUNTIF('Hold (protokol)'!D124:H124,"*")</f>
        <v>0</v>
      </c>
    </row>
    <row r="115" spans="1:13" x14ac:dyDescent="0.25">
      <c r="A115" s="29">
        <f>'Hold (protokol)'!B125</f>
        <v>0</v>
      </c>
      <c r="B115" s="29">
        <f>'Hold (protokol)'!C125</f>
        <v>0</v>
      </c>
      <c r="C115" s="29">
        <f>'Hold (protokol)'!D123</f>
        <v>0</v>
      </c>
      <c r="D115" s="76" t="e">
        <f>VLOOKUP(C115,'Oversigt cpr for elever '!$A$6:$B$500,2,FALSE)</f>
        <v>#N/A</v>
      </c>
      <c r="E115" s="29">
        <f>'Hold (protokol)'!E123</f>
        <v>0</v>
      </c>
      <c r="F115" s="76" t="e">
        <f>VLOOKUP(E115,'Oversigt cpr for elever '!$A$6:$B$500,2,FALSE)</f>
        <v>#N/A</v>
      </c>
      <c r="G115" s="29">
        <f>'Hold (protokol)'!F123</f>
        <v>0</v>
      </c>
      <c r="H115" s="76" t="e">
        <f>VLOOKUP(G115,'Oversigt cpr for elever '!$A$6:$B$500,2,FALSE)</f>
        <v>#N/A</v>
      </c>
      <c r="I115" s="29">
        <f>'Hold (protokol)'!G123</f>
        <v>0</v>
      </c>
      <c r="J115" s="76" t="e">
        <f>VLOOKUP(I115,'Oversigt cpr for elever '!$A$6:$B$500,2,FALSE)</f>
        <v>#N/A</v>
      </c>
      <c r="K115" s="29">
        <f>'Hold (protokol)'!H123</f>
        <v>0</v>
      </c>
      <c r="L115" s="76" t="e">
        <f>VLOOKUP(K115,'Oversigt cpr for elever '!$A$6:$B$500,2,FALSE)</f>
        <v>#N/A</v>
      </c>
      <c r="M115">
        <f>COUNTIF('Hold (protokol)'!D125:H125,"*")</f>
        <v>0</v>
      </c>
    </row>
    <row r="116" spans="1:13" x14ac:dyDescent="0.25">
      <c r="A116" s="29">
        <f>'Hold (protokol)'!B126</f>
        <v>0</v>
      </c>
      <c r="B116" s="29">
        <f>'Hold (protokol)'!C126</f>
        <v>0</v>
      </c>
      <c r="C116" s="29">
        <f>'Hold (protokol)'!D124</f>
        <v>0</v>
      </c>
      <c r="D116" s="76" t="e">
        <f>VLOOKUP(C116,'Oversigt cpr for elever '!$A$6:$B$500,2,FALSE)</f>
        <v>#N/A</v>
      </c>
      <c r="E116" s="29">
        <f>'Hold (protokol)'!E124</f>
        <v>0</v>
      </c>
      <c r="F116" s="76" t="e">
        <f>VLOOKUP(E116,'Oversigt cpr for elever '!$A$6:$B$500,2,FALSE)</f>
        <v>#N/A</v>
      </c>
      <c r="G116" s="29">
        <f>'Hold (protokol)'!F124</f>
        <v>0</v>
      </c>
      <c r="H116" s="76" t="e">
        <f>VLOOKUP(G116,'Oversigt cpr for elever '!$A$6:$B$500,2,FALSE)</f>
        <v>#N/A</v>
      </c>
      <c r="I116" s="29">
        <f>'Hold (protokol)'!G124</f>
        <v>0</v>
      </c>
      <c r="J116" s="76" t="e">
        <f>VLOOKUP(I116,'Oversigt cpr for elever '!$A$6:$B$500,2,FALSE)</f>
        <v>#N/A</v>
      </c>
      <c r="K116" s="29">
        <f>'Hold (protokol)'!H124</f>
        <v>0</v>
      </c>
      <c r="L116" s="76" t="e">
        <f>VLOOKUP(K116,'Oversigt cpr for elever '!$A$6:$B$500,2,FALSE)</f>
        <v>#N/A</v>
      </c>
      <c r="M116">
        <f>COUNTIF('Hold (protokol)'!D126:H126,"*")</f>
        <v>0</v>
      </c>
    </row>
    <row r="117" spans="1:13" x14ac:dyDescent="0.25">
      <c r="A117" s="29">
        <f>'Hold (protokol)'!B127</f>
        <v>0</v>
      </c>
      <c r="B117" s="29">
        <f>'Hold (protokol)'!C127</f>
        <v>0</v>
      </c>
      <c r="C117" s="29">
        <f>'Hold (protokol)'!D125</f>
        <v>0</v>
      </c>
      <c r="D117" s="76" t="e">
        <f>VLOOKUP(C117,'Oversigt cpr for elever '!$A$6:$B$500,2,FALSE)</f>
        <v>#N/A</v>
      </c>
      <c r="E117" s="29">
        <f>'Hold (protokol)'!E125</f>
        <v>0</v>
      </c>
      <c r="F117" s="76" t="e">
        <f>VLOOKUP(E117,'Oversigt cpr for elever '!$A$6:$B$500,2,FALSE)</f>
        <v>#N/A</v>
      </c>
      <c r="G117" s="29">
        <f>'Hold (protokol)'!F125</f>
        <v>0</v>
      </c>
      <c r="H117" s="76" t="e">
        <f>VLOOKUP(G117,'Oversigt cpr for elever '!$A$6:$B$500,2,FALSE)</f>
        <v>#N/A</v>
      </c>
      <c r="I117" s="29">
        <f>'Hold (protokol)'!G125</f>
        <v>0</v>
      </c>
      <c r="J117" s="76" t="e">
        <f>VLOOKUP(I117,'Oversigt cpr for elever '!$A$6:$B$500,2,FALSE)</f>
        <v>#N/A</v>
      </c>
      <c r="K117" s="29">
        <f>'Hold (protokol)'!H125</f>
        <v>0</v>
      </c>
      <c r="L117" s="76" t="e">
        <f>VLOOKUP(K117,'Oversigt cpr for elever '!$A$6:$B$500,2,FALSE)</f>
        <v>#N/A</v>
      </c>
      <c r="M117">
        <f>COUNTIF('Hold (protokol)'!D127:H127,"*")</f>
        <v>0</v>
      </c>
    </row>
    <row r="118" spans="1:13" x14ac:dyDescent="0.25">
      <c r="A118" s="29">
        <f>'Hold (protokol)'!B128</f>
        <v>0</v>
      </c>
      <c r="B118" s="29">
        <f>'Hold (protokol)'!C128</f>
        <v>0</v>
      </c>
      <c r="C118" s="29">
        <f>'Hold (protokol)'!D126</f>
        <v>0</v>
      </c>
      <c r="D118" s="76" t="e">
        <f>VLOOKUP(C118,'Oversigt cpr for elever '!$A$6:$B$500,2,FALSE)</f>
        <v>#N/A</v>
      </c>
      <c r="E118" s="29">
        <f>'Hold (protokol)'!E126</f>
        <v>0</v>
      </c>
      <c r="F118" s="76" t="e">
        <f>VLOOKUP(E118,'Oversigt cpr for elever '!$A$6:$B$500,2,FALSE)</f>
        <v>#N/A</v>
      </c>
      <c r="G118" s="29">
        <f>'Hold (protokol)'!F126</f>
        <v>0</v>
      </c>
      <c r="H118" s="76" t="e">
        <f>VLOOKUP(G118,'Oversigt cpr for elever '!$A$6:$B$500,2,FALSE)</f>
        <v>#N/A</v>
      </c>
      <c r="I118" s="29">
        <f>'Hold (protokol)'!G126</f>
        <v>0</v>
      </c>
      <c r="J118" s="76" t="e">
        <f>VLOOKUP(I118,'Oversigt cpr for elever '!$A$6:$B$500,2,FALSE)</f>
        <v>#N/A</v>
      </c>
      <c r="K118" s="29">
        <f>'Hold (protokol)'!H126</f>
        <v>0</v>
      </c>
      <c r="L118" s="76" t="e">
        <f>VLOOKUP(K118,'Oversigt cpr for elever '!$A$6:$B$500,2,FALSE)</f>
        <v>#N/A</v>
      </c>
      <c r="M118">
        <f>COUNTIF('Hold (protokol)'!D128:H128,"*")</f>
        <v>0</v>
      </c>
    </row>
    <row r="119" spans="1:13" x14ac:dyDescent="0.25">
      <c r="A119" s="29">
        <f>'Hold (protokol)'!B129</f>
        <v>0</v>
      </c>
      <c r="B119" s="29">
        <f>'Hold (protokol)'!C129</f>
        <v>0</v>
      </c>
      <c r="C119" s="29">
        <f>'Hold (protokol)'!D127</f>
        <v>0</v>
      </c>
      <c r="D119" s="76" t="e">
        <f>VLOOKUP(C119,'Oversigt cpr for elever '!$A$6:$B$500,2,FALSE)</f>
        <v>#N/A</v>
      </c>
      <c r="E119" s="29">
        <f>'Hold (protokol)'!E127</f>
        <v>0</v>
      </c>
      <c r="F119" s="76" t="e">
        <f>VLOOKUP(E119,'Oversigt cpr for elever '!$A$6:$B$500,2,FALSE)</f>
        <v>#N/A</v>
      </c>
      <c r="G119" s="29">
        <f>'Hold (protokol)'!F127</f>
        <v>0</v>
      </c>
      <c r="H119" s="76" t="e">
        <f>VLOOKUP(G119,'Oversigt cpr for elever '!$A$6:$B$500,2,FALSE)</f>
        <v>#N/A</v>
      </c>
      <c r="I119" s="29">
        <f>'Hold (protokol)'!G127</f>
        <v>0</v>
      </c>
      <c r="J119" s="76" t="e">
        <f>VLOOKUP(I119,'Oversigt cpr for elever '!$A$6:$B$500,2,FALSE)</f>
        <v>#N/A</v>
      </c>
      <c r="K119" s="29">
        <f>'Hold (protokol)'!H127</f>
        <v>0</v>
      </c>
      <c r="L119" s="76" t="e">
        <f>VLOOKUP(K119,'Oversigt cpr for elever '!$A$6:$B$500,2,FALSE)</f>
        <v>#N/A</v>
      </c>
      <c r="M119">
        <f>COUNTIF('Hold (protokol)'!D129:H129,"*")</f>
        <v>0</v>
      </c>
    </row>
    <row r="120" spans="1:13" x14ac:dyDescent="0.25">
      <c r="A120" s="29">
        <f>'Hold (protokol)'!B130</f>
        <v>0</v>
      </c>
      <c r="B120" s="29">
        <f>'Hold (protokol)'!C130</f>
        <v>0</v>
      </c>
      <c r="C120" s="29">
        <f>'Hold (protokol)'!D128</f>
        <v>0</v>
      </c>
      <c r="D120" s="76" t="e">
        <f>VLOOKUP(C120,'Oversigt cpr for elever '!$A$6:$B$500,2,FALSE)</f>
        <v>#N/A</v>
      </c>
      <c r="E120" s="29">
        <f>'Hold (protokol)'!E128</f>
        <v>0</v>
      </c>
      <c r="F120" s="76" t="e">
        <f>VLOOKUP(E120,'Oversigt cpr for elever '!$A$6:$B$500,2,FALSE)</f>
        <v>#N/A</v>
      </c>
      <c r="G120" s="29">
        <f>'Hold (protokol)'!F128</f>
        <v>0</v>
      </c>
      <c r="H120" s="76" t="e">
        <f>VLOOKUP(G120,'Oversigt cpr for elever '!$A$6:$B$500,2,FALSE)</f>
        <v>#N/A</v>
      </c>
      <c r="I120" s="29">
        <f>'Hold (protokol)'!G128</f>
        <v>0</v>
      </c>
      <c r="J120" s="76" t="e">
        <f>VLOOKUP(I120,'Oversigt cpr for elever '!$A$6:$B$500,2,FALSE)</f>
        <v>#N/A</v>
      </c>
      <c r="K120" s="29">
        <f>'Hold (protokol)'!H128</f>
        <v>0</v>
      </c>
      <c r="L120" s="76" t="e">
        <f>VLOOKUP(K120,'Oversigt cpr for elever '!$A$6:$B$500,2,FALSE)</f>
        <v>#N/A</v>
      </c>
      <c r="M120">
        <f>COUNTIF('Hold (protokol)'!D130:H130,"*")</f>
        <v>0</v>
      </c>
    </row>
    <row r="121" spans="1:13" x14ac:dyDescent="0.25">
      <c r="A121" s="29">
        <f>'Hold (protokol)'!B131</f>
        <v>0</v>
      </c>
      <c r="B121" s="29">
        <f>'Hold (protokol)'!C131</f>
        <v>0</v>
      </c>
      <c r="C121" s="29">
        <f>'Hold (protokol)'!D129</f>
        <v>0</v>
      </c>
      <c r="D121" s="76" t="e">
        <f>VLOOKUP(C121,'Oversigt cpr for elever '!$A$6:$B$500,2,FALSE)</f>
        <v>#N/A</v>
      </c>
      <c r="E121" s="29">
        <f>'Hold (protokol)'!E129</f>
        <v>0</v>
      </c>
      <c r="F121" s="76" t="e">
        <f>VLOOKUP(E121,'Oversigt cpr for elever '!$A$6:$B$500,2,FALSE)</f>
        <v>#N/A</v>
      </c>
      <c r="G121" s="29">
        <f>'Hold (protokol)'!F129</f>
        <v>0</v>
      </c>
      <c r="H121" s="76" t="e">
        <f>VLOOKUP(G121,'Oversigt cpr for elever '!$A$6:$B$500,2,FALSE)</f>
        <v>#N/A</v>
      </c>
      <c r="I121" s="29">
        <f>'Hold (protokol)'!G129</f>
        <v>0</v>
      </c>
      <c r="J121" s="76" t="e">
        <f>VLOOKUP(I121,'Oversigt cpr for elever '!$A$6:$B$500,2,FALSE)</f>
        <v>#N/A</v>
      </c>
      <c r="K121" s="29">
        <f>'Hold (protokol)'!H129</f>
        <v>0</v>
      </c>
      <c r="L121" s="76" t="e">
        <f>VLOOKUP(K121,'Oversigt cpr for elever '!$A$6:$B$500,2,FALSE)</f>
        <v>#N/A</v>
      </c>
      <c r="M121">
        <f>COUNTIF('Hold (protokol)'!D131:H131,"*")</f>
        <v>0</v>
      </c>
    </row>
    <row r="122" spans="1:13" x14ac:dyDescent="0.25">
      <c r="A122" s="29">
        <f>'Hold (protokol)'!B132</f>
        <v>0</v>
      </c>
      <c r="B122" s="29">
        <f>'Hold (protokol)'!C132</f>
        <v>0</v>
      </c>
      <c r="C122" s="29">
        <f>'Hold (protokol)'!D130</f>
        <v>0</v>
      </c>
      <c r="D122" s="76" t="e">
        <f>VLOOKUP(C122,'Oversigt cpr for elever '!$A$6:$B$500,2,FALSE)</f>
        <v>#N/A</v>
      </c>
      <c r="E122" s="29">
        <f>'Hold (protokol)'!E130</f>
        <v>0</v>
      </c>
      <c r="F122" s="76" t="e">
        <f>VLOOKUP(E122,'Oversigt cpr for elever '!$A$6:$B$500,2,FALSE)</f>
        <v>#N/A</v>
      </c>
      <c r="G122" s="29">
        <f>'Hold (protokol)'!F130</f>
        <v>0</v>
      </c>
      <c r="H122" s="76" t="e">
        <f>VLOOKUP(G122,'Oversigt cpr for elever '!$A$6:$B$500,2,FALSE)</f>
        <v>#N/A</v>
      </c>
      <c r="I122" s="29">
        <f>'Hold (protokol)'!G130</f>
        <v>0</v>
      </c>
      <c r="J122" s="76" t="e">
        <f>VLOOKUP(I122,'Oversigt cpr for elever '!$A$6:$B$500,2,FALSE)</f>
        <v>#N/A</v>
      </c>
      <c r="K122" s="29">
        <f>'Hold (protokol)'!H130</f>
        <v>0</v>
      </c>
      <c r="L122" s="76" t="e">
        <f>VLOOKUP(K122,'Oversigt cpr for elever '!$A$6:$B$500,2,FALSE)</f>
        <v>#N/A</v>
      </c>
      <c r="M122">
        <f>COUNTIF('Hold (protokol)'!D132:H132,"*")</f>
        <v>0</v>
      </c>
    </row>
    <row r="123" spans="1:13" x14ac:dyDescent="0.25">
      <c r="A123" s="29">
        <f>'Hold (protokol)'!B133</f>
        <v>0</v>
      </c>
      <c r="B123" s="29">
        <f>'Hold (protokol)'!C133</f>
        <v>0</v>
      </c>
      <c r="C123" s="29">
        <f>'Hold (protokol)'!D131</f>
        <v>0</v>
      </c>
      <c r="D123" s="76" t="e">
        <f>VLOOKUP(C123,'Oversigt cpr for elever '!$A$6:$B$500,2,FALSE)</f>
        <v>#N/A</v>
      </c>
      <c r="E123" s="29">
        <f>'Hold (protokol)'!E131</f>
        <v>0</v>
      </c>
      <c r="F123" s="76" t="e">
        <f>VLOOKUP(E123,'Oversigt cpr for elever '!$A$6:$B$500,2,FALSE)</f>
        <v>#N/A</v>
      </c>
      <c r="G123" s="29">
        <f>'Hold (protokol)'!F131</f>
        <v>0</v>
      </c>
      <c r="H123" s="76" t="e">
        <f>VLOOKUP(G123,'Oversigt cpr for elever '!$A$6:$B$500,2,FALSE)</f>
        <v>#N/A</v>
      </c>
      <c r="I123" s="29">
        <f>'Hold (protokol)'!G131</f>
        <v>0</v>
      </c>
      <c r="J123" s="76" t="e">
        <f>VLOOKUP(I123,'Oversigt cpr for elever '!$A$6:$B$500,2,FALSE)</f>
        <v>#N/A</v>
      </c>
      <c r="K123" s="29">
        <f>'Hold (protokol)'!H131</f>
        <v>0</v>
      </c>
      <c r="L123" s="76" t="e">
        <f>VLOOKUP(K123,'Oversigt cpr for elever '!$A$6:$B$500,2,FALSE)</f>
        <v>#N/A</v>
      </c>
      <c r="M123">
        <f>COUNTIF('Hold (protokol)'!D133:H133,"*")</f>
        <v>0</v>
      </c>
    </row>
    <row r="124" spans="1:13" x14ac:dyDescent="0.25">
      <c r="A124" s="29">
        <f>'Hold (protokol)'!B134</f>
        <v>0</v>
      </c>
      <c r="B124" s="29">
        <f>'Hold (protokol)'!C134</f>
        <v>0</v>
      </c>
      <c r="C124" s="29">
        <f>'Hold (protokol)'!D132</f>
        <v>0</v>
      </c>
      <c r="D124" s="76" t="e">
        <f>VLOOKUP(C124,'Oversigt cpr for elever '!$A$6:$B$500,2,FALSE)</f>
        <v>#N/A</v>
      </c>
      <c r="E124" s="29">
        <f>'Hold (protokol)'!E132</f>
        <v>0</v>
      </c>
      <c r="F124" s="76" t="e">
        <f>VLOOKUP(E124,'Oversigt cpr for elever '!$A$6:$B$500,2,FALSE)</f>
        <v>#N/A</v>
      </c>
      <c r="G124" s="29">
        <f>'Hold (protokol)'!F132</f>
        <v>0</v>
      </c>
      <c r="H124" s="76" t="e">
        <f>VLOOKUP(G124,'Oversigt cpr for elever '!$A$6:$B$500,2,FALSE)</f>
        <v>#N/A</v>
      </c>
      <c r="I124" s="29">
        <f>'Hold (protokol)'!G132</f>
        <v>0</v>
      </c>
      <c r="J124" s="76" t="e">
        <f>VLOOKUP(I124,'Oversigt cpr for elever '!$A$6:$B$500,2,FALSE)</f>
        <v>#N/A</v>
      </c>
      <c r="K124" s="29">
        <f>'Hold (protokol)'!H132</f>
        <v>0</v>
      </c>
      <c r="L124" s="76" t="e">
        <f>VLOOKUP(K124,'Oversigt cpr for elever '!$A$6:$B$500,2,FALSE)</f>
        <v>#N/A</v>
      </c>
      <c r="M124">
        <f>COUNTIF('Hold (protokol)'!D134:H134,"*")</f>
        <v>0</v>
      </c>
    </row>
    <row r="125" spans="1:13" x14ac:dyDescent="0.25">
      <c r="A125" s="29">
        <f>'Hold (protokol)'!B135</f>
        <v>0</v>
      </c>
      <c r="B125" s="29">
        <f>'Hold (protokol)'!C135</f>
        <v>0</v>
      </c>
      <c r="C125" s="29">
        <f>'Hold (protokol)'!D133</f>
        <v>0</v>
      </c>
      <c r="D125" s="76" t="e">
        <f>VLOOKUP(C125,'Oversigt cpr for elever '!$A$6:$B$500,2,FALSE)</f>
        <v>#N/A</v>
      </c>
      <c r="E125" s="29">
        <f>'Hold (protokol)'!E133</f>
        <v>0</v>
      </c>
      <c r="F125" s="76" t="e">
        <f>VLOOKUP(E125,'Oversigt cpr for elever '!$A$6:$B$500,2,FALSE)</f>
        <v>#N/A</v>
      </c>
      <c r="G125" s="29">
        <f>'Hold (protokol)'!F133</f>
        <v>0</v>
      </c>
      <c r="H125" s="76" t="e">
        <f>VLOOKUP(G125,'Oversigt cpr for elever '!$A$6:$B$500,2,FALSE)</f>
        <v>#N/A</v>
      </c>
      <c r="I125" s="29">
        <f>'Hold (protokol)'!G133</f>
        <v>0</v>
      </c>
      <c r="J125" s="76" t="e">
        <f>VLOOKUP(I125,'Oversigt cpr for elever '!$A$6:$B$500,2,FALSE)</f>
        <v>#N/A</v>
      </c>
      <c r="K125" s="29">
        <f>'Hold (protokol)'!H133</f>
        <v>0</v>
      </c>
      <c r="L125" s="76" t="e">
        <f>VLOOKUP(K125,'Oversigt cpr for elever '!$A$6:$B$500,2,FALSE)</f>
        <v>#N/A</v>
      </c>
      <c r="M125">
        <f>COUNTIF('Hold (protokol)'!D135:H135,"*")</f>
        <v>0</v>
      </c>
    </row>
    <row r="126" spans="1:13" x14ac:dyDescent="0.25">
      <c r="A126" s="29">
        <f>'Hold (protokol)'!B136</f>
        <v>0</v>
      </c>
      <c r="B126" s="29">
        <f>'Hold (protokol)'!C136</f>
        <v>0</v>
      </c>
      <c r="C126" s="29">
        <f>'Hold (protokol)'!D134</f>
        <v>0</v>
      </c>
      <c r="D126" s="76" t="e">
        <f>VLOOKUP(C126,'Oversigt cpr for elever '!$A$6:$B$500,2,FALSE)</f>
        <v>#N/A</v>
      </c>
      <c r="E126" s="29">
        <f>'Hold (protokol)'!E134</f>
        <v>0</v>
      </c>
      <c r="F126" s="76" t="e">
        <f>VLOOKUP(E126,'Oversigt cpr for elever '!$A$6:$B$500,2,FALSE)</f>
        <v>#N/A</v>
      </c>
      <c r="G126" s="29">
        <f>'Hold (protokol)'!F134</f>
        <v>0</v>
      </c>
      <c r="H126" s="76" t="e">
        <f>VLOOKUP(G126,'Oversigt cpr for elever '!$A$6:$B$500,2,FALSE)</f>
        <v>#N/A</v>
      </c>
      <c r="I126" s="29">
        <f>'Hold (protokol)'!G134</f>
        <v>0</v>
      </c>
      <c r="J126" s="76" t="e">
        <f>VLOOKUP(I126,'Oversigt cpr for elever '!$A$6:$B$500,2,FALSE)</f>
        <v>#N/A</v>
      </c>
      <c r="K126" s="29">
        <f>'Hold (protokol)'!H134</f>
        <v>0</v>
      </c>
      <c r="L126" s="76" t="e">
        <f>VLOOKUP(K126,'Oversigt cpr for elever '!$A$6:$B$500,2,FALSE)</f>
        <v>#N/A</v>
      </c>
      <c r="M126">
        <f>COUNTIF('Hold (protokol)'!D136:H136,"*")</f>
        <v>0</v>
      </c>
    </row>
    <row r="127" spans="1:13" x14ac:dyDescent="0.25">
      <c r="A127" s="29">
        <f>'Hold (protokol)'!B137</f>
        <v>0</v>
      </c>
      <c r="B127" s="29">
        <f>'Hold (protokol)'!C137</f>
        <v>0</v>
      </c>
      <c r="C127" s="29">
        <f>'Hold (protokol)'!D135</f>
        <v>0</v>
      </c>
      <c r="D127" s="76" t="e">
        <f>VLOOKUP(C127,'Oversigt cpr for elever '!$A$6:$B$500,2,FALSE)</f>
        <v>#N/A</v>
      </c>
      <c r="E127" s="29">
        <f>'Hold (protokol)'!E135</f>
        <v>0</v>
      </c>
      <c r="F127" s="76" t="e">
        <f>VLOOKUP(E127,'Oversigt cpr for elever '!$A$6:$B$500,2,FALSE)</f>
        <v>#N/A</v>
      </c>
      <c r="G127" s="29">
        <f>'Hold (protokol)'!F135</f>
        <v>0</v>
      </c>
      <c r="H127" s="76" t="e">
        <f>VLOOKUP(G127,'Oversigt cpr for elever '!$A$6:$B$500,2,FALSE)</f>
        <v>#N/A</v>
      </c>
      <c r="I127" s="29">
        <f>'Hold (protokol)'!G135</f>
        <v>0</v>
      </c>
      <c r="J127" s="76" t="e">
        <f>VLOOKUP(I127,'Oversigt cpr for elever '!$A$6:$B$500,2,FALSE)</f>
        <v>#N/A</v>
      </c>
      <c r="K127" s="29">
        <f>'Hold (protokol)'!H135</f>
        <v>0</v>
      </c>
      <c r="L127" s="76" t="e">
        <f>VLOOKUP(K127,'Oversigt cpr for elever '!$A$6:$B$500,2,FALSE)</f>
        <v>#N/A</v>
      </c>
      <c r="M127">
        <f>COUNTIF('Hold (protokol)'!D137:H137,"*")</f>
        <v>0</v>
      </c>
    </row>
    <row r="128" spans="1:13" x14ac:dyDescent="0.25">
      <c r="A128" s="29">
        <f>'Hold (protokol)'!B138</f>
        <v>0</v>
      </c>
      <c r="B128" s="29">
        <f>'Hold (protokol)'!C138</f>
        <v>0</v>
      </c>
      <c r="C128" s="29">
        <f>'Hold (protokol)'!D136</f>
        <v>0</v>
      </c>
      <c r="D128" s="76" t="e">
        <f>VLOOKUP(C128,'Oversigt cpr for elever '!$A$6:$B$500,2,FALSE)</f>
        <v>#N/A</v>
      </c>
      <c r="E128" s="29">
        <f>'Hold (protokol)'!E136</f>
        <v>0</v>
      </c>
      <c r="F128" s="76" t="e">
        <f>VLOOKUP(E128,'Oversigt cpr for elever '!$A$6:$B$500,2,FALSE)</f>
        <v>#N/A</v>
      </c>
      <c r="G128" s="29">
        <f>'Hold (protokol)'!F136</f>
        <v>0</v>
      </c>
      <c r="H128" s="76" t="e">
        <f>VLOOKUP(G128,'Oversigt cpr for elever '!$A$6:$B$500,2,FALSE)</f>
        <v>#N/A</v>
      </c>
      <c r="I128" s="29">
        <f>'Hold (protokol)'!G136</f>
        <v>0</v>
      </c>
      <c r="J128" s="76" t="e">
        <f>VLOOKUP(I128,'Oversigt cpr for elever '!$A$6:$B$500,2,FALSE)</f>
        <v>#N/A</v>
      </c>
      <c r="K128" s="29">
        <f>'Hold (protokol)'!H136</f>
        <v>0</v>
      </c>
      <c r="L128" s="76" t="e">
        <f>VLOOKUP(K128,'Oversigt cpr for elever '!$A$6:$B$500,2,FALSE)</f>
        <v>#N/A</v>
      </c>
      <c r="M128">
        <f>COUNTIF('Hold (protokol)'!D138:H138,"*")</f>
        <v>0</v>
      </c>
    </row>
    <row r="129" spans="1:13" x14ac:dyDescent="0.25">
      <c r="A129" s="29">
        <f>'Hold (protokol)'!B139</f>
        <v>0</v>
      </c>
      <c r="B129" s="29">
        <f>'Hold (protokol)'!C139</f>
        <v>0</v>
      </c>
      <c r="C129" s="29">
        <f>'Hold (protokol)'!D137</f>
        <v>0</v>
      </c>
      <c r="D129" s="76" t="e">
        <f>VLOOKUP(C129,'Oversigt cpr for elever '!$A$6:$B$500,2,FALSE)</f>
        <v>#N/A</v>
      </c>
      <c r="E129" s="29">
        <f>'Hold (protokol)'!E137</f>
        <v>0</v>
      </c>
      <c r="F129" s="76" t="e">
        <f>VLOOKUP(E129,'Oversigt cpr for elever '!$A$6:$B$500,2,FALSE)</f>
        <v>#N/A</v>
      </c>
      <c r="G129" s="29">
        <f>'Hold (protokol)'!F137</f>
        <v>0</v>
      </c>
      <c r="H129" s="76" t="e">
        <f>VLOOKUP(G129,'Oversigt cpr for elever '!$A$6:$B$500,2,FALSE)</f>
        <v>#N/A</v>
      </c>
      <c r="I129" s="29">
        <f>'Hold (protokol)'!G137</f>
        <v>0</v>
      </c>
      <c r="J129" s="76" t="e">
        <f>VLOOKUP(I129,'Oversigt cpr for elever '!$A$6:$B$500,2,FALSE)</f>
        <v>#N/A</v>
      </c>
      <c r="K129" s="29">
        <f>'Hold (protokol)'!H137</f>
        <v>0</v>
      </c>
      <c r="L129" s="76" t="e">
        <f>VLOOKUP(K129,'Oversigt cpr for elever '!$A$6:$B$500,2,FALSE)</f>
        <v>#N/A</v>
      </c>
      <c r="M129">
        <f>COUNTIF('Hold (protokol)'!D139:H139,"*")</f>
        <v>0</v>
      </c>
    </row>
    <row r="130" spans="1:13" x14ac:dyDescent="0.25">
      <c r="A130" s="29">
        <f>'Hold (protokol)'!B140</f>
        <v>0</v>
      </c>
      <c r="B130" s="29">
        <f>'Hold (protokol)'!C140</f>
        <v>0</v>
      </c>
      <c r="C130" s="29">
        <f>'Hold (protokol)'!D138</f>
        <v>0</v>
      </c>
      <c r="D130" s="76" t="e">
        <f>VLOOKUP(C130,'Oversigt cpr for elever '!$A$6:$B$500,2,FALSE)</f>
        <v>#N/A</v>
      </c>
      <c r="E130" s="29">
        <f>'Hold (protokol)'!E138</f>
        <v>0</v>
      </c>
      <c r="F130" s="76" t="e">
        <f>VLOOKUP(E130,'Oversigt cpr for elever '!$A$6:$B$500,2,FALSE)</f>
        <v>#N/A</v>
      </c>
      <c r="G130" s="29">
        <f>'Hold (protokol)'!F138</f>
        <v>0</v>
      </c>
      <c r="H130" s="76" t="e">
        <f>VLOOKUP(G130,'Oversigt cpr for elever '!$A$6:$B$500,2,FALSE)</f>
        <v>#N/A</v>
      </c>
      <c r="I130" s="29">
        <f>'Hold (protokol)'!G138</f>
        <v>0</v>
      </c>
      <c r="J130" s="76" t="e">
        <f>VLOOKUP(I130,'Oversigt cpr for elever '!$A$6:$B$500,2,FALSE)</f>
        <v>#N/A</v>
      </c>
      <c r="K130" s="29">
        <f>'Hold (protokol)'!H138</f>
        <v>0</v>
      </c>
      <c r="L130" s="76" t="e">
        <f>VLOOKUP(K130,'Oversigt cpr for elever '!$A$6:$B$500,2,FALSE)</f>
        <v>#N/A</v>
      </c>
      <c r="M130">
        <f>COUNTIF('Hold (protokol)'!D140:H140,"*")</f>
        <v>0</v>
      </c>
    </row>
    <row r="131" spans="1:13" x14ac:dyDescent="0.25">
      <c r="A131" s="29">
        <f>'Hold (protokol)'!B141</f>
        <v>0</v>
      </c>
      <c r="B131" s="29">
        <f>'Hold (protokol)'!C141</f>
        <v>0</v>
      </c>
      <c r="C131" s="29">
        <f>'Hold (protokol)'!D139</f>
        <v>0</v>
      </c>
      <c r="D131" s="76" t="e">
        <f>VLOOKUP(C131,'Oversigt cpr for elever '!$A$6:$B$500,2,FALSE)</f>
        <v>#N/A</v>
      </c>
      <c r="E131" s="29">
        <f>'Hold (protokol)'!E139</f>
        <v>0</v>
      </c>
      <c r="F131" s="76" t="e">
        <f>VLOOKUP(E131,'Oversigt cpr for elever '!$A$6:$B$500,2,FALSE)</f>
        <v>#N/A</v>
      </c>
      <c r="G131" s="29">
        <f>'Hold (protokol)'!F139</f>
        <v>0</v>
      </c>
      <c r="H131" s="76" t="e">
        <f>VLOOKUP(G131,'Oversigt cpr for elever '!$A$6:$B$500,2,FALSE)</f>
        <v>#N/A</v>
      </c>
      <c r="I131" s="29">
        <f>'Hold (protokol)'!G139</f>
        <v>0</v>
      </c>
      <c r="J131" s="76" t="e">
        <f>VLOOKUP(I131,'Oversigt cpr for elever '!$A$6:$B$500,2,FALSE)</f>
        <v>#N/A</v>
      </c>
      <c r="K131" s="29">
        <f>'Hold (protokol)'!H139</f>
        <v>0</v>
      </c>
      <c r="L131" s="76" t="e">
        <f>VLOOKUP(K131,'Oversigt cpr for elever '!$A$6:$B$500,2,FALSE)</f>
        <v>#N/A</v>
      </c>
      <c r="M131">
        <f>COUNTIF('Hold (protokol)'!D141:H141,"*")</f>
        <v>0</v>
      </c>
    </row>
    <row r="132" spans="1:13" x14ac:dyDescent="0.25">
      <c r="A132" s="29">
        <f>'Hold (protokol)'!B142</f>
        <v>0</v>
      </c>
      <c r="B132" s="29">
        <f>'Hold (protokol)'!C142</f>
        <v>0</v>
      </c>
      <c r="C132" s="29">
        <f>'Hold (protokol)'!D140</f>
        <v>0</v>
      </c>
      <c r="D132" s="76" t="e">
        <f>VLOOKUP(C132,'Oversigt cpr for elever '!$A$6:$B$500,2,FALSE)</f>
        <v>#N/A</v>
      </c>
      <c r="E132" s="29">
        <f>'Hold (protokol)'!E140</f>
        <v>0</v>
      </c>
      <c r="F132" s="76" t="e">
        <f>VLOOKUP(E132,'Oversigt cpr for elever '!$A$6:$B$500,2,FALSE)</f>
        <v>#N/A</v>
      </c>
      <c r="G132" s="29">
        <f>'Hold (protokol)'!F140</f>
        <v>0</v>
      </c>
      <c r="H132" s="76" t="e">
        <f>VLOOKUP(G132,'Oversigt cpr for elever '!$A$6:$B$500,2,FALSE)</f>
        <v>#N/A</v>
      </c>
      <c r="I132" s="29">
        <f>'Hold (protokol)'!G140</f>
        <v>0</v>
      </c>
      <c r="J132" s="76" t="e">
        <f>VLOOKUP(I132,'Oversigt cpr for elever '!$A$6:$B$500,2,FALSE)</f>
        <v>#N/A</v>
      </c>
      <c r="K132" s="29">
        <f>'Hold (protokol)'!H140</f>
        <v>0</v>
      </c>
      <c r="L132" s="76" t="e">
        <f>VLOOKUP(K132,'Oversigt cpr for elever '!$A$6:$B$500,2,FALSE)</f>
        <v>#N/A</v>
      </c>
      <c r="M132">
        <f>COUNTIF('Hold (protokol)'!D142:H142,"*")</f>
        <v>0</v>
      </c>
    </row>
    <row r="133" spans="1:13" x14ac:dyDescent="0.25">
      <c r="A133" s="29">
        <f>'Hold (protokol)'!B143</f>
        <v>0</v>
      </c>
      <c r="B133" s="29">
        <f>'Hold (protokol)'!C143</f>
        <v>0</v>
      </c>
      <c r="C133" s="29">
        <f>'Hold (protokol)'!D141</f>
        <v>0</v>
      </c>
      <c r="D133" s="76" t="e">
        <f>VLOOKUP(C133,'Oversigt cpr for elever '!$A$6:$B$500,2,FALSE)</f>
        <v>#N/A</v>
      </c>
      <c r="E133" s="29">
        <f>'Hold (protokol)'!E141</f>
        <v>0</v>
      </c>
      <c r="F133" s="76" t="e">
        <f>VLOOKUP(E133,'Oversigt cpr for elever '!$A$6:$B$500,2,FALSE)</f>
        <v>#N/A</v>
      </c>
      <c r="G133" s="29">
        <f>'Hold (protokol)'!F141</f>
        <v>0</v>
      </c>
      <c r="H133" s="76" t="e">
        <f>VLOOKUP(G133,'Oversigt cpr for elever '!$A$6:$B$500,2,FALSE)</f>
        <v>#N/A</v>
      </c>
      <c r="I133" s="29">
        <f>'Hold (protokol)'!G141</f>
        <v>0</v>
      </c>
      <c r="J133" s="76" t="e">
        <f>VLOOKUP(I133,'Oversigt cpr for elever '!$A$6:$B$500,2,FALSE)</f>
        <v>#N/A</v>
      </c>
      <c r="K133" s="29">
        <f>'Hold (protokol)'!H141</f>
        <v>0</v>
      </c>
      <c r="L133" s="76" t="e">
        <f>VLOOKUP(K133,'Oversigt cpr for elever '!$A$6:$B$500,2,FALSE)</f>
        <v>#N/A</v>
      </c>
      <c r="M133">
        <f>COUNTIF('Hold (protokol)'!D143:H143,"*")</f>
        <v>0</v>
      </c>
    </row>
    <row r="134" spans="1:13" x14ac:dyDescent="0.25">
      <c r="A134" s="29">
        <f>'Hold (protokol)'!B144</f>
        <v>0</v>
      </c>
      <c r="B134" s="29">
        <f>'Hold (protokol)'!C144</f>
        <v>0</v>
      </c>
      <c r="C134" s="29">
        <f>'Hold (protokol)'!D142</f>
        <v>0</v>
      </c>
      <c r="D134" s="76" t="e">
        <f>VLOOKUP(C134,'Oversigt cpr for elever '!$A$6:$B$500,2,FALSE)</f>
        <v>#N/A</v>
      </c>
      <c r="E134" s="29">
        <f>'Hold (protokol)'!E142</f>
        <v>0</v>
      </c>
      <c r="F134" s="76" t="e">
        <f>VLOOKUP(E134,'Oversigt cpr for elever '!$A$6:$B$500,2,FALSE)</f>
        <v>#N/A</v>
      </c>
      <c r="G134" s="29">
        <f>'Hold (protokol)'!F142</f>
        <v>0</v>
      </c>
      <c r="H134" s="76" t="e">
        <f>VLOOKUP(G134,'Oversigt cpr for elever '!$A$6:$B$500,2,FALSE)</f>
        <v>#N/A</v>
      </c>
      <c r="I134" s="29">
        <f>'Hold (protokol)'!G142</f>
        <v>0</v>
      </c>
      <c r="J134" s="76" t="e">
        <f>VLOOKUP(I134,'Oversigt cpr for elever '!$A$6:$B$500,2,FALSE)</f>
        <v>#N/A</v>
      </c>
      <c r="K134" s="29">
        <f>'Hold (protokol)'!H142</f>
        <v>0</v>
      </c>
      <c r="L134" s="76" t="e">
        <f>VLOOKUP(K134,'Oversigt cpr for elever '!$A$6:$B$500,2,FALSE)</f>
        <v>#N/A</v>
      </c>
      <c r="M134">
        <f>COUNTIF('Hold (protokol)'!D144:H144,"*")</f>
        <v>0</v>
      </c>
    </row>
    <row r="135" spans="1:13" x14ac:dyDescent="0.25">
      <c r="A135" s="29">
        <f>'Hold (protokol)'!B145</f>
        <v>0</v>
      </c>
      <c r="B135" s="29">
        <f>'Hold (protokol)'!C145</f>
        <v>0</v>
      </c>
      <c r="C135" s="29">
        <f>'Hold (protokol)'!D143</f>
        <v>0</v>
      </c>
      <c r="D135" s="76" t="e">
        <f>VLOOKUP(C135,'Oversigt cpr for elever '!$A$6:$B$500,2,FALSE)</f>
        <v>#N/A</v>
      </c>
      <c r="E135" s="29">
        <f>'Hold (protokol)'!E143</f>
        <v>0</v>
      </c>
      <c r="F135" s="76" t="e">
        <f>VLOOKUP(E135,'Oversigt cpr for elever '!$A$6:$B$500,2,FALSE)</f>
        <v>#N/A</v>
      </c>
      <c r="G135" s="29">
        <f>'Hold (protokol)'!F143</f>
        <v>0</v>
      </c>
      <c r="H135" s="76" t="e">
        <f>VLOOKUP(G135,'Oversigt cpr for elever '!$A$6:$B$500,2,FALSE)</f>
        <v>#N/A</v>
      </c>
      <c r="I135" s="29">
        <f>'Hold (protokol)'!G143</f>
        <v>0</v>
      </c>
      <c r="J135" s="76" t="e">
        <f>VLOOKUP(I135,'Oversigt cpr for elever '!$A$6:$B$500,2,FALSE)</f>
        <v>#N/A</v>
      </c>
      <c r="K135" s="29">
        <f>'Hold (protokol)'!H143</f>
        <v>0</v>
      </c>
      <c r="L135" s="76" t="e">
        <f>VLOOKUP(K135,'Oversigt cpr for elever '!$A$6:$B$500,2,FALSE)</f>
        <v>#N/A</v>
      </c>
      <c r="M135">
        <f>COUNTIF('Hold (protokol)'!D145:H145,"*")</f>
        <v>0</v>
      </c>
    </row>
    <row r="136" spans="1:13" x14ac:dyDescent="0.25">
      <c r="A136" s="29">
        <f>'Hold (protokol)'!B146</f>
        <v>0</v>
      </c>
      <c r="B136" s="29">
        <f>'Hold (protokol)'!C146</f>
        <v>0</v>
      </c>
      <c r="C136" s="29">
        <f>'Hold (protokol)'!D144</f>
        <v>0</v>
      </c>
      <c r="D136" s="76" t="e">
        <f>VLOOKUP(C136,'Oversigt cpr for elever '!$A$6:$B$500,2,FALSE)</f>
        <v>#N/A</v>
      </c>
      <c r="E136" s="29">
        <f>'Hold (protokol)'!E144</f>
        <v>0</v>
      </c>
      <c r="F136" s="76" t="e">
        <f>VLOOKUP(E136,'Oversigt cpr for elever '!$A$6:$B$500,2,FALSE)</f>
        <v>#N/A</v>
      </c>
      <c r="G136" s="29">
        <f>'Hold (protokol)'!F144</f>
        <v>0</v>
      </c>
      <c r="H136" s="76" t="e">
        <f>VLOOKUP(G136,'Oversigt cpr for elever '!$A$6:$B$500,2,FALSE)</f>
        <v>#N/A</v>
      </c>
      <c r="I136" s="29">
        <f>'Hold (protokol)'!G144</f>
        <v>0</v>
      </c>
      <c r="J136" s="76" t="e">
        <f>VLOOKUP(I136,'Oversigt cpr for elever '!$A$6:$B$500,2,FALSE)</f>
        <v>#N/A</v>
      </c>
      <c r="K136" s="29">
        <f>'Hold (protokol)'!H144</f>
        <v>0</v>
      </c>
      <c r="L136" s="76" t="e">
        <f>VLOOKUP(K136,'Oversigt cpr for elever '!$A$6:$B$500,2,FALSE)</f>
        <v>#N/A</v>
      </c>
      <c r="M136">
        <f>COUNTIF('Hold (protokol)'!D146:H146,"*")</f>
        <v>0</v>
      </c>
    </row>
    <row r="137" spans="1:13" x14ac:dyDescent="0.25">
      <c r="A137" s="29">
        <f>'Hold (protokol)'!B147</f>
        <v>0</v>
      </c>
      <c r="B137" s="29">
        <f>'Hold (protokol)'!C147</f>
        <v>0</v>
      </c>
      <c r="C137" s="29">
        <f>'Hold (protokol)'!D145</f>
        <v>0</v>
      </c>
      <c r="D137" s="76" t="e">
        <f>VLOOKUP(C137,'Oversigt cpr for elever '!$A$6:$B$500,2,FALSE)</f>
        <v>#N/A</v>
      </c>
      <c r="E137" s="29">
        <f>'Hold (protokol)'!E145</f>
        <v>0</v>
      </c>
      <c r="F137" s="76" t="e">
        <f>VLOOKUP(E137,'Oversigt cpr for elever '!$A$6:$B$500,2,FALSE)</f>
        <v>#N/A</v>
      </c>
      <c r="G137" s="29">
        <f>'Hold (protokol)'!F145</f>
        <v>0</v>
      </c>
      <c r="H137" s="76" t="e">
        <f>VLOOKUP(G137,'Oversigt cpr for elever '!$A$6:$B$500,2,FALSE)</f>
        <v>#N/A</v>
      </c>
      <c r="I137" s="29">
        <f>'Hold (protokol)'!G145</f>
        <v>0</v>
      </c>
      <c r="J137" s="76" t="e">
        <f>VLOOKUP(I137,'Oversigt cpr for elever '!$A$6:$B$500,2,FALSE)</f>
        <v>#N/A</v>
      </c>
      <c r="K137" s="29">
        <f>'Hold (protokol)'!H145</f>
        <v>0</v>
      </c>
      <c r="L137" s="76" t="e">
        <f>VLOOKUP(K137,'Oversigt cpr for elever '!$A$6:$B$500,2,FALSE)</f>
        <v>#N/A</v>
      </c>
      <c r="M137">
        <f>COUNTIF('Hold (protokol)'!D147:H147,"*")</f>
        <v>0</v>
      </c>
    </row>
    <row r="138" spans="1:13" x14ac:dyDescent="0.25">
      <c r="A138" s="29">
        <f>'Hold (protokol)'!B148</f>
        <v>0</v>
      </c>
      <c r="B138" s="29">
        <f>'Hold (protokol)'!C148</f>
        <v>0</v>
      </c>
      <c r="C138" s="29">
        <f>'Hold (protokol)'!D146</f>
        <v>0</v>
      </c>
      <c r="D138" s="76" t="e">
        <f>VLOOKUP(C138,'Oversigt cpr for elever '!$A$6:$B$500,2,FALSE)</f>
        <v>#N/A</v>
      </c>
      <c r="E138" s="29">
        <f>'Hold (protokol)'!E146</f>
        <v>0</v>
      </c>
      <c r="F138" s="76" t="e">
        <f>VLOOKUP(E138,'Oversigt cpr for elever '!$A$6:$B$500,2,FALSE)</f>
        <v>#N/A</v>
      </c>
      <c r="G138" s="29">
        <f>'Hold (protokol)'!F146</f>
        <v>0</v>
      </c>
      <c r="H138" s="76" t="e">
        <f>VLOOKUP(G138,'Oversigt cpr for elever '!$A$6:$B$500,2,FALSE)</f>
        <v>#N/A</v>
      </c>
      <c r="I138" s="29">
        <f>'Hold (protokol)'!G146</f>
        <v>0</v>
      </c>
      <c r="J138" s="76" t="e">
        <f>VLOOKUP(I138,'Oversigt cpr for elever '!$A$6:$B$500,2,FALSE)</f>
        <v>#N/A</v>
      </c>
      <c r="K138" s="29">
        <f>'Hold (protokol)'!H146</f>
        <v>0</v>
      </c>
      <c r="L138" s="76" t="e">
        <f>VLOOKUP(K138,'Oversigt cpr for elever '!$A$6:$B$500,2,FALSE)</f>
        <v>#N/A</v>
      </c>
      <c r="M138">
        <f>COUNTIF('Hold (protokol)'!D148:H148,"*")</f>
        <v>0</v>
      </c>
    </row>
    <row r="139" spans="1:13" x14ac:dyDescent="0.25">
      <c r="A139" s="29">
        <f>'Hold (protokol)'!B149</f>
        <v>0</v>
      </c>
      <c r="B139" s="29">
        <f>'Hold (protokol)'!C149</f>
        <v>0</v>
      </c>
      <c r="C139" s="29">
        <f>'Hold (protokol)'!D147</f>
        <v>0</v>
      </c>
      <c r="D139" s="76" t="e">
        <f>VLOOKUP(C139,'Oversigt cpr for elever '!$A$6:$B$500,2,FALSE)</f>
        <v>#N/A</v>
      </c>
      <c r="E139" s="29">
        <f>'Hold (protokol)'!E147</f>
        <v>0</v>
      </c>
      <c r="F139" s="76" t="e">
        <f>VLOOKUP(E139,'Oversigt cpr for elever '!$A$6:$B$500,2,FALSE)</f>
        <v>#N/A</v>
      </c>
      <c r="G139" s="29">
        <f>'Hold (protokol)'!F147</f>
        <v>0</v>
      </c>
      <c r="H139" s="76" t="e">
        <f>VLOOKUP(G139,'Oversigt cpr for elever '!$A$6:$B$500,2,FALSE)</f>
        <v>#N/A</v>
      </c>
      <c r="I139" s="29">
        <f>'Hold (protokol)'!G147</f>
        <v>0</v>
      </c>
      <c r="J139" s="76" t="e">
        <f>VLOOKUP(I139,'Oversigt cpr for elever '!$A$6:$B$500,2,FALSE)</f>
        <v>#N/A</v>
      </c>
      <c r="K139" s="29">
        <f>'Hold (protokol)'!H147</f>
        <v>0</v>
      </c>
      <c r="L139" s="76" t="e">
        <f>VLOOKUP(K139,'Oversigt cpr for elever '!$A$6:$B$500,2,FALSE)</f>
        <v>#N/A</v>
      </c>
      <c r="M139">
        <f>COUNTIF('Hold (protokol)'!D149:H149,"*")</f>
        <v>0</v>
      </c>
    </row>
    <row r="140" spans="1:13" x14ac:dyDescent="0.25">
      <c r="A140" s="29">
        <f>'Hold (protokol)'!B150</f>
        <v>0</v>
      </c>
      <c r="B140" s="29">
        <f>'Hold (protokol)'!C150</f>
        <v>0</v>
      </c>
      <c r="C140" s="29">
        <f>'Hold (protokol)'!D148</f>
        <v>0</v>
      </c>
      <c r="D140" s="76" t="e">
        <f>VLOOKUP(C140,'Oversigt cpr for elever '!$A$6:$B$500,2,FALSE)</f>
        <v>#N/A</v>
      </c>
      <c r="E140" s="29">
        <f>'Hold (protokol)'!E148</f>
        <v>0</v>
      </c>
      <c r="F140" s="76" t="e">
        <f>VLOOKUP(E140,'Oversigt cpr for elever '!$A$6:$B$500,2,FALSE)</f>
        <v>#N/A</v>
      </c>
      <c r="G140" s="29">
        <f>'Hold (protokol)'!F148</f>
        <v>0</v>
      </c>
      <c r="H140" s="76" t="e">
        <f>VLOOKUP(G140,'Oversigt cpr for elever '!$A$6:$B$500,2,FALSE)</f>
        <v>#N/A</v>
      </c>
      <c r="I140" s="29">
        <f>'Hold (protokol)'!G148</f>
        <v>0</v>
      </c>
      <c r="J140" s="76" t="e">
        <f>VLOOKUP(I140,'Oversigt cpr for elever '!$A$6:$B$500,2,FALSE)</f>
        <v>#N/A</v>
      </c>
      <c r="K140" s="29">
        <f>'Hold (protokol)'!H148</f>
        <v>0</v>
      </c>
      <c r="L140" s="76" t="e">
        <f>VLOOKUP(K140,'Oversigt cpr for elever '!$A$6:$B$500,2,FALSE)</f>
        <v>#N/A</v>
      </c>
      <c r="M140">
        <f>COUNTIF('Hold (protokol)'!D150:H150,"*")</f>
        <v>0</v>
      </c>
    </row>
    <row r="141" spans="1:13" x14ac:dyDescent="0.25">
      <c r="A141" s="29">
        <f>'Hold (protokol)'!B151</f>
        <v>0</v>
      </c>
      <c r="B141" s="29">
        <f>'Hold (protokol)'!C151</f>
        <v>0</v>
      </c>
      <c r="C141" s="29">
        <f>'Hold (protokol)'!D149</f>
        <v>0</v>
      </c>
      <c r="D141" s="76" t="e">
        <f>VLOOKUP(C141,'Oversigt cpr for elever '!$A$6:$B$500,2,FALSE)</f>
        <v>#N/A</v>
      </c>
      <c r="E141" s="29">
        <f>'Hold (protokol)'!E149</f>
        <v>0</v>
      </c>
      <c r="F141" s="76" t="e">
        <f>VLOOKUP(E141,'Oversigt cpr for elever '!$A$6:$B$500,2,FALSE)</f>
        <v>#N/A</v>
      </c>
      <c r="G141" s="29">
        <f>'Hold (protokol)'!F149</f>
        <v>0</v>
      </c>
      <c r="H141" s="76" t="e">
        <f>VLOOKUP(G141,'Oversigt cpr for elever '!$A$6:$B$500,2,FALSE)</f>
        <v>#N/A</v>
      </c>
      <c r="I141" s="29">
        <f>'Hold (protokol)'!G149</f>
        <v>0</v>
      </c>
      <c r="J141" s="76" t="e">
        <f>VLOOKUP(I141,'Oversigt cpr for elever '!$A$6:$B$500,2,FALSE)</f>
        <v>#N/A</v>
      </c>
      <c r="K141" s="29">
        <f>'Hold (protokol)'!H149</f>
        <v>0</v>
      </c>
      <c r="L141" s="76" t="e">
        <f>VLOOKUP(K141,'Oversigt cpr for elever '!$A$6:$B$500,2,FALSE)</f>
        <v>#N/A</v>
      </c>
      <c r="M141">
        <f>COUNTIF('Hold (protokol)'!D151:H151,"*")</f>
        <v>0</v>
      </c>
    </row>
    <row r="142" spans="1:13" x14ac:dyDescent="0.25">
      <c r="A142" s="29">
        <f>'Hold (protokol)'!B152</f>
        <v>0</v>
      </c>
      <c r="B142" s="29">
        <f>'Hold (protokol)'!C152</f>
        <v>0</v>
      </c>
      <c r="C142" s="29">
        <f>'Hold (protokol)'!D150</f>
        <v>0</v>
      </c>
      <c r="D142" s="76" t="e">
        <f>VLOOKUP(C142,'Oversigt cpr for elever '!$A$6:$B$500,2,FALSE)</f>
        <v>#N/A</v>
      </c>
      <c r="E142" s="29">
        <f>'Hold (protokol)'!E150</f>
        <v>0</v>
      </c>
      <c r="F142" s="76" t="e">
        <f>VLOOKUP(E142,'Oversigt cpr for elever '!$A$6:$B$500,2,FALSE)</f>
        <v>#N/A</v>
      </c>
      <c r="G142" s="29">
        <f>'Hold (protokol)'!F150</f>
        <v>0</v>
      </c>
      <c r="H142" s="76" t="e">
        <f>VLOOKUP(G142,'Oversigt cpr for elever '!$A$6:$B$500,2,FALSE)</f>
        <v>#N/A</v>
      </c>
      <c r="I142" s="29">
        <f>'Hold (protokol)'!G150</f>
        <v>0</v>
      </c>
      <c r="J142" s="76" t="e">
        <f>VLOOKUP(I142,'Oversigt cpr for elever '!$A$6:$B$500,2,FALSE)</f>
        <v>#N/A</v>
      </c>
      <c r="K142" s="29">
        <f>'Hold (protokol)'!H150</f>
        <v>0</v>
      </c>
      <c r="L142" s="76" t="e">
        <f>VLOOKUP(K142,'Oversigt cpr for elever '!$A$6:$B$500,2,FALSE)</f>
        <v>#N/A</v>
      </c>
      <c r="M142">
        <f>COUNTIF('Hold (protokol)'!D152:H152,"*")</f>
        <v>0</v>
      </c>
    </row>
    <row r="143" spans="1:13" x14ac:dyDescent="0.25">
      <c r="A143" s="29">
        <f>'Hold (protokol)'!B153</f>
        <v>0</v>
      </c>
      <c r="B143" s="29">
        <f>'Hold (protokol)'!C153</f>
        <v>0</v>
      </c>
      <c r="C143" s="29">
        <f>'Hold (protokol)'!D151</f>
        <v>0</v>
      </c>
      <c r="D143" s="76" t="e">
        <f>VLOOKUP(C143,'Oversigt cpr for elever '!$A$6:$B$500,2,FALSE)</f>
        <v>#N/A</v>
      </c>
      <c r="E143" s="29">
        <f>'Hold (protokol)'!E151</f>
        <v>0</v>
      </c>
      <c r="F143" s="76" t="e">
        <f>VLOOKUP(E143,'Oversigt cpr for elever '!$A$6:$B$500,2,FALSE)</f>
        <v>#N/A</v>
      </c>
      <c r="G143" s="29">
        <f>'Hold (protokol)'!F151</f>
        <v>0</v>
      </c>
      <c r="H143" s="76" t="e">
        <f>VLOOKUP(G143,'Oversigt cpr for elever '!$A$6:$B$500,2,FALSE)</f>
        <v>#N/A</v>
      </c>
      <c r="I143" s="29">
        <f>'Hold (protokol)'!G151</f>
        <v>0</v>
      </c>
      <c r="J143" s="76" t="e">
        <f>VLOOKUP(I143,'Oversigt cpr for elever '!$A$6:$B$500,2,FALSE)</f>
        <v>#N/A</v>
      </c>
      <c r="K143" s="29">
        <f>'Hold (protokol)'!H151</f>
        <v>0</v>
      </c>
      <c r="L143" s="76" t="e">
        <f>VLOOKUP(K143,'Oversigt cpr for elever '!$A$6:$B$500,2,FALSE)</f>
        <v>#N/A</v>
      </c>
      <c r="M143">
        <f>COUNTIF('Hold (protokol)'!D153:H153,"*")</f>
        <v>0</v>
      </c>
    </row>
    <row r="144" spans="1:13" x14ac:dyDescent="0.25">
      <c r="A144" s="29">
        <f>'Hold (protokol)'!B154</f>
        <v>0</v>
      </c>
      <c r="B144" s="29">
        <f>'Hold (protokol)'!C154</f>
        <v>0</v>
      </c>
      <c r="C144" s="29">
        <f>'Hold (protokol)'!D152</f>
        <v>0</v>
      </c>
      <c r="D144" s="76" t="e">
        <f>VLOOKUP(C144,'Oversigt cpr for elever '!$A$6:$B$500,2,FALSE)</f>
        <v>#N/A</v>
      </c>
      <c r="E144" s="29">
        <f>'Hold (protokol)'!E152</f>
        <v>0</v>
      </c>
      <c r="F144" s="76" t="e">
        <f>VLOOKUP(E144,'Oversigt cpr for elever '!$A$6:$B$500,2,FALSE)</f>
        <v>#N/A</v>
      </c>
      <c r="G144" s="29">
        <f>'Hold (protokol)'!F152</f>
        <v>0</v>
      </c>
      <c r="H144" s="76" t="e">
        <f>VLOOKUP(G144,'Oversigt cpr for elever '!$A$6:$B$500,2,FALSE)</f>
        <v>#N/A</v>
      </c>
      <c r="I144" s="29">
        <f>'Hold (protokol)'!G152</f>
        <v>0</v>
      </c>
      <c r="J144" s="76" t="e">
        <f>VLOOKUP(I144,'Oversigt cpr for elever '!$A$6:$B$500,2,FALSE)</f>
        <v>#N/A</v>
      </c>
      <c r="K144" s="29">
        <f>'Hold (protokol)'!H152</f>
        <v>0</v>
      </c>
      <c r="L144" s="76" t="e">
        <f>VLOOKUP(K144,'Oversigt cpr for elever '!$A$6:$B$500,2,FALSE)</f>
        <v>#N/A</v>
      </c>
      <c r="M144">
        <f>COUNTIF('Hold (protokol)'!D154:H154,"*")</f>
        <v>0</v>
      </c>
    </row>
    <row r="145" spans="1:13" x14ac:dyDescent="0.25">
      <c r="A145" s="29">
        <f>'Hold (protokol)'!B155</f>
        <v>0</v>
      </c>
      <c r="B145" s="29">
        <f>'Hold (protokol)'!C155</f>
        <v>0</v>
      </c>
      <c r="C145" s="29">
        <f>'Hold (protokol)'!D153</f>
        <v>0</v>
      </c>
      <c r="D145" s="76" t="e">
        <f>VLOOKUP(C145,'Oversigt cpr for elever '!$A$6:$B$500,2,FALSE)</f>
        <v>#N/A</v>
      </c>
      <c r="E145" s="29">
        <f>'Hold (protokol)'!E153</f>
        <v>0</v>
      </c>
      <c r="F145" s="76" t="e">
        <f>VLOOKUP(E145,'Oversigt cpr for elever '!$A$6:$B$500,2,FALSE)</f>
        <v>#N/A</v>
      </c>
      <c r="G145" s="29">
        <f>'Hold (protokol)'!F153</f>
        <v>0</v>
      </c>
      <c r="H145" s="76" t="e">
        <f>VLOOKUP(G145,'Oversigt cpr for elever '!$A$6:$B$500,2,FALSE)</f>
        <v>#N/A</v>
      </c>
      <c r="I145" s="29">
        <f>'Hold (protokol)'!G153</f>
        <v>0</v>
      </c>
      <c r="J145" s="76" t="e">
        <f>VLOOKUP(I145,'Oversigt cpr for elever '!$A$6:$B$500,2,FALSE)</f>
        <v>#N/A</v>
      </c>
      <c r="K145" s="29">
        <f>'Hold (protokol)'!H153</f>
        <v>0</v>
      </c>
      <c r="L145" s="76" t="e">
        <f>VLOOKUP(K145,'Oversigt cpr for elever '!$A$6:$B$500,2,FALSE)</f>
        <v>#N/A</v>
      </c>
      <c r="M145">
        <f>COUNTIF('Hold (protokol)'!D155:H155,"*")</f>
        <v>0</v>
      </c>
    </row>
    <row r="146" spans="1:13" x14ac:dyDescent="0.25">
      <c r="A146" s="29">
        <f>'Hold (protokol)'!B156</f>
        <v>0</v>
      </c>
      <c r="B146" s="29">
        <f>'Hold (protokol)'!C156</f>
        <v>0</v>
      </c>
      <c r="C146" s="29">
        <f>'Hold (protokol)'!D154</f>
        <v>0</v>
      </c>
      <c r="D146" s="76" t="e">
        <f>VLOOKUP(C146,'Oversigt cpr for elever '!$A$6:$B$500,2,FALSE)</f>
        <v>#N/A</v>
      </c>
      <c r="E146" s="29">
        <f>'Hold (protokol)'!E154</f>
        <v>0</v>
      </c>
      <c r="F146" s="76" t="e">
        <f>VLOOKUP(E146,'Oversigt cpr for elever '!$A$6:$B$500,2,FALSE)</f>
        <v>#N/A</v>
      </c>
      <c r="G146" s="29">
        <f>'Hold (protokol)'!F154</f>
        <v>0</v>
      </c>
      <c r="H146" s="76" t="e">
        <f>VLOOKUP(G146,'Oversigt cpr for elever '!$A$6:$B$500,2,FALSE)</f>
        <v>#N/A</v>
      </c>
      <c r="I146" s="29">
        <f>'Hold (protokol)'!G154</f>
        <v>0</v>
      </c>
      <c r="J146" s="76" t="e">
        <f>VLOOKUP(I146,'Oversigt cpr for elever '!$A$6:$B$500,2,FALSE)</f>
        <v>#N/A</v>
      </c>
      <c r="K146" s="29">
        <f>'Hold (protokol)'!H154</f>
        <v>0</v>
      </c>
      <c r="L146" s="76" t="e">
        <f>VLOOKUP(K146,'Oversigt cpr for elever '!$A$6:$B$500,2,FALSE)</f>
        <v>#N/A</v>
      </c>
      <c r="M146">
        <f>COUNTIF('Hold (protokol)'!D156:H156,"*")</f>
        <v>0</v>
      </c>
    </row>
    <row r="147" spans="1:13" x14ac:dyDescent="0.25">
      <c r="A147" s="29">
        <f>'Hold (protokol)'!B157</f>
        <v>0</v>
      </c>
      <c r="B147" s="29">
        <f>'Hold (protokol)'!C157</f>
        <v>0</v>
      </c>
      <c r="C147" s="29">
        <f>'Hold (protokol)'!D155</f>
        <v>0</v>
      </c>
      <c r="D147" s="76" t="e">
        <f>VLOOKUP(C147,'Oversigt cpr for elever '!$A$6:$B$500,2,FALSE)</f>
        <v>#N/A</v>
      </c>
      <c r="E147" s="29">
        <f>'Hold (protokol)'!E155</f>
        <v>0</v>
      </c>
      <c r="F147" s="76" t="e">
        <f>VLOOKUP(E147,'Oversigt cpr for elever '!$A$6:$B$500,2,FALSE)</f>
        <v>#N/A</v>
      </c>
      <c r="G147" s="29">
        <f>'Hold (protokol)'!F155</f>
        <v>0</v>
      </c>
      <c r="H147" s="76" t="e">
        <f>VLOOKUP(G147,'Oversigt cpr for elever '!$A$6:$B$500,2,FALSE)</f>
        <v>#N/A</v>
      </c>
      <c r="I147" s="29">
        <f>'Hold (protokol)'!G155</f>
        <v>0</v>
      </c>
      <c r="J147" s="76" t="e">
        <f>VLOOKUP(I147,'Oversigt cpr for elever '!$A$6:$B$500,2,FALSE)</f>
        <v>#N/A</v>
      </c>
      <c r="K147" s="29">
        <f>'Hold (protokol)'!H155</f>
        <v>0</v>
      </c>
      <c r="L147" s="76" t="e">
        <f>VLOOKUP(K147,'Oversigt cpr for elever '!$A$6:$B$500,2,FALSE)</f>
        <v>#N/A</v>
      </c>
      <c r="M147">
        <f>COUNTIF('Hold (protokol)'!D157:H157,"*")</f>
        <v>0</v>
      </c>
    </row>
    <row r="148" spans="1:13" x14ac:dyDescent="0.25">
      <c r="A148" s="29">
        <f>'Hold (protokol)'!B158</f>
        <v>0</v>
      </c>
      <c r="B148" s="29">
        <f>'Hold (protokol)'!C158</f>
        <v>0</v>
      </c>
      <c r="C148" s="29">
        <f>'Hold (protokol)'!D156</f>
        <v>0</v>
      </c>
      <c r="D148" s="76" t="e">
        <f>VLOOKUP(C148,'Oversigt cpr for elever '!$A$6:$B$500,2,FALSE)</f>
        <v>#N/A</v>
      </c>
      <c r="E148" s="29">
        <f>'Hold (protokol)'!E156</f>
        <v>0</v>
      </c>
      <c r="F148" s="76" t="e">
        <f>VLOOKUP(E148,'Oversigt cpr for elever '!$A$6:$B$500,2,FALSE)</f>
        <v>#N/A</v>
      </c>
      <c r="G148" s="29">
        <f>'Hold (protokol)'!F156</f>
        <v>0</v>
      </c>
      <c r="H148" s="76" t="e">
        <f>VLOOKUP(G148,'Oversigt cpr for elever '!$A$6:$B$500,2,FALSE)</f>
        <v>#N/A</v>
      </c>
      <c r="I148" s="29">
        <f>'Hold (protokol)'!G156</f>
        <v>0</v>
      </c>
      <c r="J148" s="76" t="e">
        <f>VLOOKUP(I148,'Oversigt cpr for elever '!$A$6:$B$500,2,FALSE)</f>
        <v>#N/A</v>
      </c>
      <c r="K148" s="29">
        <f>'Hold (protokol)'!H156</f>
        <v>0</v>
      </c>
      <c r="L148" s="76" t="e">
        <f>VLOOKUP(K148,'Oversigt cpr for elever '!$A$6:$B$500,2,FALSE)</f>
        <v>#N/A</v>
      </c>
      <c r="M148">
        <f>COUNTIF('Hold (protokol)'!D158:H158,"*")</f>
        <v>0</v>
      </c>
    </row>
    <row r="149" spans="1:13" x14ac:dyDescent="0.25">
      <c r="A149" s="29">
        <f>'Hold (protokol)'!B159</f>
        <v>0</v>
      </c>
      <c r="B149" s="29">
        <f>'Hold (protokol)'!C159</f>
        <v>0</v>
      </c>
      <c r="C149" s="29">
        <f>'Hold (protokol)'!D157</f>
        <v>0</v>
      </c>
      <c r="D149" s="76" t="e">
        <f>VLOOKUP(C149,'Oversigt cpr for elever '!$A$6:$B$500,2,FALSE)</f>
        <v>#N/A</v>
      </c>
      <c r="E149" s="29">
        <f>'Hold (protokol)'!E157</f>
        <v>0</v>
      </c>
      <c r="F149" s="76" t="e">
        <f>VLOOKUP(E149,'Oversigt cpr for elever '!$A$6:$B$500,2,FALSE)</f>
        <v>#N/A</v>
      </c>
      <c r="G149" s="29">
        <f>'Hold (protokol)'!F157</f>
        <v>0</v>
      </c>
      <c r="H149" s="76" t="e">
        <f>VLOOKUP(G149,'Oversigt cpr for elever '!$A$6:$B$500,2,FALSE)</f>
        <v>#N/A</v>
      </c>
      <c r="I149" s="29">
        <f>'Hold (protokol)'!G157</f>
        <v>0</v>
      </c>
      <c r="J149" s="76" t="e">
        <f>VLOOKUP(I149,'Oversigt cpr for elever '!$A$6:$B$500,2,FALSE)</f>
        <v>#N/A</v>
      </c>
      <c r="K149" s="29">
        <f>'Hold (protokol)'!H157</f>
        <v>0</v>
      </c>
      <c r="L149" s="76" t="e">
        <f>VLOOKUP(K149,'Oversigt cpr for elever '!$A$6:$B$500,2,FALSE)</f>
        <v>#N/A</v>
      </c>
      <c r="M149">
        <f>COUNTIF('Hold (protokol)'!D159:H159,"*")</f>
        <v>0</v>
      </c>
    </row>
    <row r="150" spans="1:13" x14ac:dyDescent="0.25">
      <c r="A150" s="29">
        <f>'Hold (protokol)'!B160</f>
        <v>0</v>
      </c>
      <c r="B150" s="29">
        <f>'Hold (protokol)'!C160</f>
        <v>0</v>
      </c>
      <c r="C150" s="29">
        <f>'Hold (protokol)'!D158</f>
        <v>0</v>
      </c>
      <c r="D150" s="76" t="e">
        <f>VLOOKUP(C150,'Oversigt cpr for elever '!$A$6:$B$500,2,FALSE)</f>
        <v>#N/A</v>
      </c>
      <c r="E150" s="29">
        <f>'Hold (protokol)'!E158</f>
        <v>0</v>
      </c>
      <c r="F150" s="76" t="e">
        <f>VLOOKUP(E150,'Oversigt cpr for elever '!$A$6:$B$500,2,FALSE)</f>
        <v>#N/A</v>
      </c>
      <c r="G150" s="29">
        <f>'Hold (protokol)'!F158</f>
        <v>0</v>
      </c>
      <c r="H150" s="76" t="e">
        <f>VLOOKUP(G150,'Oversigt cpr for elever '!$A$6:$B$500,2,FALSE)</f>
        <v>#N/A</v>
      </c>
      <c r="I150" s="29">
        <f>'Hold (protokol)'!G158</f>
        <v>0</v>
      </c>
      <c r="J150" s="76" t="e">
        <f>VLOOKUP(I150,'Oversigt cpr for elever '!$A$6:$B$500,2,FALSE)</f>
        <v>#N/A</v>
      </c>
      <c r="K150" s="29">
        <f>'Hold (protokol)'!H158</f>
        <v>0</v>
      </c>
      <c r="L150" s="76" t="e">
        <f>VLOOKUP(K150,'Oversigt cpr for elever '!$A$6:$B$500,2,FALSE)</f>
        <v>#N/A</v>
      </c>
      <c r="M150">
        <f>COUNTIF('Hold (protokol)'!D160:H160,"*")</f>
        <v>0</v>
      </c>
    </row>
    <row r="151" spans="1:13" x14ac:dyDescent="0.25">
      <c r="A151" s="29">
        <f>'Hold (protokol)'!B161</f>
        <v>0</v>
      </c>
      <c r="B151" s="29">
        <f>'Hold (protokol)'!C161</f>
        <v>0</v>
      </c>
      <c r="C151" s="29">
        <f>'Hold (protokol)'!D159</f>
        <v>0</v>
      </c>
      <c r="D151" s="76" t="e">
        <f>VLOOKUP(C151,'Oversigt cpr for elever '!$A$6:$B$500,2,FALSE)</f>
        <v>#N/A</v>
      </c>
      <c r="E151" s="29">
        <f>'Hold (protokol)'!E159</f>
        <v>0</v>
      </c>
      <c r="F151" s="76" t="e">
        <f>VLOOKUP(E151,'Oversigt cpr for elever '!$A$6:$B$500,2,FALSE)</f>
        <v>#N/A</v>
      </c>
      <c r="G151" s="29">
        <f>'Hold (protokol)'!F159</f>
        <v>0</v>
      </c>
      <c r="H151" s="76" t="e">
        <f>VLOOKUP(G151,'Oversigt cpr for elever '!$A$6:$B$500,2,FALSE)</f>
        <v>#N/A</v>
      </c>
      <c r="I151" s="29">
        <f>'Hold (protokol)'!G159</f>
        <v>0</v>
      </c>
      <c r="J151" s="76" t="e">
        <f>VLOOKUP(I151,'Oversigt cpr for elever '!$A$6:$B$500,2,FALSE)</f>
        <v>#N/A</v>
      </c>
      <c r="K151" s="29">
        <f>'Hold (protokol)'!H159</f>
        <v>0</v>
      </c>
      <c r="L151" s="76" t="e">
        <f>VLOOKUP(K151,'Oversigt cpr for elever '!$A$6:$B$500,2,FALSE)</f>
        <v>#N/A</v>
      </c>
      <c r="M151">
        <f>COUNTIF('Hold (protokol)'!D161:H161,"*")</f>
        <v>0</v>
      </c>
    </row>
    <row r="152" spans="1:13" x14ac:dyDescent="0.25">
      <c r="A152" s="29">
        <f>'Hold (protokol)'!B162</f>
        <v>0</v>
      </c>
      <c r="B152" s="29">
        <f>'Hold (protokol)'!C162</f>
        <v>0</v>
      </c>
      <c r="C152" s="29">
        <f>'Hold (protokol)'!D160</f>
        <v>0</v>
      </c>
      <c r="D152" s="76" t="e">
        <f>VLOOKUP(C152,'Oversigt cpr for elever '!$A$6:$B$500,2,FALSE)</f>
        <v>#N/A</v>
      </c>
      <c r="E152" s="29">
        <f>'Hold (protokol)'!E160</f>
        <v>0</v>
      </c>
      <c r="F152" s="76" t="e">
        <f>VLOOKUP(E152,'Oversigt cpr for elever '!$A$6:$B$500,2,FALSE)</f>
        <v>#N/A</v>
      </c>
      <c r="G152" s="29">
        <f>'Hold (protokol)'!F160</f>
        <v>0</v>
      </c>
      <c r="H152" s="76" t="e">
        <f>VLOOKUP(G152,'Oversigt cpr for elever '!$A$6:$B$500,2,FALSE)</f>
        <v>#N/A</v>
      </c>
      <c r="I152" s="29">
        <f>'Hold (protokol)'!G160</f>
        <v>0</v>
      </c>
      <c r="J152" s="76" t="e">
        <f>VLOOKUP(I152,'Oversigt cpr for elever '!$A$6:$B$500,2,FALSE)</f>
        <v>#N/A</v>
      </c>
      <c r="K152" s="29">
        <f>'Hold (protokol)'!H160</f>
        <v>0</v>
      </c>
      <c r="L152" s="76" t="e">
        <f>VLOOKUP(K152,'Oversigt cpr for elever '!$A$6:$B$500,2,FALSE)</f>
        <v>#N/A</v>
      </c>
      <c r="M152">
        <f>COUNTIF('Hold (protokol)'!D162:H162,"*")</f>
        <v>0</v>
      </c>
    </row>
    <row r="153" spans="1:13" x14ac:dyDescent="0.25">
      <c r="A153" s="29">
        <f>'Hold (protokol)'!B163</f>
        <v>0</v>
      </c>
      <c r="B153" s="29">
        <f>'Hold (protokol)'!C163</f>
        <v>0</v>
      </c>
      <c r="C153" s="29">
        <f>'Hold (protokol)'!D161</f>
        <v>0</v>
      </c>
      <c r="D153" s="76" t="e">
        <f>VLOOKUP(C153,'Oversigt cpr for elever '!$A$6:$B$500,2,FALSE)</f>
        <v>#N/A</v>
      </c>
      <c r="E153" s="29">
        <f>'Hold (protokol)'!E161</f>
        <v>0</v>
      </c>
      <c r="F153" s="76" t="e">
        <f>VLOOKUP(E153,'Oversigt cpr for elever '!$A$6:$B$500,2,FALSE)</f>
        <v>#N/A</v>
      </c>
      <c r="G153" s="29">
        <f>'Hold (protokol)'!F161</f>
        <v>0</v>
      </c>
      <c r="H153" s="76" t="e">
        <f>VLOOKUP(G153,'Oversigt cpr for elever '!$A$6:$B$500,2,FALSE)</f>
        <v>#N/A</v>
      </c>
      <c r="I153" s="29">
        <f>'Hold (protokol)'!G161</f>
        <v>0</v>
      </c>
      <c r="J153" s="76" t="e">
        <f>VLOOKUP(I153,'Oversigt cpr for elever '!$A$6:$B$500,2,FALSE)</f>
        <v>#N/A</v>
      </c>
      <c r="K153" s="29">
        <f>'Hold (protokol)'!H161</f>
        <v>0</v>
      </c>
      <c r="L153" s="76" t="e">
        <f>VLOOKUP(K153,'Oversigt cpr for elever '!$A$6:$B$500,2,FALSE)</f>
        <v>#N/A</v>
      </c>
      <c r="M153">
        <f>COUNTIF('Hold (protokol)'!D163:H163,"*")</f>
        <v>0</v>
      </c>
    </row>
    <row r="154" spans="1:13" x14ac:dyDescent="0.25">
      <c r="A154" s="29">
        <f>'Hold (protokol)'!B164</f>
        <v>0</v>
      </c>
      <c r="B154" s="29">
        <f>'Hold (protokol)'!C164</f>
        <v>0</v>
      </c>
      <c r="C154" s="29">
        <f>'Hold (protokol)'!D162</f>
        <v>0</v>
      </c>
      <c r="D154" s="76" t="e">
        <f>VLOOKUP(C154,'Oversigt cpr for elever '!$A$6:$B$500,2,FALSE)</f>
        <v>#N/A</v>
      </c>
      <c r="E154" s="29">
        <f>'Hold (protokol)'!E162</f>
        <v>0</v>
      </c>
      <c r="F154" s="76" t="e">
        <f>VLOOKUP(E154,'Oversigt cpr for elever '!$A$6:$B$500,2,FALSE)</f>
        <v>#N/A</v>
      </c>
      <c r="G154" s="29">
        <f>'Hold (protokol)'!F162</f>
        <v>0</v>
      </c>
      <c r="H154" s="76" t="e">
        <f>VLOOKUP(G154,'Oversigt cpr for elever '!$A$6:$B$500,2,FALSE)</f>
        <v>#N/A</v>
      </c>
      <c r="I154" s="29">
        <f>'Hold (protokol)'!G162</f>
        <v>0</v>
      </c>
      <c r="J154" s="76" t="e">
        <f>VLOOKUP(I154,'Oversigt cpr for elever '!$A$6:$B$500,2,FALSE)</f>
        <v>#N/A</v>
      </c>
      <c r="K154" s="29">
        <f>'Hold (protokol)'!H162</f>
        <v>0</v>
      </c>
      <c r="L154" s="76" t="e">
        <f>VLOOKUP(K154,'Oversigt cpr for elever '!$A$6:$B$500,2,FALSE)</f>
        <v>#N/A</v>
      </c>
      <c r="M154">
        <f>COUNTIF('Hold (protokol)'!D164:H164,"*")</f>
        <v>0</v>
      </c>
    </row>
    <row r="155" spans="1:13" x14ac:dyDescent="0.25">
      <c r="A155" s="29">
        <f>'Hold (protokol)'!B165</f>
        <v>0</v>
      </c>
      <c r="B155" s="29">
        <f>'Hold (protokol)'!C165</f>
        <v>0</v>
      </c>
      <c r="C155" s="29">
        <f>'Hold (protokol)'!D163</f>
        <v>0</v>
      </c>
      <c r="D155" s="76" t="e">
        <f>VLOOKUP(C155,'Oversigt cpr for elever '!$A$6:$B$500,2,FALSE)</f>
        <v>#N/A</v>
      </c>
      <c r="E155" s="29">
        <f>'Hold (protokol)'!E163</f>
        <v>0</v>
      </c>
      <c r="F155" s="76" t="e">
        <f>VLOOKUP(E155,'Oversigt cpr for elever '!$A$6:$B$500,2,FALSE)</f>
        <v>#N/A</v>
      </c>
      <c r="G155" s="29">
        <f>'Hold (protokol)'!F163</f>
        <v>0</v>
      </c>
      <c r="H155" s="76" t="e">
        <f>VLOOKUP(G155,'Oversigt cpr for elever '!$A$6:$B$500,2,FALSE)</f>
        <v>#N/A</v>
      </c>
      <c r="I155" s="29">
        <f>'Hold (protokol)'!G163</f>
        <v>0</v>
      </c>
      <c r="J155" s="76" t="e">
        <f>VLOOKUP(I155,'Oversigt cpr for elever '!$A$6:$B$500,2,FALSE)</f>
        <v>#N/A</v>
      </c>
      <c r="K155" s="29">
        <f>'Hold (protokol)'!H163</f>
        <v>0</v>
      </c>
      <c r="L155" s="76" t="e">
        <f>VLOOKUP(K155,'Oversigt cpr for elever '!$A$6:$B$500,2,FALSE)</f>
        <v>#N/A</v>
      </c>
      <c r="M155">
        <f>COUNTIF('Hold (protokol)'!D165:H165,"*")</f>
        <v>0</v>
      </c>
    </row>
    <row r="156" spans="1:13" x14ac:dyDescent="0.25">
      <c r="A156" s="29">
        <f>'Hold (protokol)'!B166</f>
        <v>0</v>
      </c>
      <c r="B156" s="29">
        <f>'Hold (protokol)'!C166</f>
        <v>0</v>
      </c>
      <c r="C156" s="29">
        <f>'Hold (protokol)'!D164</f>
        <v>0</v>
      </c>
      <c r="D156" s="76" t="e">
        <f>VLOOKUP(C156,'Oversigt cpr for elever '!$A$6:$B$500,2,FALSE)</f>
        <v>#N/A</v>
      </c>
      <c r="E156" s="29">
        <f>'Hold (protokol)'!E164</f>
        <v>0</v>
      </c>
      <c r="F156" s="76" t="e">
        <f>VLOOKUP(E156,'Oversigt cpr for elever '!$A$6:$B$500,2,FALSE)</f>
        <v>#N/A</v>
      </c>
      <c r="G156" s="29">
        <f>'Hold (protokol)'!F164</f>
        <v>0</v>
      </c>
      <c r="H156" s="76" t="e">
        <f>VLOOKUP(G156,'Oversigt cpr for elever '!$A$6:$B$500,2,FALSE)</f>
        <v>#N/A</v>
      </c>
      <c r="I156" s="29">
        <f>'Hold (protokol)'!G164</f>
        <v>0</v>
      </c>
      <c r="J156" s="76" t="e">
        <f>VLOOKUP(I156,'Oversigt cpr for elever '!$A$6:$B$500,2,FALSE)</f>
        <v>#N/A</v>
      </c>
      <c r="K156" s="29">
        <f>'Hold (protokol)'!H164</f>
        <v>0</v>
      </c>
      <c r="L156" s="76" t="e">
        <f>VLOOKUP(K156,'Oversigt cpr for elever '!$A$6:$B$500,2,FALSE)</f>
        <v>#N/A</v>
      </c>
      <c r="M156">
        <f>COUNTIF('Hold (protokol)'!D166:H166,"*")</f>
        <v>0</v>
      </c>
    </row>
    <row r="157" spans="1:13" x14ac:dyDescent="0.25">
      <c r="A157" s="29">
        <f>'Hold (protokol)'!B167</f>
        <v>0</v>
      </c>
      <c r="B157" s="29">
        <f>'Hold (protokol)'!C167</f>
        <v>0</v>
      </c>
      <c r="C157" s="29">
        <f>'Hold (protokol)'!D165</f>
        <v>0</v>
      </c>
      <c r="D157" s="76" t="e">
        <f>VLOOKUP(C157,'Oversigt cpr for elever '!$A$6:$B$500,2,FALSE)</f>
        <v>#N/A</v>
      </c>
      <c r="E157" s="29">
        <f>'Hold (protokol)'!E165</f>
        <v>0</v>
      </c>
      <c r="F157" s="76" t="e">
        <f>VLOOKUP(E157,'Oversigt cpr for elever '!$A$6:$B$500,2,FALSE)</f>
        <v>#N/A</v>
      </c>
      <c r="G157" s="29">
        <f>'Hold (protokol)'!F165</f>
        <v>0</v>
      </c>
      <c r="H157" s="76" t="e">
        <f>VLOOKUP(G157,'Oversigt cpr for elever '!$A$6:$B$500,2,FALSE)</f>
        <v>#N/A</v>
      </c>
      <c r="I157" s="29">
        <f>'Hold (protokol)'!G165</f>
        <v>0</v>
      </c>
      <c r="J157" s="76" t="e">
        <f>VLOOKUP(I157,'Oversigt cpr for elever '!$A$6:$B$500,2,FALSE)</f>
        <v>#N/A</v>
      </c>
      <c r="K157" s="29">
        <f>'Hold (protokol)'!H165</f>
        <v>0</v>
      </c>
      <c r="L157" s="76" t="e">
        <f>VLOOKUP(K157,'Oversigt cpr for elever '!$A$6:$B$500,2,FALSE)</f>
        <v>#N/A</v>
      </c>
      <c r="M157">
        <f>COUNTIF('Hold (protokol)'!D167:H167,"*")</f>
        <v>0</v>
      </c>
    </row>
    <row r="158" spans="1:13" x14ac:dyDescent="0.25">
      <c r="A158" s="29">
        <f>'Hold (protokol)'!B168</f>
        <v>0</v>
      </c>
      <c r="B158" s="29">
        <f>'Hold (protokol)'!C168</f>
        <v>0</v>
      </c>
      <c r="C158" s="29">
        <f>'Hold (protokol)'!D166</f>
        <v>0</v>
      </c>
      <c r="D158" s="76" t="e">
        <f>VLOOKUP(C158,'Oversigt cpr for elever '!$A$6:$B$500,2,FALSE)</f>
        <v>#N/A</v>
      </c>
      <c r="E158" s="29">
        <f>'Hold (protokol)'!E166</f>
        <v>0</v>
      </c>
      <c r="F158" s="76" t="e">
        <f>VLOOKUP(E158,'Oversigt cpr for elever '!$A$6:$B$500,2,FALSE)</f>
        <v>#N/A</v>
      </c>
      <c r="G158" s="29">
        <f>'Hold (protokol)'!F166</f>
        <v>0</v>
      </c>
      <c r="H158" s="76" t="e">
        <f>VLOOKUP(G158,'Oversigt cpr for elever '!$A$6:$B$500,2,FALSE)</f>
        <v>#N/A</v>
      </c>
      <c r="I158" s="29">
        <f>'Hold (protokol)'!G166</f>
        <v>0</v>
      </c>
      <c r="J158" s="76" t="e">
        <f>VLOOKUP(I158,'Oversigt cpr for elever '!$A$6:$B$500,2,FALSE)</f>
        <v>#N/A</v>
      </c>
      <c r="K158" s="29">
        <f>'Hold (protokol)'!H166</f>
        <v>0</v>
      </c>
      <c r="L158" s="76" t="e">
        <f>VLOOKUP(K158,'Oversigt cpr for elever '!$A$6:$B$500,2,FALSE)</f>
        <v>#N/A</v>
      </c>
      <c r="M158">
        <f>COUNTIF('Hold (protokol)'!D168:H168,"*")</f>
        <v>0</v>
      </c>
    </row>
    <row r="159" spans="1:13" x14ac:dyDescent="0.25">
      <c r="A159" s="29">
        <f>'Hold (protokol)'!B169</f>
        <v>0</v>
      </c>
      <c r="B159" s="29">
        <f>'Hold (protokol)'!C169</f>
        <v>0</v>
      </c>
      <c r="C159" s="29">
        <f>'Hold (protokol)'!D167</f>
        <v>0</v>
      </c>
      <c r="D159" s="76" t="e">
        <f>VLOOKUP(C159,'Oversigt cpr for elever '!$A$6:$B$500,2,FALSE)</f>
        <v>#N/A</v>
      </c>
      <c r="E159" s="29">
        <f>'Hold (protokol)'!E167</f>
        <v>0</v>
      </c>
      <c r="F159" s="76" t="e">
        <f>VLOOKUP(E159,'Oversigt cpr for elever '!$A$6:$B$500,2,FALSE)</f>
        <v>#N/A</v>
      </c>
      <c r="G159" s="29">
        <f>'Hold (protokol)'!F167</f>
        <v>0</v>
      </c>
      <c r="H159" s="76" t="e">
        <f>VLOOKUP(G159,'Oversigt cpr for elever '!$A$6:$B$500,2,FALSE)</f>
        <v>#N/A</v>
      </c>
      <c r="I159" s="29">
        <f>'Hold (protokol)'!G167</f>
        <v>0</v>
      </c>
      <c r="J159" s="76" t="e">
        <f>VLOOKUP(I159,'Oversigt cpr for elever '!$A$6:$B$500,2,FALSE)</f>
        <v>#N/A</v>
      </c>
      <c r="K159" s="29">
        <f>'Hold (protokol)'!H167</f>
        <v>0</v>
      </c>
      <c r="L159" s="76" t="e">
        <f>VLOOKUP(K159,'Oversigt cpr for elever '!$A$6:$B$500,2,FALSE)</f>
        <v>#N/A</v>
      </c>
      <c r="M159">
        <f>COUNTIF('Hold (protokol)'!D169:H169,"*")</f>
        <v>0</v>
      </c>
    </row>
    <row r="160" spans="1:13" x14ac:dyDescent="0.25">
      <c r="A160" s="29">
        <f>'Hold (protokol)'!B170</f>
        <v>0</v>
      </c>
      <c r="B160" s="29">
        <f>'Hold (protokol)'!C170</f>
        <v>0</v>
      </c>
      <c r="C160" s="29">
        <f>'Hold (protokol)'!D168</f>
        <v>0</v>
      </c>
      <c r="D160" s="76" t="e">
        <f>VLOOKUP(C160,'Oversigt cpr for elever '!$A$6:$B$500,2,FALSE)</f>
        <v>#N/A</v>
      </c>
      <c r="E160" s="29">
        <f>'Hold (protokol)'!E168</f>
        <v>0</v>
      </c>
      <c r="F160" s="76" t="e">
        <f>VLOOKUP(E160,'Oversigt cpr for elever '!$A$6:$B$500,2,FALSE)</f>
        <v>#N/A</v>
      </c>
      <c r="G160" s="29">
        <f>'Hold (protokol)'!F168</f>
        <v>0</v>
      </c>
      <c r="H160" s="76" t="e">
        <f>VLOOKUP(G160,'Oversigt cpr for elever '!$A$6:$B$500,2,FALSE)</f>
        <v>#N/A</v>
      </c>
      <c r="I160" s="29">
        <f>'Hold (protokol)'!G168</f>
        <v>0</v>
      </c>
      <c r="J160" s="76" t="e">
        <f>VLOOKUP(I160,'Oversigt cpr for elever '!$A$6:$B$500,2,FALSE)</f>
        <v>#N/A</v>
      </c>
      <c r="K160" s="29">
        <f>'Hold (protokol)'!H168</f>
        <v>0</v>
      </c>
      <c r="L160" s="76" t="e">
        <f>VLOOKUP(K160,'Oversigt cpr for elever '!$A$6:$B$500,2,FALSE)</f>
        <v>#N/A</v>
      </c>
      <c r="M160">
        <f>COUNTIF('Hold (protokol)'!D170:H170,"*")</f>
        <v>0</v>
      </c>
    </row>
    <row r="161" spans="1:13" x14ac:dyDescent="0.25">
      <c r="A161" s="29">
        <f>'Hold (protokol)'!B171</f>
        <v>0</v>
      </c>
      <c r="B161" s="29">
        <f>'Hold (protokol)'!C171</f>
        <v>0</v>
      </c>
      <c r="C161" s="29">
        <f>'Hold (protokol)'!D169</f>
        <v>0</v>
      </c>
      <c r="D161" s="76" t="e">
        <f>VLOOKUP(C161,'Oversigt cpr for elever '!$A$6:$B$500,2,FALSE)</f>
        <v>#N/A</v>
      </c>
      <c r="E161" s="29">
        <f>'Hold (protokol)'!E169</f>
        <v>0</v>
      </c>
      <c r="F161" s="76" t="e">
        <f>VLOOKUP(E161,'Oversigt cpr for elever '!$A$6:$B$500,2,FALSE)</f>
        <v>#N/A</v>
      </c>
      <c r="G161" s="29">
        <f>'Hold (protokol)'!F169</f>
        <v>0</v>
      </c>
      <c r="H161" s="76" t="e">
        <f>VLOOKUP(G161,'Oversigt cpr for elever '!$A$6:$B$500,2,FALSE)</f>
        <v>#N/A</v>
      </c>
      <c r="I161" s="29">
        <f>'Hold (protokol)'!G169</f>
        <v>0</v>
      </c>
      <c r="J161" s="76" t="e">
        <f>VLOOKUP(I161,'Oversigt cpr for elever '!$A$6:$B$500,2,FALSE)</f>
        <v>#N/A</v>
      </c>
      <c r="K161" s="29">
        <f>'Hold (protokol)'!H169</f>
        <v>0</v>
      </c>
      <c r="L161" s="76" t="e">
        <f>VLOOKUP(K161,'Oversigt cpr for elever '!$A$6:$B$500,2,FALSE)</f>
        <v>#N/A</v>
      </c>
      <c r="M161">
        <f>COUNTIF('Hold (protokol)'!D171:H171,"*")</f>
        <v>0</v>
      </c>
    </row>
    <row r="162" spans="1:13" x14ac:dyDescent="0.25">
      <c r="A162" s="29">
        <f>'Hold (protokol)'!B172</f>
        <v>0</v>
      </c>
      <c r="B162" s="29">
        <f>'Hold (protokol)'!C172</f>
        <v>0</v>
      </c>
      <c r="C162" s="29">
        <f>'Hold (protokol)'!D170</f>
        <v>0</v>
      </c>
      <c r="D162" s="76" t="e">
        <f>VLOOKUP(C162,'Oversigt cpr for elever '!$A$6:$B$500,2,FALSE)</f>
        <v>#N/A</v>
      </c>
      <c r="E162" s="29">
        <f>'Hold (protokol)'!E170</f>
        <v>0</v>
      </c>
      <c r="F162" s="76" t="e">
        <f>VLOOKUP(E162,'Oversigt cpr for elever '!$A$6:$B$500,2,FALSE)</f>
        <v>#N/A</v>
      </c>
      <c r="G162" s="29">
        <f>'Hold (protokol)'!F170</f>
        <v>0</v>
      </c>
      <c r="H162" s="76" t="e">
        <f>VLOOKUP(G162,'Oversigt cpr for elever '!$A$6:$B$500,2,FALSE)</f>
        <v>#N/A</v>
      </c>
      <c r="I162" s="29">
        <f>'Hold (protokol)'!G170</f>
        <v>0</v>
      </c>
      <c r="J162" s="76" t="e">
        <f>VLOOKUP(I162,'Oversigt cpr for elever '!$A$6:$B$500,2,FALSE)</f>
        <v>#N/A</v>
      </c>
      <c r="K162" s="29">
        <f>'Hold (protokol)'!H170</f>
        <v>0</v>
      </c>
      <c r="L162" s="76" t="e">
        <f>VLOOKUP(K162,'Oversigt cpr for elever '!$A$6:$B$500,2,FALSE)</f>
        <v>#N/A</v>
      </c>
      <c r="M162">
        <f>COUNTIF('Hold (protokol)'!D172:H172,"*")</f>
        <v>0</v>
      </c>
    </row>
    <row r="163" spans="1:13" x14ac:dyDescent="0.25">
      <c r="A163" s="29">
        <f>'Hold (protokol)'!B173</f>
        <v>0</v>
      </c>
      <c r="B163" s="29">
        <f>'Hold (protokol)'!C173</f>
        <v>0</v>
      </c>
      <c r="C163" s="29">
        <f>'Hold (protokol)'!D171</f>
        <v>0</v>
      </c>
      <c r="D163" s="76" t="e">
        <f>VLOOKUP(C163,'Oversigt cpr for elever '!$A$6:$B$500,2,FALSE)</f>
        <v>#N/A</v>
      </c>
      <c r="E163" s="29">
        <f>'Hold (protokol)'!E171</f>
        <v>0</v>
      </c>
      <c r="F163" s="76" t="e">
        <f>VLOOKUP(E163,'Oversigt cpr for elever '!$A$6:$B$500,2,FALSE)</f>
        <v>#N/A</v>
      </c>
      <c r="G163" s="29">
        <f>'Hold (protokol)'!F171</f>
        <v>0</v>
      </c>
      <c r="H163" s="76" t="e">
        <f>VLOOKUP(G163,'Oversigt cpr for elever '!$A$6:$B$500,2,FALSE)</f>
        <v>#N/A</v>
      </c>
      <c r="I163" s="29">
        <f>'Hold (protokol)'!G171</f>
        <v>0</v>
      </c>
      <c r="J163" s="76" t="e">
        <f>VLOOKUP(I163,'Oversigt cpr for elever '!$A$6:$B$500,2,FALSE)</f>
        <v>#N/A</v>
      </c>
      <c r="K163" s="29">
        <f>'Hold (protokol)'!H171</f>
        <v>0</v>
      </c>
      <c r="L163" s="76" t="e">
        <f>VLOOKUP(K163,'Oversigt cpr for elever '!$A$6:$B$500,2,FALSE)</f>
        <v>#N/A</v>
      </c>
      <c r="M163">
        <f>COUNTIF('Hold (protokol)'!D173:H173,"*")</f>
        <v>0</v>
      </c>
    </row>
    <row r="164" spans="1:13" x14ac:dyDescent="0.25">
      <c r="A164" s="29">
        <f>'Hold (protokol)'!B174</f>
        <v>0</v>
      </c>
      <c r="B164" s="29">
        <f>'Hold (protokol)'!C174</f>
        <v>0</v>
      </c>
      <c r="C164" s="29">
        <f>'Hold (protokol)'!D172</f>
        <v>0</v>
      </c>
      <c r="D164" s="76" t="e">
        <f>VLOOKUP(C164,'Oversigt cpr for elever '!$A$6:$B$500,2,FALSE)</f>
        <v>#N/A</v>
      </c>
      <c r="E164" s="29">
        <f>'Hold (protokol)'!E172</f>
        <v>0</v>
      </c>
      <c r="F164" s="76" t="e">
        <f>VLOOKUP(E164,'Oversigt cpr for elever '!$A$6:$B$500,2,FALSE)</f>
        <v>#N/A</v>
      </c>
      <c r="G164" s="29">
        <f>'Hold (protokol)'!F172</f>
        <v>0</v>
      </c>
      <c r="H164" s="76" t="e">
        <f>VLOOKUP(G164,'Oversigt cpr for elever '!$A$6:$B$500,2,FALSE)</f>
        <v>#N/A</v>
      </c>
      <c r="I164" s="29">
        <f>'Hold (protokol)'!G172</f>
        <v>0</v>
      </c>
      <c r="J164" s="76" t="e">
        <f>VLOOKUP(I164,'Oversigt cpr for elever '!$A$6:$B$500,2,FALSE)</f>
        <v>#N/A</v>
      </c>
      <c r="K164" s="29">
        <f>'Hold (protokol)'!H172</f>
        <v>0</v>
      </c>
      <c r="L164" s="76" t="e">
        <f>VLOOKUP(K164,'Oversigt cpr for elever '!$A$6:$B$500,2,FALSE)</f>
        <v>#N/A</v>
      </c>
      <c r="M164">
        <f>COUNTIF('Hold (protokol)'!D174:H174,"*")</f>
        <v>0</v>
      </c>
    </row>
    <row r="165" spans="1:13" x14ac:dyDescent="0.25">
      <c r="A165" s="29">
        <f>'Hold (protokol)'!B175</f>
        <v>0</v>
      </c>
      <c r="B165" s="29">
        <f>'Hold (protokol)'!C175</f>
        <v>0</v>
      </c>
      <c r="C165" s="29">
        <f>'Hold (protokol)'!D173</f>
        <v>0</v>
      </c>
      <c r="D165" s="76" t="e">
        <f>VLOOKUP(C165,'Oversigt cpr for elever '!$A$6:$B$500,2,FALSE)</f>
        <v>#N/A</v>
      </c>
      <c r="E165" s="29">
        <f>'Hold (protokol)'!E173</f>
        <v>0</v>
      </c>
      <c r="F165" s="76" t="e">
        <f>VLOOKUP(E165,'Oversigt cpr for elever '!$A$6:$B$500,2,FALSE)</f>
        <v>#N/A</v>
      </c>
      <c r="G165" s="29">
        <f>'Hold (protokol)'!F173</f>
        <v>0</v>
      </c>
      <c r="H165" s="76" t="e">
        <f>VLOOKUP(G165,'Oversigt cpr for elever '!$A$6:$B$500,2,FALSE)</f>
        <v>#N/A</v>
      </c>
      <c r="I165" s="29">
        <f>'Hold (protokol)'!G173</f>
        <v>0</v>
      </c>
      <c r="J165" s="76" t="e">
        <f>VLOOKUP(I165,'Oversigt cpr for elever '!$A$6:$B$500,2,FALSE)</f>
        <v>#N/A</v>
      </c>
      <c r="K165" s="29">
        <f>'Hold (protokol)'!H173</f>
        <v>0</v>
      </c>
      <c r="L165" s="76" t="e">
        <f>VLOOKUP(K165,'Oversigt cpr for elever '!$A$6:$B$500,2,FALSE)</f>
        <v>#N/A</v>
      </c>
      <c r="M165">
        <f>COUNTIF('Hold (protokol)'!D175:H175,"*")</f>
        <v>0</v>
      </c>
    </row>
    <row r="166" spans="1:13" x14ac:dyDescent="0.25">
      <c r="A166" s="29">
        <f>'Hold (protokol)'!B176</f>
        <v>0</v>
      </c>
      <c r="B166" s="29">
        <f>'Hold (protokol)'!C176</f>
        <v>0</v>
      </c>
      <c r="C166" s="29">
        <f>'Hold (protokol)'!D174</f>
        <v>0</v>
      </c>
      <c r="D166" s="76" t="e">
        <f>VLOOKUP(C166,'Oversigt cpr for elever '!$A$6:$B$500,2,FALSE)</f>
        <v>#N/A</v>
      </c>
      <c r="E166" s="29">
        <f>'Hold (protokol)'!E174</f>
        <v>0</v>
      </c>
      <c r="F166" s="76" t="e">
        <f>VLOOKUP(E166,'Oversigt cpr for elever '!$A$6:$B$500,2,FALSE)</f>
        <v>#N/A</v>
      </c>
      <c r="G166" s="29">
        <f>'Hold (protokol)'!F174</f>
        <v>0</v>
      </c>
      <c r="H166" s="76" t="e">
        <f>VLOOKUP(G166,'Oversigt cpr for elever '!$A$6:$B$500,2,FALSE)</f>
        <v>#N/A</v>
      </c>
      <c r="I166" s="29">
        <f>'Hold (protokol)'!G174</f>
        <v>0</v>
      </c>
      <c r="J166" s="76" t="e">
        <f>VLOOKUP(I166,'Oversigt cpr for elever '!$A$6:$B$500,2,FALSE)</f>
        <v>#N/A</v>
      </c>
      <c r="K166" s="29">
        <f>'Hold (protokol)'!H174</f>
        <v>0</v>
      </c>
      <c r="L166" s="76" t="e">
        <f>VLOOKUP(K166,'Oversigt cpr for elever '!$A$6:$B$500,2,FALSE)</f>
        <v>#N/A</v>
      </c>
      <c r="M166">
        <f>COUNTIF('Hold (protokol)'!D176:H176,"*")</f>
        <v>0</v>
      </c>
    </row>
    <row r="167" spans="1:13" x14ac:dyDescent="0.25">
      <c r="A167" s="29">
        <f>'Hold (protokol)'!B177</f>
        <v>0</v>
      </c>
      <c r="B167" s="29">
        <f>'Hold (protokol)'!C177</f>
        <v>0</v>
      </c>
      <c r="C167" s="29">
        <f>'Hold (protokol)'!D175</f>
        <v>0</v>
      </c>
      <c r="D167" s="76" t="e">
        <f>VLOOKUP(C167,'Oversigt cpr for elever '!$A$6:$B$500,2,FALSE)</f>
        <v>#N/A</v>
      </c>
      <c r="E167" s="29">
        <f>'Hold (protokol)'!E175</f>
        <v>0</v>
      </c>
      <c r="F167" s="76" t="e">
        <f>VLOOKUP(E167,'Oversigt cpr for elever '!$A$6:$B$500,2,FALSE)</f>
        <v>#N/A</v>
      </c>
      <c r="G167" s="29">
        <f>'Hold (protokol)'!F175</f>
        <v>0</v>
      </c>
      <c r="H167" s="76" t="e">
        <f>VLOOKUP(G167,'Oversigt cpr for elever '!$A$6:$B$500,2,FALSE)</f>
        <v>#N/A</v>
      </c>
      <c r="I167" s="29">
        <f>'Hold (protokol)'!G175</f>
        <v>0</v>
      </c>
      <c r="J167" s="76" t="e">
        <f>VLOOKUP(I167,'Oversigt cpr for elever '!$A$6:$B$500,2,FALSE)</f>
        <v>#N/A</v>
      </c>
      <c r="K167" s="29">
        <f>'Hold (protokol)'!H175</f>
        <v>0</v>
      </c>
      <c r="L167" s="76" t="e">
        <f>VLOOKUP(K167,'Oversigt cpr for elever '!$A$6:$B$500,2,FALSE)</f>
        <v>#N/A</v>
      </c>
      <c r="M167">
        <f>COUNTIF('Hold (protokol)'!D177:H177,"*")</f>
        <v>0</v>
      </c>
    </row>
    <row r="168" spans="1:13" x14ac:dyDescent="0.25">
      <c r="A168" s="29">
        <f>'Hold (protokol)'!B178</f>
        <v>0</v>
      </c>
      <c r="B168" s="29">
        <f>'Hold (protokol)'!C178</f>
        <v>0</v>
      </c>
      <c r="C168" s="29">
        <f>'Hold (protokol)'!D176</f>
        <v>0</v>
      </c>
      <c r="D168" s="76" t="e">
        <f>VLOOKUP(C168,'Oversigt cpr for elever '!$A$6:$B$500,2,FALSE)</f>
        <v>#N/A</v>
      </c>
      <c r="E168" s="29">
        <f>'Hold (protokol)'!E176</f>
        <v>0</v>
      </c>
      <c r="F168" s="76" t="e">
        <f>VLOOKUP(E168,'Oversigt cpr for elever '!$A$6:$B$500,2,FALSE)</f>
        <v>#N/A</v>
      </c>
      <c r="G168" s="29">
        <f>'Hold (protokol)'!F176</f>
        <v>0</v>
      </c>
      <c r="H168" s="76" t="e">
        <f>VLOOKUP(G168,'Oversigt cpr for elever '!$A$6:$B$500,2,FALSE)</f>
        <v>#N/A</v>
      </c>
      <c r="I168" s="29">
        <f>'Hold (protokol)'!G176</f>
        <v>0</v>
      </c>
      <c r="J168" s="76" t="e">
        <f>VLOOKUP(I168,'Oversigt cpr for elever '!$A$6:$B$500,2,FALSE)</f>
        <v>#N/A</v>
      </c>
      <c r="K168" s="29">
        <f>'Hold (protokol)'!H176</f>
        <v>0</v>
      </c>
      <c r="L168" s="76" t="e">
        <f>VLOOKUP(K168,'Oversigt cpr for elever '!$A$6:$B$500,2,FALSE)</f>
        <v>#N/A</v>
      </c>
      <c r="M168">
        <f>COUNTIF('Hold (protokol)'!D178:H178,"*")</f>
        <v>0</v>
      </c>
    </row>
    <row r="169" spans="1:13" x14ac:dyDescent="0.25">
      <c r="A169" s="29">
        <f>'Hold (protokol)'!B179</f>
        <v>0</v>
      </c>
      <c r="B169" s="29">
        <f>'Hold (protokol)'!C179</f>
        <v>0</v>
      </c>
      <c r="C169" s="29">
        <f>'Hold (protokol)'!D177</f>
        <v>0</v>
      </c>
      <c r="D169" s="76" t="e">
        <f>VLOOKUP(C169,'Oversigt cpr for elever '!$A$6:$B$500,2,FALSE)</f>
        <v>#N/A</v>
      </c>
      <c r="E169" s="29">
        <f>'Hold (protokol)'!E177</f>
        <v>0</v>
      </c>
      <c r="F169" s="76" t="e">
        <f>VLOOKUP(E169,'Oversigt cpr for elever '!$A$6:$B$500,2,FALSE)</f>
        <v>#N/A</v>
      </c>
      <c r="G169" s="29">
        <f>'Hold (protokol)'!F177</f>
        <v>0</v>
      </c>
      <c r="H169" s="76" t="e">
        <f>VLOOKUP(G169,'Oversigt cpr for elever '!$A$6:$B$500,2,FALSE)</f>
        <v>#N/A</v>
      </c>
      <c r="I169" s="29">
        <f>'Hold (protokol)'!G177</f>
        <v>0</v>
      </c>
      <c r="J169" s="76" t="e">
        <f>VLOOKUP(I169,'Oversigt cpr for elever '!$A$6:$B$500,2,FALSE)</f>
        <v>#N/A</v>
      </c>
      <c r="K169" s="29">
        <f>'Hold (protokol)'!H177</f>
        <v>0</v>
      </c>
      <c r="L169" s="76" t="e">
        <f>VLOOKUP(K169,'Oversigt cpr for elever '!$A$6:$B$500,2,FALSE)</f>
        <v>#N/A</v>
      </c>
      <c r="M169">
        <f>COUNTIF('Hold (protokol)'!D179:H179,"*")</f>
        <v>0</v>
      </c>
    </row>
    <row r="170" spans="1:13" x14ac:dyDescent="0.25">
      <c r="A170" s="29">
        <f>'Hold (protokol)'!B180</f>
        <v>0</v>
      </c>
      <c r="B170" s="29">
        <f>'Hold (protokol)'!C180</f>
        <v>0</v>
      </c>
      <c r="C170" s="29">
        <f>'Hold (protokol)'!D178</f>
        <v>0</v>
      </c>
      <c r="D170" s="76" t="e">
        <f>VLOOKUP(C170,'Oversigt cpr for elever '!$A$6:$B$500,2,FALSE)</f>
        <v>#N/A</v>
      </c>
      <c r="E170" s="29">
        <f>'Hold (protokol)'!E178</f>
        <v>0</v>
      </c>
      <c r="F170" s="76" t="e">
        <f>VLOOKUP(E170,'Oversigt cpr for elever '!$A$6:$B$500,2,FALSE)</f>
        <v>#N/A</v>
      </c>
      <c r="G170" s="29">
        <f>'Hold (protokol)'!F178</f>
        <v>0</v>
      </c>
      <c r="H170" s="76" t="e">
        <f>VLOOKUP(G170,'Oversigt cpr for elever '!$A$6:$B$500,2,FALSE)</f>
        <v>#N/A</v>
      </c>
      <c r="I170" s="29">
        <f>'Hold (protokol)'!G178</f>
        <v>0</v>
      </c>
      <c r="J170" s="76" t="e">
        <f>VLOOKUP(I170,'Oversigt cpr for elever '!$A$6:$B$500,2,FALSE)</f>
        <v>#N/A</v>
      </c>
      <c r="K170" s="29">
        <f>'Hold (protokol)'!H178</f>
        <v>0</v>
      </c>
      <c r="L170" s="76" t="e">
        <f>VLOOKUP(K170,'Oversigt cpr for elever '!$A$6:$B$500,2,FALSE)</f>
        <v>#N/A</v>
      </c>
      <c r="M170">
        <f>COUNTIF('Hold (protokol)'!D180:H180,"*")</f>
        <v>0</v>
      </c>
    </row>
    <row r="171" spans="1:13" x14ac:dyDescent="0.25">
      <c r="A171" s="29">
        <f>'Hold (protokol)'!B181</f>
        <v>0</v>
      </c>
      <c r="B171" s="29">
        <f>'Hold (protokol)'!C181</f>
        <v>0</v>
      </c>
      <c r="C171" s="29">
        <f>'Hold (protokol)'!D179</f>
        <v>0</v>
      </c>
      <c r="D171" s="76" t="e">
        <f>VLOOKUP(C171,'Oversigt cpr for elever '!$A$6:$B$500,2,FALSE)</f>
        <v>#N/A</v>
      </c>
      <c r="E171" s="29">
        <f>'Hold (protokol)'!E179</f>
        <v>0</v>
      </c>
      <c r="F171" s="76" t="e">
        <f>VLOOKUP(E171,'Oversigt cpr for elever '!$A$6:$B$500,2,FALSE)</f>
        <v>#N/A</v>
      </c>
      <c r="G171" s="29">
        <f>'Hold (protokol)'!F179</f>
        <v>0</v>
      </c>
      <c r="H171" s="76" t="e">
        <f>VLOOKUP(G171,'Oversigt cpr for elever '!$A$6:$B$500,2,FALSE)</f>
        <v>#N/A</v>
      </c>
      <c r="I171" s="29">
        <f>'Hold (protokol)'!G179</f>
        <v>0</v>
      </c>
      <c r="J171" s="76" t="e">
        <f>VLOOKUP(I171,'Oversigt cpr for elever '!$A$6:$B$500,2,FALSE)</f>
        <v>#N/A</v>
      </c>
      <c r="K171" s="29">
        <f>'Hold (protokol)'!H179</f>
        <v>0</v>
      </c>
      <c r="L171" s="76" t="e">
        <f>VLOOKUP(K171,'Oversigt cpr for elever '!$A$6:$B$500,2,FALSE)</f>
        <v>#N/A</v>
      </c>
      <c r="M171">
        <f>COUNTIF('Hold (protokol)'!D181:H181,"*")</f>
        <v>0</v>
      </c>
    </row>
    <row r="172" spans="1:13" x14ac:dyDescent="0.25">
      <c r="A172" s="29">
        <f>'Hold (protokol)'!B182</f>
        <v>0</v>
      </c>
      <c r="B172" s="29">
        <f>'Hold (protokol)'!C182</f>
        <v>0</v>
      </c>
      <c r="C172" s="29">
        <f>'Hold (protokol)'!D180</f>
        <v>0</v>
      </c>
      <c r="D172" s="76" t="e">
        <f>VLOOKUP(C172,'Oversigt cpr for elever '!$A$6:$B$500,2,FALSE)</f>
        <v>#N/A</v>
      </c>
      <c r="E172" s="29">
        <f>'Hold (protokol)'!E180</f>
        <v>0</v>
      </c>
      <c r="F172" s="76" t="e">
        <f>VLOOKUP(E172,'Oversigt cpr for elever '!$A$6:$B$500,2,FALSE)</f>
        <v>#N/A</v>
      </c>
      <c r="G172" s="29">
        <f>'Hold (protokol)'!F180</f>
        <v>0</v>
      </c>
      <c r="H172" s="76" t="e">
        <f>VLOOKUP(G172,'Oversigt cpr for elever '!$A$6:$B$500,2,FALSE)</f>
        <v>#N/A</v>
      </c>
      <c r="I172" s="29">
        <f>'Hold (protokol)'!G180</f>
        <v>0</v>
      </c>
      <c r="J172" s="76" t="e">
        <f>VLOOKUP(I172,'Oversigt cpr for elever '!$A$6:$B$500,2,FALSE)</f>
        <v>#N/A</v>
      </c>
      <c r="K172" s="29">
        <f>'Hold (protokol)'!H180</f>
        <v>0</v>
      </c>
      <c r="L172" s="76" t="e">
        <f>VLOOKUP(K172,'Oversigt cpr for elever '!$A$6:$B$500,2,FALSE)</f>
        <v>#N/A</v>
      </c>
      <c r="M172">
        <f>COUNTIF('Hold (protokol)'!D182:H182,"*")</f>
        <v>0</v>
      </c>
    </row>
    <row r="173" spans="1:13" x14ac:dyDescent="0.25">
      <c r="A173" s="29">
        <f>'Hold (protokol)'!B183</f>
        <v>0</v>
      </c>
      <c r="B173" s="29">
        <f>'Hold (protokol)'!C183</f>
        <v>0</v>
      </c>
      <c r="C173" s="29">
        <f>'Hold (protokol)'!D181</f>
        <v>0</v>
      </c>
      <c r="D173" s="76" t="e">
        <f>VLOOKUP(C173,'Oversigt cpr for elever '!$A$6:$B$500,2,FALSE)</f>
        <v>#N/A</v>
      </c>
      <c r="E173" s="29">
        <f>'Hold (protokol)'!E181</f>
        <v>0</v>
      </c>
      <c r="F173" s="76" t="e">
        <f>VLOOKUP(E173,'Oversigt cpr for elever '!$A$6:$B$500,2,FALSE)</f>
        <v>#N/A</v>
      </c>
      <c r="G173" s="29">
        <f>'Hold (protokol)'!F181</f>
        <v>0</v>
      </c>
      <c r="H173" s="76" t="e">
        <f>VLOOKUP(G173,'Oversigt cpr for elever '!$A$6:$B$500,2,FALSE)</f>
        <v>#N/A</v>
      </c>
      <c r="I173" s="29">
        <f>'Hold (protokol)'!G181</f>
        <v>0</v>
      </c>
      <c r="J173" s="76" t="e">
        <f>VLOOKUP(I173,'Oversigt cpr for elever '!$A$6:$B$500,2,FALSE)</f>
        <v>#N/A</v>
      </c>
      <c r="K173" s="29">
        <f>'Hold (protokol)'!H181</f>
        <v>0</v>
      </c>
      <c r="L173" s="76" t="e">
        <f>VLOOKUP(K173,'Oversigt cpr for elever '!$A$6:$B$500,2,FALSE)</f>
        <v>#N/A</v>
      </c>
      <c r="M173">
        <f>COUNTIF('Hold (protokol)'!D183:H183,"*")</f>
        <v>0</v>
      </c>
    </row>
    <row r="174" spans="1:13" x14ac:dyDescent="0.25">
      <c r="A174" s="29">
        <f>'Hold (protokol)'!B184</f>
        <v>0</v>
      </c>
      <c r="B174" s="29">
        <f>'Hold (protokol)'!C184</f>
        <v>0</v>
      </c>
      <c r="C174" s="29">
        <f>'Hold (protokol)'!D182</f>
        <v>0</v>
      </c>
      <c r="D174" s="76" t="e">
        <f>VLOOKUP(C174,'Oversigt cpr for elever '!$A$6:$B$500,2,FALSE)</f>
        <v>#N/A</v>
      </c>
      <c r="E174" s="29">
        <f>'Hold (protokol)'!E182</f>
        <v>0</v>
      </c>
      <c r="F174" s="76" t="e">
        <f>VLOOKUP(E174,'Oversigt cpr for elever '!$A$6:$B$500,2,FALSE)</f>
        <v>#N/A</v>
      </c>
      <c r="G174" s="29">
        <f>'Hold (protokol)'!F182</f>
        <v>0</v>
      </c>
      <c r="H174" s="76" t="e">
        <f>VLOOKUP(G174,'Oversigt cpr for elever '!$A$6:$B$500,2,FALSE)</f>
        <v>#N/A</v>
      </c>
      <c r="I174" s="29">
        <f>'Hold (protokol)'!G182</f>
        <v>0</v>
      </c>
      <c r="J174" s="76" t="e">
        <f>VLOOKUP(I174,'Oversigt cpr for elever '!$A$6:$B$500,2,FALSE)</f>
        <v>#N/A</v>
      </c>
      <c r="K174" s="29">
        <f>'Hold (protokol)'!H182</f>
        <v>0</v>
      </c>
      <c r="L174" s="76" t="e">
        <f>VLOOKUP(K174,'Oversigt cpr for elever '!$A$6:$B$500,2,FALSE)</f>
        <v>#N/A</v>
      </c>
      <c r="M174">
        <f>COUNTIF('Hold (protokol)'!D184:H184,"*")</f>
        <v>0</v>
      </c>
    </row>
    <row r="175" spans="1:13" x14ac:dyDescent="0.25">
      <c r="A175" s="29">
        <f>'Hold (protokol)'!B185</f>
        <v>0</v>
      </c>
      <c r="B175" s="29">
        <f>'Hold (protokol)'!C185</f>
        <v>0</v>
      </c>
      <c r="C175" s="29">
        <f>'Hold (protokol)'!D183</f>
        <v>0</v>
      </c>
      <c r="D175" s="76" t="e">
        <f>VLOOKUP(C175,'Oversigt cpr for elever '!$A$6:$B$500,2,FALSE)</f>
        <v>#N/A</v>
      </c>
      <c r="E175" s="29">
        <f>'Hold (protokol)'!E183</f>
        <v>0</v>
      </c>
      <c r="F175" s="76" t="e">
        <f>VLOOKUP(E175,'Oversigt cpr for elever '!$A$6:$B$500,2,FALSE)</f>
        <v>#N/A</v>
      </c>
      <c r="G175" s="29">
        <f>'Hold (protokol)'!F183</f>
        <v>0</v>
      </c>
      <c r="H175" s="76" t="e">
        <f>VLOOKUP(G175,'Oversigt cpr for elever '!$A$6:$B$500,2,FALSE)</f>
        <v>#N/A</v>
      </c>
      <c r="I175" s="29">
        <f>'Hold (protokol)'!G183</f>
        <v>0</v>
      </c>
      <c r="J175" s="76" t="e">
        <f>VLOOKUP(I175,'Oversigt cpr for elever '!$A$6:$B$500,2,FALSE)</f>
        <v>#N/A</v>
      </c>
      <c r="K175" s="29">
        <f>'Hold (protokol)'!H183</f>
        <v>0</v>
      </c>
      <c r="L175" s="76" t="e">
        <f>VLOOKUP(K175,'Oversigt cpr for elever '!$A$6:$B$500,2,FALSE)</f>
        <v>#N/A</v>
      </c>
      <c r="M175">
        <f>COUNTIF('Hold (protokol)'!D185:H185,"*")</f>
        <v>0</v>
      </c>
    </row>
    <row r="176" spans="1:13" x14ac:dyDescent="0.25">
      <c r="A176" s="29">
        <f>'Hold (protokol)'!B186</f>
        <v>0</v>
      </c>
      <c r="B176" s="29">
        <f>'Hold (protokol)'!C186</f>
        <v>0</v>
      </c>
      <c r="C176" s="29">
        <f>'Hold (protokol)'!D184</f>
        <v>0</v>
      </c>
      <c r="D176" s="76" t="e">
        <f>VLOOKUP(C176,'Oversigt cpr for elever '!$A$6:$B$500,2,FALSE)</f>
        <v>#N/A</v>
      </c>
      <c r="E176" s="29">
        <f>'Hold (protokol)'!E184</f>
        <v>0</v>
      </c>
      <c r="F176" s="76" t="e">
        <f>VLOOKUP(E176,'Oversigt cpr for elever '!$A$6:$B$500,2,FALSE)</f>
        <v>#N/A</v>
      </c>
      <c r="G176" s="29">
        <f>'Hold (protokol)'!F184</f>
        <v>0</v>
      </c>
      <c r="H176" s="76" t="e">
        <f>VLOOKUP(G176,'Oversigt cpr for elever '!$A$6:$B$500,2,FALSE)</f>
        <v>#N/A</v>
      </c>
      <c r="I176" s="29">
        <f>'Hold (protokol)'!G184</f>
        <v>0</v>
      </c>
      <c r="J176" s="76" t="e">
        <f>VLOOKUP(I176,'Oversigt cpr for elever '!$A$6:$B$500,2,FALSE)</f>
        <v>#N/A</v>
      </c>
      <c r="K176" s="29">
        <f>'Hold (protokol)'!H184</f>
        <v>0</v>
      </c>
      <c r="L176" s="76" t="e">
        <f>VLOOKUP(K176,'Oversigt cpr for elever '!$A$6:$B$500,2,FALSE)</f>
        <v>#N/A</v>
      </c>
      <c r="M176">
        <f>COUNTIF('Hold (protokol)'!D186:H186,"*")</f>
        <v>0</v>
      </c>
    </row>
    <row r="177" spans="1:13" x14ac:dyDescent="0.25">
      <c r="A177" s="29">
        <f>'Hold (protokol)'!B187</f>
        <v>0</v>
      </c>
      <c r="B177" s="29">
        <f>'Hold (protokol)'!C187</f>
        <v>0</v>
      </c>
      <c r="C177" s="29">
        <f>'Hold (protokol)'!D185</f>
        <v>0</v>
      </c>
      <c r="D177" s="76" t="e">
        <f>VLOOKUP(C177,'Oversigt cpr for elever '!$A$6:$B$500,2,FALSE)</f>
        <v>#N/A</v>
      </c>
      <c r="E177" s="29">
        <f>'Hold (protokol)'!E185</f>
        <v>0</v>
      </c>
      <c r="F177" s="76" t="e">
        <f>VLOOKUP(E177,'Oversigt cpr for elever '!$A$6:$B$500,2,FALSE)</f>
        <v>#N/A</v>
      </c>
      <c r="G177" s="29">
        <f>'Hold (protokol)'!F185</f>
        <v>0</v>
      </c>
      <c r="H177" s="76" t="e">
        <f>VLOOKUP(G177,'Oversigt cpr for elever '!$A$6:$B$500,2,FALSE)</f>
        <v>#N/A</v>
      </c>
      <c r="I177" s="29">
        <f>'Hold (protokol)'!G185</f>
        <v>0</v>
      </c>
      <c r="J177" s="76" t="e">
        <f>VLOOKUP(I177,'Oversigt cpr for elever '!$A$6:$B$500,2,FALSE)</f>
        <v>#N/A</v>
      </c>
      <c r="K177" s="29">
        <f>'Hold (protokol)'!H185</f>
        <v>0</v>
      </c>
      <c r="L177" s="76" t="e">
        <f>VLOOKUP(K177,'Oversigt cpr for elever '!$A$6:$B$500,2,FALSE)</f>
        <v>#N/A</v>
      </c>
      <c r="M177">
        <f>COUNTIF('Hold (protokol)'!D187:H187,"*")</f>
        <v>0</v>
      </c>
    </row>
    <row r="178" spans="1:13" x14ac:dyDescent="0.25">
      <c r="A178" s="29">
        <f>'Hold (protokol)'!B188</f>
        <v>0</v>
      </c>
      <c r="B178" s="29">
        <f>'Hold (protokol)'!C188</f>
        <v>0</v>
      </c>
      <c r="C178" s="29">
        <f>'Hold (protokol)'!D186</f>
        <v>0</v>
      </c>
      <c r="D178" s="76" t="e">
        <f>VLOOKUP(C178,'Oversigt cpr for elever '!$A$6:$B$500,2,FALSE)</f>
        <v>#N/A</v>
      </c>
      <c r="E178" s="29">
        <f>'Hold (protokol)'!E186</f>
        <v>0</v>
      </c>
      <c r="F178" s="76" t="e">
        <f>VLOOKUP(E178,'Oversigt cpr for elever '!$A$6:$B$500,2,FALSE)</f>
        <v>#N/A</v>
      </c>
      <c r="G178" s="29">
        <f>'Hold (protokol)'!F186</f>
        <v>0</v>
      </c>
      <c r="H178" s="76" t="e">
        <f>VLOOKUP(G178,'Oversigt cpr for elever '!$A$6:$B$500,2,FALSE)</f>
        <v>#N/A</v>
      </c>
      <c r="I178" s="29">
        <f>'Hold (protokol)'!G186</f>
        <v>0</v>
      </c>
      <c r="J178" s="76" t="e">
        <f>VLOOKUP(I178,'Oversigt cpr for elever '!$A$6:$B$500,2,FALSE)</f>
        <v>#N/A</v>
      </c>
      <c r="K178" s="29">
        <f>'Hold (protokol)'!H186</f>
        <v>0</v>
      </c>
      <c r="L178" s="76" t="e">
        <f>VLOOKUP(K178,'Oversigt cpr for elever '!$A$6:$B$500,2,FALSE)</f>
        <v>#N/A</v>
      </c>
      <c r="M178">
        <f>COUNTIF('Hold (protokol)'!D188:H188,"*")</f>
        <v>0</v>
      </c>
    </row>
    <row r="179" spans="1:13" x14ac:dyDescent="0.25">
      <c r="A179" s="29">
        <f>'Hold (protokol)'!B189</f>
        <v>0</v>
      </c>
      <c r="B179" s="29">
        <f>'Hold (protokol)'!C189</f>
        <v>0</v>
      </c>
      <c r="C179" s="29">
        <f>'Hold (protokol)'!D187</f>
        <v>0</v>
      </c>
      <c r="D179" s="76" t="e">
        <f>VLOOKUP(C179,'Oversigt cpr for elever '!$A$6:$B$500,2,FALSE)</f>
        <v>#N/A</v>
      </c>
      <c r="E179" s="29">
        <f>'Hold (protokol)'!E187</f>
        <v>0</v>
      </c>
      <c r="F179" s="76" t="e">
        <f>VLOOKUP(E179,'Oversigt cpr for elever '!$A$6:$B$500,2,FALSE)</f>
        <v>#N/A</v>
      </c>
      <c r="G179" s="29">
        <f>'Hold (protokol)'!F187</f>
        <v>0</v>
      </c>
      <c r="H179" s="76" t="e">
        <f>VLOOKUP(G179,'Oversigt cpr for elever '!$A$6:$B$500,2,FALSE)</f>
        <v>#N/A</v>
      </c>
      <c r="I179" s="29">
        <f>'Hold (protokol)'!G187</f>
        <v>0</v>
      </c>
      <c r="J179" s="76" t="e">
        <f>VLOOKUP(I179,'Oversigt cpr for elever '!$A$6:$B$500,2,FALSE)</f>
        <v>#N/A</v>
      </c>
      <c r="K179" s="29">
        <f>'Hold (protokol)'!H187</f>
        <v>0</v>
      </c>
      <c r="L179" s="76" t="e">
        <f>VLOOKUP(K179,'Oversigt cpr for elever '!$A$6:$B$500,2,FALSE)</f>
        <v>#N/A</v>
      </c>
      <c r="M179">
        <f>COUNTIF('Hold (protokol)'!D189:H189,"*")</f>
        <v>0</v>
      </c>
    </row>
    <row r="180" spans="1:13" x14ac:dyDescent="0.25">
      <c r="A180" s="29">
        <f>'Hold (protokol)'!B190</f>
        <v>0</v>
      </c>
      <c r="B180" s="29">
        <f>'Hold (protokol)'!C190</f>
        <v>0</v>
      </c>
      <c r="C180" s="29">
        <f>'Hold (protokol)'!D188</f>
        <v>0</v>
      </c>
      <c r="D180" s="76" t="e">
        <f>VLOOKUP(C180,'Oversigt cpr for elever '!$A$6:$B$500,2,FALSE)</f>
        <v>#N/A</v>
      </c>
      <c r="E180" s="29">
        <f>'Hold (protokol)'!E188</f>
        <v>0</v>
      </c>
      <c r="F180" s="76" t="e">
        <f>VLOOKUP(E180,'Oversigt cpr for elever '!$A$6:$B$500,2,FALSE)</f>
        <v>#N/A</v>
      </c>
      <c r="G180" s="29">
        <f>'Hold (protokol)'!F188</f>
        <v>0</v>
      </c>
      <c r="H180" s="76" t="e">
        <f>VLOOKUP(G180,'Oversigt cpr for elever '!$A$6:$B$500,2,FALSE)</f>
        <v>#N/A</v>
      </c>
      <c r="I180" s="29">
        <f>'Hold (protokol)'!G188</f>
        <v>0</v>
      </c>
      <c r="J180" s="76" t="e">
        <f>VLOOKUP(I180,'Oversigt cpr for elever '!$A$6:$B$500,2,FALSE)</f>
        <v>#N/A</v>
      </c>
      <c r="K180" s="29">
        <f>'Hold (protokol)'!H188</f>
        <v>0</v>
      </c>
      <c r="L180" s="76" t="e">
        <f>VLOOKUP(K180,'Oversigt cpr for elever '!$A$6:$B$500,2,FALSE)</f>
        <v>#N/A</v>
      </c>
      <c r="M180">
        <f>COUNTIF('Hold (protokol)'!D190:H190,"*")</f>
        <v>0</v>
      </c>
    </row>
    <row r="181" spans="1:13" x14ac:dyDescent="0.25">
      <c r="A181" s="29">
        <f>'Hold (protokol)'!B191</f>
        <v>0</v>
      </c>
      <c r="B181" s="29">
        <f>'Hold (protokol)'!C191</f>
        <v>0</v>
      </c>
      <c r="C181" s="29">
        <f>'Hold (protokol)'!D189</f>
        <v>0</v>
      </c>
      <c r="D181" s="76" t="e">
        <f>VLOOKUP(C181,'Oversigt cpr for elever '!$A$6:$B$500,2,FALSE)</f>
        <v>#N/A</v>
      </c>
      <c r="E181" s="29">
        <f>'Hold (protokol)'!E189</f>
        <v>0</v>
      </c>
      <c r="F181" s="76" t="e">
        <f>VLOOKUP(E181,'Oversigt cpr for elever '!$A$6:$B$500,2,FALSE)</f>
        <v>#N/A</v>
      </c>
      <c r="G181" s="29">
        <f>'Hold (protokol)'!F189</f>
        <v>0</v>
      </c>
      <c r="H181" s="76" t="e">
        <f>VLOOKUP(G181,'Oversigt cpr for elever '!$A$6:$B$500,2,FALSE)</f>
        <v>#N/A</v>
      </c>
      <c r="I181" s="29">
        <f>'Hold (protokol)'!G189</f>
        <v>0</v>
      </c>
      <c r="J181" s="76" t="e">
        <f>VLOOKUP(I181,'Oversigt cpr for elever '!$A$6:$B$500,2,FALSE)</f>
        <v>#N/A</v>
      </c>
      <c r="K181" s="29">
        <f>'Hold (protokol)'!H189</f>
        <v>0</v>
      </c>
      <c r="L181" s="76" t="e">
        <f>VLOOKUP(K181,'Oversigt cpr for elever '!$A$6:$B$500,2,FALSE)</f>
        <v>#N/A</v>
      </c>
      <c r="M181">
        <f>COUNTIF('Hold (protokol)'!D191:H191,"*")</f>
        <v>0</v>
      </c>
    </row>
    <row r="182" spans="1:13" x14ac:dyDescent="0.25">
      <c r="A182" s="29">
        <f>'Hold (protokol)'!B192</f>
        <v>0</v>
      </c>
      <c r="B182" s="29">
        <f>'Hold (protokol)'!C192</f>
        <v>0</v>
      </c>
      <c r="C182" s="29">
        <f>'Hold (protokol)'!D190</f>
        <v>0</v>
      </c>
      <c r="D182" s="76" t="e">
        <f>VLOOKUP(C182,'Oversigt cpr for elever '!$A$6:$B$500,2,FALSE)</f>
        <v>#N/A</v>
      </c>
      <c r="E182" s="29">
        <f>'Hold (protokol)'!E190</f>
        <v>0</v>
      </c>
      <c r="F182" s="76" t="e">
        <f>VLOOKUP(E182,'Oversigt cpr for elever '!$A$6:$B$500,2,FALSE)</f>
        <v>#N/A</v>
      </c>
      <c r="G182" s="29">
        <f>'Hold (protokol)'!F190</f>
        <v>0</v>
      </c>
      <c r="H182" s="76" t="e">
        <f>VLOOKUP(G182,'Oversigt cpr for elever '!$A$6:$B$500,2,FALSE)</f>
        <v>#N/A</v>
      </c>
      <c r="I182" s="29">
        <f>'Hold (protokol)'!G190</f>
        <v>0</v>
      </c>
      <c r="J182" s="76" t="e">
        <f>VLOOKUP(I182,'Oversigt cpr for elever '!$A$6:$B$500,2,FALSE)</f>
        <v>#N/A</v>
      </c>
      <c r="K182" s="29">
        <f>'Hold (protokol)'!H190</f>
        <v>0</v>
      </c>
      <c r="L182" s="76" t="e">
        <f>VLOOKUP(K182,'Oversigt cpr for elever '!$A$6:$B$500,2,FALSE)</f>
        <v>#N/A</v>
      </c>
      <c r="M182">
        <f>COUNTIF('Hold (protokol)'!D192:H192,"*")</f>
        <v>0</v>
      </c>
    </row>
    <row r="183" spans="1:13" x14ac:dyDescent="0.25">
      <c r="A183" s="29">
        <f>'Hold (protokol)'!B193</f>
        <v>0</v>
      </c>
      <c r="B183" s="29">
        <f>'Hold (protokol)'!C193</f>
        <v>0</v>
      </c>
      <c r="C183" s="29">
        <f>'Hold (protokol)'!D191</f>
        <v>0</v>
      </c>
      <c r="D183" s="76" t="e">
        <f>VLOOKUP(C183,'Oversigt cpr for elever '!$A$6:$B$500,2,FALSE)</f>
        <v>#N/A</v>
      </c>
      <c r="E183" s="29">
        <f>'Hold (protokol)'!E191</f>
        <v>0</v>
      </c>
      <c r="F183" s="76" t="e">
        <f>VLOOKUP(E183,'Oversigt cpr for elever '!$A$6:$B$500,2,FALSE)</f>
        <v>#N/A</v>
      </c>
      <c r="G183" s="29">
        <f>'Hold (protokol)'!F191</f>
        <v>0</v>
      </c>
      <c r="H183" s="76" t="e">
        <f>VLOOKUP(G183,'Oversigt cpr for elever '!$A$6:$B$500,2,FALSE)</f>
        <v>#N/A</v>
      </c>
      <c r="I183" s="29">
        <f>'Hold (protokol)'!G191</f>
        <v>0</v>
      </c>
      <c r="J183" s="76" t="e">
        <f>VLOOKUP(I183,'Oversigt cpr for elever '!$A$6:$B$500,2,FALSE)</f>
        <v>#N/A</v>
      </c>
      <c r="K183" s="29">
        <f>'Hold (protokol)'!H191</f>
        <v>0</v>
      </c>
      <c r="L183" s="76" t="e">
        <f>VLOOKUP(K183,'Oversigt cpr for elever '!$A$6:$B$500,2,FALSE)</f>
        <v>#N/A</v>
      </c>
      <c r="M183">
        <f>COUNTIF('Hold (protokol)'!D193:H193,"*")</f>
        <v>0</v>
      </c>
    </row>
    <row r="184" spans="1:13" x14ac:dyDescent="0.25">
      <c r="A184" s="29">
        <f>'Hold (protokol)'!B194</f>
        <v>0</v>
      </c>
      <c r="B184" s="29">
        <f>'Hold (protokol)'!C194</f>
        <v>0</v>
      </c>
      <c r="C184" s="29">
        <f>'Hold (protokol)'!D192</f>
        <v>0</v>
      </c>
      <c r="D184" s="76" t="e">
        <f>VLOOKUP(C184,'Oversigt cpr for elever '!$A$6:$B$500,2,FALSE)</f>
        <v>#N/A</v>
      </c>
      <c r="E184" s="29">
        <f>'Hold (protokol)'!E192</f>
        <v>0</v>
      </c>
      <c r="F184" s="76" t="e">
        <f>VLOOKUP(E184,'Oversigt cpr for elever '!$A$6:$B$500,2,FALSE)</f>
        <v>#N/A</v>
      </c>
      <c r="G184" s="29">
        <f>'Hold (protokol)'!F192</f>
        <v>0</v>
      </c>
      <c r="H184" s="76" t="e">
        <f>VLOOKUP(G184,'Oversigt cpr for elever '!$A$6:$B$500,2,FALSE)</f>
        <v>#N/A</v>
      </c>
      <c r="I184" s="29">
        <f>'Hold (protokol)'!G192</f>
        <v>0</v>
      </c>
      <c r="J184" s="76" t="e">
        <f>VLOOKUP(I184,'Oversigt cpr for elever '!$A$6:$B$500,2,FALSE)</f>
        <v>#N/A</v>
      </c>
      <c r="K184" s="29">
        <f>'Hold (protokol)'!H192</f>
        <v>0</v>
      </c>
      <c r="L184" s="76" t="e">
        <f>VLOOKUP(K184,'Oversigt cpr for elever '!$A$6:$B$500,2,FALSE)</f>
        <v>#N/A</v>
      </c>
      <c r="M184">
        <f>COUNTIF('Hold (protokol)'!D194:H194,"*")</f>
        <v>0</v>
      </c>
    </row>
    <row r="185" spans="1:13" x14ac:dyDescent="0.25">
      <c r="A185" s="29">
        <f>'Hold (protokol)'!B195</f>
        <v>0</v>
      </c>
      <c r="B185" s="29">
        <f>'Hold (protokol)'!C195</f>
        <v>0</v>
      </c>
      <c r="C185" s="29">
        <f>'Hold (protokol)'!D193</f>
        <v>0</v>
      </c>
      <c r="D185" s="76" t="e">
        <f>VLOOKUP(C185,'Oversigt cpr for elever '!$A$6:$B$500,2,FALSE)</f>
        <v>#N/A</v>
      </c>
      <c r="E185" s="29">
        <f>'Hold (protokol)'!E193</f>
        <v>0</v>
      </c>
      <c r="F185" s="76" t="e">
        <f>VLOOKUP(E185,'Oversigt cpr for elever '!$A$6:$B$500,2,FALSE)</f>
        <v>#N/A</v>
      </c>
      <c r="G185" s="29">
        <f>'Hold (protokol)'!F193</f>
        <v>0</v>
      </c>
      <c r="H185" s="76" t="e">
        <f>VLOOKUP(G185,'Oversigt cpr for elever '!$A$6:$B$500,2,FALSE)</f>
        <v>#N/A</v>
      </c>
      <c r="I185" s="29">
        <f>'Hold (protokol)'!G193</f>
        <v>0</v>
      </c>
      <c r="J185" s="76" t="e">
        <f>VLOOKUP(I185,'Oversigt cpr for elever '!$A$6:$B$500,2,FALSE)</f>
        <v>#N/A</v>
      </c>
      <c r="K185" s="29">
        <f>'Hold (protokol)'!H193</f>
        <v>0</v>
      </c>
      <c r="L185" s="76" t="e">
        <f>VLOOKUP(K185,'Oversigt cpr for elever '!$A$6:$B$500,2,FALSE)</f>
        <v>#N/A</v>
      </c>
      <c r="M185">
        <f>COUNTIF('Hold (protokol)'!D195:H195,"*")</f>
        <v>0</v>
      </c>
    </row>
    <row r="186" spans="1:13" x14ac:dyDescent="0.25">
      <c r="A186" s="29">
        <f>'Hold (protokol)'!B196</f>
        <v>0</v>
      </c>
      <c r="B186" s="29">
        <f>'Hold (protokol)'!C196</f>
        <v>0</v>
      </c>
      <c r="C186" s="29">
        <f>'Hold (protokol)'!D194</f>
        <v>0</v>
      </c>
      <c r="D186" s="76" t="e">
        <f>VLOOKUP(C186,'Oversigt cpr for elever '!$A$6:$B$500,2,FALSE)</f>
        <v>#N/A</v>
      </c>
      <c r="E186" s="29">
        <f>'Hold (protokol)'!E194</f>
        <v>0</v>
      </c>
      <c r="F186" s="76" t="e">
        <f>VLOOKUP(E186,'Oversigt cpr for elever '!$A$6:$B$500,2,FALSE)</f>
        <v>#N/A</v>
      </c>
      <c r="G186" s="29">
        <f>'Hold (protokol)'!F194</f>
        <v>0</v>
      </c>
      <c r="H186" s="76" t="e">
        <f>VLOOKUP(G186,'Oversigt cpr for elever '!$A$6:$B$500,2,FALSE)</f>
        <v>#N/A</v>
      </c>
      <c r="I186" s="29">
        <f>'Hold (protokol)'!G194</f>
        <v>0</v>
      </c>
      <c r="J186" s="76" t="e">
        <f>VLOOKUP(I186,'Oversigt cpr for elever '!$A$6:$B$500,2,FALSE)</f>
        <v>#N/A</v>
      </c>
      <c r="K186" s="29">
        <f>'Hold (protokol)'!H194</f>
        <v>0</v>
      </c>
      <c r="L186" s="76" t="e">
        <f>VLOOKUP(K186,'Oversigt cpr for elever '!$A$6:$B$500,2,FALSE)</f>
        <v>#N/A</v>
      </c>
      <c r="M186">
        <f>COUNTIF('Hold (protokol)'!D196:H196,"*")</f>
        <v>0</v>
      </c>
    </row>
    <row r="187" spans="1:13" x14ac:dyDescent="0.25">
      <c r="A187" s="29">
        <f>'Hold (protokol)'!B197</f>
        <v>0</v>
      </c>
      <c r="B187" s="29">
        <f>'Hold (protokol)'!C197</f>
        <v>0</v>
      </c>
      <c r="C187" s="29">
        <f>'Hold (protokol)'!D195</f>
        <v>0</v>
      </c>
      <c r="D187" s="76" t="e">
        <f>VLOOKUP(C187,'Oversigt cpr for elever '!$A$6:$B$500,2,FALSE)</f>
        <v>#N/A</v>
      </c>
      <c r="E187" s="29">
        <f>'Hold (protokol)'!E195</f>
        <v>0</v>
      </c>
      <c r="F187" s="76" t="e">
        <f>VLOOKUP(E187,'Oversigt cpr for elever '!$A$6:$B$500,2,FALSE)</f>
        <v>#N/A</v>
      </c>
      <c r="G187" s="29">
        <f>'Hold (protokol)'!F195</f>
        <v>0</v>
      </c>
      <c r="H187" s="76" t="e">
        <f>VLOOKUP(G187,'Oversigt cpr for elever '!$A$6:$B$500,2,FALSE)</f>
        <v>#N/A</v>
      </c>
      <c r="I187" s="29">
        <f>'Hold (protokol)'!G195</f>
        <v>0</v>
      </c>
      <c r="J187" s="76" t="e">
        <f>VLOOKUP(I187,'Oversigt cpr for elever '!$A$6:$B$500,2,FALSE)</f>
        <v>#N/A</v>
      </c>
      <c r="K187" s="29">
        <f>'Hold (protokol)'!H195</f>
        <v>0</v>
      </c>
      <c r="L187" s="76" t="e">
        <f>VLOOKUP(K187,'Oversigt cpr for elever '!$A$6:$B$500,2,FALSE)</f>
        <v>#N/A</v>
      </c>
      <c r="M187">
        <f>COUNTIF('Hold (protokol)'!D197:H197,"*")</f>
        <v>0</v>
      </c>
    </row>
    <row r="188" spans="1:13" x14ac:dyDescent="0.25">
      <c r="A188" s="29">
        <f>'Hold (protokol)'!B198</f>
        <v>0</v>
      </c>
      <c r="B188" s="29">
        <f>'Hold (protokol)'!C198</f>
        <v>0</v>
      </c>
      <c r="C188" s="29">
        <f>'Hold (protokol)'!D196</f>
        <v>0</v>
      </c>
      <c r="D188" s="76" t="e">
        <f>VLOOKUP(C188,'Oversigt cpr for elever '!$A$6:$B$500,2,FALSE)</f>
        <v>#N/A</v>
      </c>
      <c r="E188" s="29">
        <f>'Hold (protokol)'!E196</f>
        <v>0</v>
      </c>
      <c r="F188" s="76" t="e">
        <f>VLOOKUP(E188,'Oversigt cpr for elever '!$A$6:$B$500,2,FALSE)</f>
        <v>#N/A</v>
      </c>
      <c r="G188" s="29">
        <f>'Hold (protokol)'!F196</f>
        <v>0</v>
      </c>
      <c r="H188" s="76" t="e">
        <f>VLOOKUP(G188,'Oversigt cpr for elever '!$A$6:$B$500,2,FALSE)</f>
        <v>#N/A</v>
      </c>
      <c r="I188" s="29">
        <f>'Hold (protokol)'!G196</f>
        <v>0</v>
      </c>
      <c r="J188" s="76" t="e">
        <f>VLOOKUP(I188,'Oversigt cpr for elever '!$A$6:$B$500,2,FALSE)</f>
        <v>#N/A</v>
      </c>
      <c r="K188" s="29">
        <f>'Hold (protokol)'!H196</f>
        <v>0</v>
      </c>
      <c r="L188" s="76" t="e">
        <f>VLOOKUP(K188,'Oversigt cpr for elever '!$A$6:$B$500,2,FALSE)</f>
        <v>#N/A</v>
      </c>
      <c r="M188">
        <f>COUNTIF('Hold (protokol)'!D198:H198,"*")</f>
        <v>0</v>
      </c>
    </row>
    <row r="189" spans="1:13" x14ac:dyDescent="0.25">
      <c r="A189" s="29">
        <f>'Hold (protokol)'!B199</f>
        <v>0</v>
      </c>
      <c r="B189" s="29">
        <f>'Hold (protokol)'!C199</f>
        <v>0</v>
      </c>
      <c r="C189" s="29">
        <f>'Hold (protokol)'!D197</f>
        <v>0</v>
      </c>
      <c r="D189" s="76" t="e">
        <f>VLOOKUP(C189,'Oversigt cpr for elever '!$A$6:$B$500,2,FALSE)</f>
        <v>#N/A</v>
      </c>
      <c r="E189" s="29">
        <f>'Hold (protokol)'!E197</f>
        <v>0</v>
      </c>
      <c r="F189" s="76" t="e">
        <f>VLOOKUP(E189,'Oversigt cpr for elever '!$A$6:$B$500,2,FALSE)</f>
        <v>#N/A</v>
      </c>
      <c r="G189" s="29">
        <f>'Hold (protokol)'!F197</f>
        <v>0</v>
      </c>
      <c r="H189" s="76" t="e">
        <f>VLOOKUP(G189,'Oversigt cpr for elever '!$A$6:$B$500,2,FALSE)</f>
        <v>#N/A</v>
      </c>
      <c r="I189" s="29">
        <f>'Hold (protokol)'!G197</f>
        <v>0</v>
      </c>
      <c r="J189" s="76" t="e">
        <f>VLOOKUP(I189,'Oversigt cpr for elever '!$A$6:$B$500,2,FALSE)</f>
        <v>#N/A</v>
      </c>
      <c r="K189" s="29">
        <f>'Hold (protokol)'!H197</f>
        <v>0</v>
      </c>
      <c r="L189" s="76" t="e">
        <f>VLOOKUP(K189,'Oversigt cpr for elever '!$A$6:$B$500,2,FALSE)</f>
        <v>#N/A</v>
      </c>
      <c r="M189">
        <f>COUNTIF('Hold (protokol)'!D199:H199,"*")</f>
        <v>0</v>
      </c>
    </row>
    <row r="190" spans="1:13" x14ac:dyDescent="0.25">
      <c r="A190" s="29">
        <f>'Hold (protokol)'!B200</f>
        <v>0</v>
      </c>
      <c r="B190" s="29">
        <f>'Hold (protokol)'!C200</f>
        <v>0</v>
      </c>
      <c r="C190" s="29">
        <f>'Hold (protokol)'!D198</f>
        <v>0</v>
      </c>
      <c r="D190" s="76" t="e">
        <f>VLOOKUP(C190,'Oversigt cpr for elever '!$A$6:$B$500,2,FALSE)</f>
        <v>#N/A</v>
      </c>
      <c r="E190" s="29">
        <f>'Hold (protokol)'!E198</f>
        <v>0</v>
      </c>
      <c r="F190" s="76" t="e">
        <f>VLOOKUP(E190,'Oversigt cpr for elever '!$A$6:$B$500,2,FALSE)</f>
        <v>#N/A</v>
      </c>
      <c r="G190" s="29">
        <f>'Hold (protokol)'!F198</f>
        <v>0</v>
      </c>
      <c r="H190" s="76" t="e">
        <f>VLOOKUP(G190,'Oversigt cpr for elever '!$A$6:$B$500,2,FALSE)</f>
        <v>#N/A</v>
      </c>
      <c r="I190" s="29">
        <f>'Hold (protokol)'!G198</f>
        <v>0</v>
      </c>
      <c r="J190" s="76" t="e">
        <f>VLOOKUP(I190,'Oversigt cpr for elever '!$A$6:$B$500,2,FALSE)</f>
        <v>#N/A</v>
      </c>
      <c r="K190" s="29">
        <f>'Hold (protokol)'!H198</f>
        <v>0</v>
      </c>
      <c r="L190" s="76" t="e">
        <f>VLOOKUP(K190,'Oversigt cpr for elever '!$A$6:$B$500,2,FALSE)</f>
        <v>#N/A</v>
      </c>
      <c r="M190">
        <f>COUNTIF('Hold (protokol)'!D200:H200,"*")</f>
        <v>0</v>
      </c>
    </row>
    <row r="191" spans="1:13" x14ac:dyDescent="0.25">
      <c r="A191" s="29">
        <f>'Hold (protokol)'!B201</f>
        <v>0</v>
      </c>
      <c r="B191" s="29">
        <f>'Hold (protokol)'!C201</f>
        <v>0</v>
      </c>
      <c r="C191" s="29">
        <f>'Hold (protokol)'!D199</f>
        <v>0</v>
      </c>
      <c r="D191" s="76" t="e">
        <f>VLOOKUP(C191,'Oversigt cpr for elever '!$A$6:$B$500,2,FALSE)</f>
        <v>#N/A</v>
      </c>
      <c r="E191" s="29">
        <f>'Hold (protokol)'!E199</f>
        <v>0</v>
      </c>
      <c r="F191" s="76" t="e">
        <f>VLOOKUP(E191,'Oversigt cpr for elever '!$A$6:$B$500,2,FALSE)</f>
        <v>#N/A</v>
      </c>
      <c r="G191" s="29">
        <f>'Hold (protokol)'!F199</f>
        <v>0</v>
      </c>
      <c r="H191" s="76" t="e">
        <f>VLOOKUP(G191,'Oversigt cpr for elever '!$A$6:$B$500,2,FALSE)</f>
        <v>#N/A</v>
      </c>
      <c r="I191" s="29">
        <f>'Hold (protokol)'!G199</f>
        <v>0</v>
      </c>
      <c r="J191" s="76" t="e">
        <f>VLOOKUP(I191,'Oversigt cpr for elever '!$A$6:$B$500,2,FALSE)</f>
        <v>#N/A</v>
      </c>
      <c r="K191" s="29">
        <f>'Hold (protokol)'!H199</f>
        <v>0</v>
      </c>
      <c r="L191" s="76" t="e">
        <f>VLOOKUP(K191,'Oversigt cpr for elever '!$A$6:$B$500,2,FALSE)</f>
        <v>#N/A</v>
      </c>
      <c r="M191">
        <f>COUNTIF('Hold (protokol)'!D201:H201,"*")</f>
        <v>0</v>
      </c>
    </row>
    <row r="192" spans="1:13" x14ac:dyDescent="0.25">
      <c r="A192" s="29">
        <f>'Hold (protokol)'!B202</f>
        <v>0</v>
      </c>
      <c r="B192" s="29">
        <f>'Hold (protokol)'!C202</f>
        <v>0</v>
      </c>
      <c r="C192" s="29">
        <f>'Hold (protokol)'!D200</f>
        <v>0</v>
      </c>
      <c r="D192" s="76" t="e">
        <f>VLOOKUP(C192,'Oversigt cpr for elever '!$A$6:$B$500,2,FALSE)</f>
        <v>#N/A</v>
      </c>
      <c r="E192" s="29">
        <f>'Hold (protokol)'!E200</f>
        <v>0</v>
      </c>
      <c r="F192" s="76" t="e">
        <f>VLOOKUP(E192,'Oversigt cpr for elever '!$A$6:$B$500,2,FALSE)</f>
        <v>#N/A</v>
      </c>
      <c r="G192" s="29">
        <f>'Hold (protokol)'!F200</f>
        <v>0</v>
      </c>
      <c r="H192" s="76" t="e">
        <f>VLOOKUP(G192,'Oversigt cpr for elever '!$A$6:$B$500,2,FALSE)</f>
        <v>#N/A</v>
      </c>
      <c r="I192" s="29">
        <f>'Hold (protokol)'!G200</f>
        <v>0</v>
      </c>
      <c r="J192" s="76" t="e">
        <f>VLOOKUP(I192,'Oversigt cpr for elever '!$A$6:$B$500,2,FALSE)</f>
        <v>#N/A</v>
      </c>
      <c r="K192" s="29">
        <f>'Hold (protokol)'!H200</f>
        <v>0</v>
      </c>
      <c r="L192" s="76" t="e">
        <f>VLOOKUP(K192,'Oversigt cpr for elever '!$A$6:$B$500,2,FALSE)</f>
        <v>#N/A</v>
      </c>
      <c r="M192">
        <f>COUNTIF('Hold (protokol)'!D202:H202,"*")</f>
        <v>0</v>
      </c>
    </row>
    <row r="193" spans="1:13" x14ac:dyDescent="0.25">
      <c r="A193" s="29">
        <f>'Hold (protokol)'!B203</f>
        <v>0</v>
      </c>
      <c r="B193" s="29">
        <f>'Hold (protokol)'!C203</f>
        <v>0</v>
      </c>
      <c r="C193" s="29">
        <f>'Hold (protokol)'!D201</f>
        <v>0</v>
      </c>
      <c r="D193" s="76" t="e">
        <f>VLOOKUP(C193,'Oversigt cpr for elever '!$A$6:$B$500,2,FALSE)</f>
        <v>#N/A</v>
      </c>
      <c r="E193" s="29">
        <f>'Hold (protokol)'!E201</f>
        <v>0</v>
      </c>
      <c r="F193" s="76" t="e">
        <f>VLOOKUP(E193,'Oversigt cpr for elever '!$A$6:$B$500,2,FALSE)</f>
        <v>#N/A</v>
      </c>
      <c r="G193" s="29">
        <f>'Hold (protokol)'!F201</f>
        <v>0</v>
      </c>
      <c r="H193" s="76" t="e">
        <f>VLOOKUP(G193,'Oversigt cpr for elever '!$A$6:$B$500,2,FALSE)</f>
        <v>#N/A</v>
      </c>
      <c r="I193" s="29">
        <f>'Hold (protokol)'!G201</f>
        <v>0</v>
      </c>
      <c r="J193" s="76" t="e">
        <f>VLOOKUP(I193,'Oversigt cpr for elever '!$A$6:$B$500,2,FALSE)</f>
        <v>#N/A</v>
      </c>
      <c r="K193" s="29">
        <f>'Hold (protokol)'!H201</f>
        <v>0</v>
      </c>
      <c r="L193" s="76" t="e">
        <f>VLOOKUP(K193,'Oversigt cpr for elever '!$A$6:$B$500,2,FALSE)</f>
        <v>#N/A</v>
      </c>
      <c r="M193">
        <f>COUNTIF('Hold (protokol)'!D203:H203,"*")</f>
        <v>0</v>
      </c>
    </row>
    <row r="194" spans="1:13" x14ac:dyDescent="0.25">
      <c r="A194" s="29">
        <f>'Hold (protokol)'!B204</f>
        <v>0</v>
      </c>
      <c r="B194" s="29">
        <f>'Hold (protokol)'!C204</f>
        <v>0</v>
      </c>
      <c r="C194" s="29">
        <f>'Hold (protokol)'!D202</f>
        <v>0</v>
      </c>
      <c r="D194" s="76" t="e">
        <f>VLOOKUP(C194,'Oversigt cpr for elever '!$A$6:$B$500,2,FALSE)</f>
        <v>#N/A</v>
      </c>
      <c r="E194" s="29">
        <f>'Hold (protokol)'!E202</f>
        <v>0</v>
      </c>
      <c r="F194" s="76" t="e">
        <f>VLOOKUP(E194,'Oversigt cpr for elever '!$A$6:$B$500,2,FALSE)</f>
        <v>#N/A</v>
      </c>
      <c r="G194" s="29">
        <f>'Hold (protokol)'!F202</f>
        <v>0</v>
      </c>
      <c r="H194" s="76" t="e">
        <f>VLOOKUP(G194,'Oversigt cpr for elever '!$A$6:$B$500,2,FALSE)</f>
        <v>#N/A</v>
      </c>
      <c r="I194" s="29">
        <f>'Hold (protokol)'!G202</f>
        <v>0</v>
      </c>
      <c r="J194" s="76" t="e">
        <f>VLOOKUP(I194,'Oversigt cpr for elever '!$A$6:$B$500,2,FALSE)</f>
        <v>#N/A</v>
      </c>
      <c r="K194" s="29">
        <f>'Hold (protokol)'!H202</f>
        <v>0</v>
      </c>
      <c r="L194" s="76" t="e">
        <f>VLOOKUP(K194,'Oversigt cpr for elever '!$A$6:$B$500,2,FALSE)</f>
        <v>#N/A</v>
      </c>
      <c r="M194">
        <f>COUNTIF('Hold (protokol)'!D204:H204,"*")</f>
        <v>0</v>
      </c>
    </row>
    <row r="195" spans="1:13" x14ac:dyDescent="0.25">
      <c r="A195" s="29">
        <f>'Hold (protokol)'!B205</f>
        <v>0</v>
      </c>
      <c r="B195" s="29">
        <f>'Hold (protokol)'!C205</f>
        <v>0</v>
      </c>
      <c r="C195" s="29">
        <f>'Hold (protokol)'!D203</f>
        <v>0</v>
      </c>
      <c r="D195" s="76" t="e">
        <f>VLOOKUP(C195,'Oversigt cpr for elever '!$A$6:$B$500,2,FALSE)</f>
        <v>#N/A</v>
      </c>
      <c r="E195" s="29">
        <f>'Hold (protokol)'!E203</f>
        <v>0</v>
      </c>
      <c r="F195" s="76" t="e">
        <f>VLOOKUP(E195,'Oversigt cpr for elever '!$A$6:$B$500,2,FALSE)</f>
        <v>#N/A</v>
      </c>
      <c r="G195" s="29">
        <f>'Hold (protokol)'!F203</f>
        <v>0</v>
      </c>
      <c r="H195" s="76" t="e">
        <f>VLOOKUP(G195,'Oversigt cpr for elever '!$A$6:$B$500,2,FALSE)</f>
        <v>#N/A</v>
      </c>
      <c r="I195" s="29">
        <f>'Hold (protokol)'!G203</f>
        <v>0</v>
      </c>
      <c r="J195" s="76" t="e">
        <f>VLOOKUP(I195,'Oversigt cpr for elever '!$A$6:$B$500,2,FALSE)</f>
        <v>#N/A</v>
      </c>
      <c r="K195" s="29">
        <f>'Hold (protokol)'!H203</f>
        <v>0</v>
      </c>
      <c r="L195" s="76" t="e">
        <f>VLOOKUP(K195,'Oversigt cpr for elever '!$A$6:$B$500,2,FALSE)</f>
        <v>#N/A</v>
      </c>
      <c r="M195">
        <f>COUNTIF('Hold (protokol)'!D205:H205,"*")</f>
        <v>0</v>
      </c>
    </row>
    <row r="196" spans="1:13" x14ac:dyDescent="0.25">
      <c r="A196" s="29">
        <f>'Hold (protokol)'!B206</f>
        <v>0</v>
      </c>
      <c r="B196" s="29">
        <f>'Hold (protokol)'!C206</f>
        <v>0</v>
      </c>
      <c r="C196" s="29">
        <f>'Hold (protokol)'!D204</f>
        <v>0</v>
      </c>
      <c r="D196" s="76" t="e">
        <f>VLOOKUP(C196,'Oversigt cpr for elever '!$A$6:$B$500,2,FALSE)</f>
        <v>#N/A</v>
      </c>
      <c r="E196" s="29">
        <f>'Hold (protokol)'!E204</f>
        <v>0</v>
      </c>
      <c r="F196" s="76" t="e">
        <f>VLOOKUP(E196,'Oversigt cpr for elever '!$A$6:$B$500,2,FALSE)</f>
        <v>#N/A</v>
      </c>
      <c r="G196" s="29">
        <f>'Hold (protokol)'!F204</f>
        <v>0</v>
      </c>
      <c r="H196" s="76" t="e">
        <f>VLOOKUP(G196,'Oversigt cpr for elever '!$A$6:$B$500,2,FALSE)</f>
        <v>#N/A</v>
      </c>
      <c r="I196" s="29">
        <f>'Hold (protokol)'!G204</f>
        <v>0</v>
      </c>
      <c r="J196" s="76" t="e">
        <f>VLOOKUP(I196,'Oversigt cpr for elever '!$A$6:$B$500,2,FALSE)</f>
        <v>#N/A</v>
      </c>
      <c r="K196" s="29">
        <f>'Hold (protokol)'!H204</f>
        <v>0</v>
      </c>
      <c r="L196" s="76" t="e">
        <f>VLOOKUP(K196,'Oversigt cpr for elever '!$A$6:$B$500,2,FALSE)</f>
        <v>#N/A</v>
      </c>
      <c r="M196">
        <f>COUNTIF('Hold (protokol)'!D206:H206,"*")</f>
        <v>0</v>
      </c>
    </row>
    <row r="197" spans="1:13" x14ac:dyDescent="0.25">
      <c r="A197" s="29">
        <f>'Hold (protokol)'!B207</f>
        <v>0</v>
      </c>
      <c r="B197" s="29">
        <f>'Hold (protokol)'!C207</f>
        <v>0</v>
      </c>
      <c r="C197" s="29">
        <f>'Hold (protokol)'!D205</f>
        <v>0</v>
      </c>
      <c r="D197" s="76" t="e">
        <f>VLOOKUP(C197,'Oversigt cpr for elever '!$A$6:$B$500,2,FALSE)</f>
        <v>#N/A</v>
      </c>
      <c r="E197" s="29">
        <f>'Hold (protokol)'!E205</f>
        <v>0</v>
      </c>
      <c r="F197" s="76" t="e">
        <f>VLOOKUP(E197,'Oversigt cpr for elever '!$A$6:$B$500,2,FALSE)</f>
        <v>#N/A</v>
      </c>
      <c r="G197" s="29">
        <f>'Hold (protokol)'!F205</f>
        <v>0</v>
      </c>
      <c r="H197" s="76" t="e">
        <f>VLOOKUP(G197,'Oversigt cpr for elever '!$A$6:$B$500,2,FALSE)</f>
        <v>#N/A</v>
      </c>
      <c r="I197" s="29">
        <f>'Hold (protokol)'!G205</f>
        <v>0</v>
      </c>
      <c r="J197" s="76" t="e">
        <f>VLOOKUP(I197,'Oversigt cpr for elever '!$A$6:$B$500,2,FALSE)</f>
        <v>#N/A</v>
      </c>
      <c r="K197" s="29">
        <f>'Hold (protokol)'!H205</f>
        <v>0</v>
      </c>
      <c r="L197" s="76" t="e">
        <f>VLOOKUP(K197,'Oversigt cpr for elever '!$A$6:$B$500,2,FALSE)</f>
        <v>#N/A</v>
      </c>
      <c r="M197">
        <f>COUNTIF('Hold (protokol)'!D207:H207,"*")</f>
        <v>0</v>
      </c>
    </row>
    <row r="198" spans="1:13" x14ac:dyDescent="0.25">
      <c r="A198" s="29">
        <f>'Hold (protokol)'!B208</f>
        <v>0</v>
      </c>
      <c r="B198" s="29">
        <f>'Hold (protokol)'!C208</f>
        <v>0</v>
      </c>
      <c r="C198" s="29">
        <f>'Hold (protokol)'!D206</f>
        <v>0</v>
      </c>
      <c r="D198" s="76" t="e">
        <f>VLOOKUP(C198,'Oversigt cpr for elever '!$A$6:$B$500,2,FALSE)</f>
        <v>#N/A</v>
      </c>
      <c r="E198" s="29">
        <f>'Hold (protokol)'!E206</f>
        <v>0</v>
      </c>
      <c r="F198" s="76" t="e">
        <f>VLOOKUP(E198,'Oversigt cpr for elever '!$A$6:$B$500,2,FALSE)</f>
        <v>#N/A</v>
      </c>
      <c r="G198" s="29">
        <f>'Hold (protokol)'!F206</f>
        <v>0</v>
      </c>
      <c r="H198" s="76" t="e">
        <f>VLOOKUP(G198,'Oversigt cpr for elever '!$A$6:$B$500,2,FALSE)</f>
        <v>#N/A</v>
      </c>
      <c r="I198" s="29">
        <f>'Hold (protokol)'!G206</f>
        <v>0</v>
      </c>
      <c r="J198" s="76" t="e">
        <f>VLOOKUP(I198,'Oversigt cpr for elever '!$A$6:$B$500,2,FALSE)</f>
        <v>#N/A</v>
      </c>
      <c r="K198" s="29">
        <f>'Hold (protokol)'!H206</f>
        <v>0</v>
      </c>
      <c r="L198" s="76" t="e">
        <f>VLOOKUP(K198,'Oversigt cpr for elever '!$A$6:$B$500,2,FALSE)</f>
        <v>#N/A</v>
      </c>
      <c r="M198">
        <f>COUNTIF('Hold (protokol)'!D208:H208,"*")</f>
        <v>0</v>
      </c>
    </row>
    <row r="199" spans="1:13" x14ac:dyDescent="0.25">
      <c r="A199" s="29">
        <f>'Hold (protokol)'!B209</f>
        <v>0</v>
      </c>
      <c r="B199" s="29">
        <f>'Hold (protokol)'!C209</f>
        <v>0</v>
      </c>
      <c r="C199" s="29">
        <f>'Hold (protokol)'!D207</f>
        <v>0</v>
      </c>
      <c r="D199" s="76" t="e">
        <f>VLOOKUP(C199,'Oversigt cpr for elever '!$A$6:$B$500,2,FALSE)</f>
        <v>#N/A</v>
      </c>
      <c r="E199" s="29">
        <f>'Hold (protokol)'!E207</f>
        <v>0</v>
      </c>
      <c r="F199" s="76" t="e">
        <f>VLOOKUP(E199,'Oversigt cpr for elever '!$A$6:$B$500,2,FALSE)</f>
        <v>#N/A</v>
      </c>
      <c r="G199" s="29">
        <f>'Hold (protokol)'!F207</f>
        <v>0</v>
      </c>
      <c r="H199" s="76" t="e">
        <f>VLOOKUP(G199,'Oversigt cpr for elever '!$A$6:$B$500,2,FALSE)</f>
        <v>#N/A</v>
      </c>
      <c r="I199" s="29">
        <f>'Hold (protokol)'!G207</f>
        <v>0</v>
      </c>
      <c r="J199" s="76" t="e">
        <f>VLOOKUP(I199,'Oversigt cpr for elever '!$A$6:$B$500,2,FALSE)</f>
        <v>#N/A</v>
      </c>
      <c r="K199" s="29">
        <f>'Hold (protokol)'!H207</f>
        <v>0</v>
      </c>
      <c r="L199" s="76" t="e">
        <f>VLOOKUP(K199,'Oversigt cpr for elever '!$A$6:$B$500,2,FALSE)</f>
        <v>#N/A</v>
      </c>
      <c r="M199">
        <f>COUNTIF('Hold (protokol)'!D209:H209,"*")</f>
        <v>0</v>
      </c>
    </row>
    <row r="200" spans="1:13" x14ac:dyDescent="0.25">
      <c r="A200" s="29">
        <f>'Hold (protokol)'!B210</f>
        <v>0</v>
      </c>
      <c r="B200" s="29">
        <f>'Hold (protokol)'!C210</f>
        <v>0</v>
      </c>
      <c r="C200" s="29">
        <f>'Hold (protokol)'!D208</f>
        <v>0</v>
      </c>
      <c r="D200" s="76" t="e">
        <f>VLOOKUP(C200,'Oversigt cpr for elever '!$A$6:$B$500,2,FALSE)</f>
        <v>#N/A</v>
      </c>
      <c r="E200" s="29">
        <f>'Hold (protokol)'!E208</f>
        <v>0</v>
      </c>
      <c r="F200" s="76" t="e">
        <f>VLOOKUP(E200,'Oversigt cpr for elever '!$A$6:$B$500,2,FALSE)</f>
        <v>#N/A</v>
      </c>
      <c r="G200" s="29">
        <f>'Hold (protokol)'!F208</f>
        <v>0</v>
      </c>
      <c r="H200" s="76" t="e">
        <f>VLOOKUP(G200,'Oversigt cpr for elever '!$A$6:$B$500,2,FALSE)</f>
        <v>#N/A</v>
      </c>
      <c r="I200" s="29">
        <f>'Hold (protokol)'!G208</f>
        <v>0</v>
      </c>
      <c r="J200" s="76" t="e">
        <f>VLOOKUP(I200,'Oversigt cpr for elever '!$A$6:$B$500,2,FALSE)</f>
        <v>#N/A</v>
      </c>
      <c r="K200" s="29">
        <f>'Hold (protokol)'!H208</f>
        <v>0</v>
      </c>
      <c r="L200" s="76" t="e">
        <f>VLOOKUP(K200,'Oversigt cpr for elever '!$A$6:$B$500,2,FALSE)</f>
        <v>#N/A</v>
      </c>
      <c r="M200">
        <f>COUNTIF('Hold (protokol)'!D210:H210,"*")</f>
        <v>0</v>
      </c>
    </row>
    <row r="201" spans="1:13" x14ac:dyDescent="0.25">
      <c r="A201" s="29">
        <f>'Hold (protokol)'!B211</f>
        <v>0</v>
      </c>
      <c r="B201" s="29">
        <f>'Hold (protokol)'!C211</f>
        <v>0</v>
      </c>
      <c r="C201" s="29">
        <f>'Hold (protokol)'!D209</f>
        <v>0</v>
      </c>
      <c r="D201" s="76" t="e">
        <f>VLOOKUP(C201,'Oversigt cpr for elever '!$A$6:$B$500,2,FALSE)</f>
        <v>#N/A</v>
      </c>
      <c r="E201" s="29">
        <f>'Hold (protokol)'!E209</f>
        <v>0</v>
      </c>
      <c r="F201" s="76" t="e">
        <f>VLOOKUP(E201,'Oversigt cpr for elever '!$A$6:$B$500,2,FALSE)</f>
        <v>#N/A</v>
      </c>
      <c r="G201" s="29">
        <f>'Hold (protokol)'!F209</f>
        <v>0</v>
      </c>
      <c r="H201" s="76" t="e">
        <f>VLOOKUP(G201,'Oversigt cpr for elever '!$A$6:$B$500,2,FALSE)</f>
        <v>#N/A</v>
      </c>
      <c r="I201" s="29">
        <f>'Hold (protokol)'!G209</f>
        <v>0</v>
      </c>
      <c r="J201" s="76" t="e">
        <f>VLOOKUP(I201,'Oversigt cpr for elever '!$A$6:$B$500,2,FALSE)</f>
        <v>#N/A</v>
      </c>
      <c r="K201" s="29">
        <f>'Hold (protokol)'!H209</f>
        <v>0</v>
      </c>
      <c r="L201" s="76" t="e">
        <f>VLOOKUP(K201,'Oversigt cpr for elever '!$A$6:$B$500,2,FALSE)</f>
        <v>#N/A</v>
      </c>
      <c r="M201">
        <f>COUNTIF('Hold (protokol)'!D211:H211,"*")</f>
        <v>0</v>
      </c>
    </row>
    <row r="202" spans="1:13" x14ac:dyDescent="0.25">
      <c r="A202" s="29">
        <f>'Hold (protokol)'!B212</f>
        <v>0</v>
      </c>
      <c r="B202" s="29">
        <f>'Hold (protokol)'!C212</f>
        <v>0</v>
      </c>
      <c r="C202" s="29">
        <f>'Hold (protokol)'!D210</f>
        <v>0</v>
      </c>
      <c r="D202" s="76" t="e">
        <f>VLOOKUP(C202,'Oversigt cpr for elever '!$A$6:$B$500,2,FALSE)</f>
        <v>#N/A</v>
      </c>
      <c r="E202" s="29">
        <f>'Hold (protokol)'!E210</f>
        <v>0</v>
      </c>
      <c r="F202" s="76" t="e">
        <f>VLOOKUP(E202,'Oversigt cpr for elever '!$A$6:$B$500,2,FALSE)</f>
        <v>#N/A</v>
      </c>
      <c r="G202" s="29">
        <f>'Hold (protokol)'!F210</f>
        <v>0</v>
      </c>
      <c r="H202" s="76" t="e">
        <f>VLOOKUP(G202,'Oversigt cpr for elever '!$A$6:$B$500,2,FALSE)</f>
        <v>#N/A</v>
      </c>
      <c r="I202" s="29">
        <f>'Hold (protokol)'!G210</f>
        <v>0</v>
      </c>
      <c r="J202" s="76" t="e">
        <f>VLOOKUP(I202,'Oversigt cpr for elever '!$A$6:$B$500,2,FALSE)</f>
        <v>#N/A</v>
      </c>
      <c r="K202" s="29">
        <f>'Hold (protokol)'!H210</f>
        <v>0</v>
      </c>
      <c r="L202" s="76" t="e">
        <f>VLOOKUP(K202,'Oversigt cpr for elever '!$A$6:$B$500,2,FALSE)</f>
        <v>#N/A</v>
      </c>
      <c r="M202">
        <f>COUNTIF('Hold (protokol)'!D212:H212,"*")</f>
        <v>0</v>
      </c>
    </row>
    <row r="203" spans="1:13" x14ac:dyDescent="0.25">
      <c r="A203" s="29">
        <f>'Hold (protokol)'!B213</f>
        <v>0</v>
      </c>
      <c r="B203" s="29">
        <f>'Hold (protokol)'!C213</f>
        <v>0</v>
      </c>
      <c r="C203" s="29">
        <f>'Hold (protokol)'!D211</f>
        <v>0</v>
      </c>
      <c r="D203" s="76" t="e">
        <f>VLOOKUP(C203,'Oversigt cpr for elever '!$A$6:$B$500,2,FALSE)</f>
        <v>#N/A</v>
      </c>
      <c r="E203" s="29">
        <f>'Hold (protokol)'!E211</f>
        <v>0</v>
      </c>
      <c r="F203" s="76" t="e">
        <f>VLOOKUP(E203,'Oversigt cpr for elever '!$A$6:$B$500,2,FALSE)</f>
        <v>#N/A</v>
      </c>
      <c r="G203" s="29">
        <f>'Hold (protokol)'!F211</f>
        <v>0</v>
      </c>
      <c r="H203" s="76" t="e">
        <f>VLOOKUP(G203,'Oversigt cpr for elever '!$A$6:$B$500,2,FALSE)</f>
        <v>#N/A</v>
      </c>
      <c r="I203" s="29">
        <f>'Hold (protokol)'!G211</f>
        <v>0</v>
      </c>
      <c r="J203" s="76" t="e">
        <f>VLOOKUP(I203,'Oversigt cpr for elever '!$A$6:$B$500,2,FALSE)</f>
        <v>#N/A</v>
      </c>
      <c r="K203" s="29">
        <f>'Hold (protokol)'!H211</f>
        <v>0</v>
      </c>
      <c r="L203" s="76" t="e">
        <f>VLOOKUP(K203,'Oversigt cpr for elever '!$A$6:$B$500,2,FALSE)</f>
        <v>#N/A</v>
      </c>
      <c r="M203">
        <f>COUNTIF('Hold (protokol)'!D213:H213,"*")</f>
        <v>0</v>
      </c>
    </row>
    <row r="204" spans="1:13" x14ac:dyDescent="0.25">
      <c r="A204" s="29">
        <f>'Hold (protokol)'!B214</f>
        <v>0</v>
      </c>
      <c r="B204" s="29">
        <f>'Hold (protokol)'!C214</f>
        <v>0</v>
      </c>
      <c r="C204" s="29">
        <f>'Hold (protokol)'!D212</f>
        <v>0</v>
      </c>
      <c r="D204" s="76" t="e">
        <f>VLOOKUP(C204,'Oversigt cpr for elever '!$A$6:$B$500,2,FALSE)</f>
        <v>#N/A</v>
      </c>
      <c r="E204" s="29">
        <f>'Hold (protokol)'!E212</f>
        <v>0</v>
      </c>
      <c r="F204" s="76" t="e">
        <f>VLOOKUP(E204,'Oversigt cpr for elever '!$A$6:$B$500,2,FALSE)</f>
        <v>#N/A</v>
      </c>
      <c r="G204" s="29">
        <f>'Hold (protokol)'!F212</f>
        <v>0</v>
      </c>
      <c r="H204" s="76" t="e">
        <f>VLOOKUP(G204,'Oversigt cpr for elever '!$A$6:$B$500,2,FALSE)</f>
        <v>#N/A</v>
      </c>
      <c r="I204" s="29">
        <f>'Hold (protokol)'!G212</f>
        <v>0</v>
      </c>
      <c r="J204" s="76" t="e">
        <f>VLOOKUP(I204,'Oversigt cpr for elever '!$A$6:$B$500,2,FALSE)</f>
        <v>#N/A</v>
      </c>
      <c r="K204" s="29">
        <f>'Hold (protokol)'!H212</f>
        <v>0</v>
      </c>
      <c r="L204" s="76" t="e">
        <f>VLOOKUP(K204,'Oversigt cpr for elever '!$A$6:$B$500,2,FALSE)</f>
        <v>#N/A</v>
      </c>
      <c r="M204">
        <f>COUNTIF('Hold (protokol)'!D214:H214,"*")</f>
        <v>0</v>
      </c>
    </row>
    <row r="205" spans="1:13" x14ac:dyDescent="0.25">
      <c r="A205" s="29">
        <f>'Hold (protokol)'!B215</f>
        <v>0</v>
      </c>
      <c r="B205" s="29">
        <f>'Hold (protokol)'!C215</f>
        <v>0</v>
      </c>
      <c r="C205" s="29">
        <f>'Hold (protokol)'!D213</f>
        <v>0</v>
      </c>
      <c r="D205" s="76" t="e">
        <f>VLOOKUP(C205,'Oversigt cpr for elever '!$A$6:$B$500,2,FALSE)</f>
        <v>#N/A</v>
      </c>
      <c r="E205" s="29">
        <f>'Hold (protokol)'!E213</f>
        <v>0</v>
      </c>
      <c r="F205" s="76" t="e">
        <f>VLOOKUP(E205,'Oversigt cpr for elever '!$A$6:$B$500,2,FALSE)</f>
        <v>#N/A</v>
      </c>
      <c r="G205" s="29">
        <f>'Hold (protokol)'!F213</f>
        <v>0</v>
      </c>
      <c r="H205" s="76" t="e">
        <f>VLOOKUP(G205,'Oversigt cpr for elever '!$A$6:$B$500,2,FALSE)</f>
        <v>#N/A</v>
      </c>
      <c r="I205" s="29">
        <f>'Hold (protokol)'!G213</f>
        <v>0</v>
      </c>
      <c r="J205" s="76" t="e">
        <f>VLOOKUP(I205,'Oversigt cpr for elever '!$A$6:$B$500,2,FALSE)</f>
        <v>#N/A</v>
      </c>
      <c r="K205" s="29">
        <f>'Hold (protokol)'!H213</f>
        <v>0</v>
      </c>
      <c r="L205" s="76" t="e">
        <f>VLOOKUP(K205,'Oversigt cpr for elever '!$A$6:$B$500,2,FALSE)</f>
        <v>#N/A</v>
      </c>
      <c r="M205">
        <f>COUNTIF('Hold (protokol)'!D215:H215,"*")</f>
        <v>0</v>
      </c>
    </row>
    <row r="206" spans="1:13" x14ac:dyDescent="0.25">
      <c r="A206" s="29">
        <f>'Hold (protokol)'!B216</f>
        <v>0</v>
      </c>
      <c r="B206" s="29">
        <f>'Hold (protokol)'!C216</f>
        <v>0</v>
      </c>
      <c r="C206" s="29">
        <f>'Hold (protokol)'!D214</f>
        <v>0</v>
      </c>
      <c r="D206" s="76" t="e">
        <f>VLOOKUP(C206,'Oversigt cpr for elever '!$A$6:$B$500,2,FALSE)</f>
        <v>#N/A</v>
      </c>
      <c r="E206" s="29">
        <f>'Hold (protokol)'!E214</f>
        <v>0</v>
      </c>
      <c r="F206" s="76" t="e">
        <f>VLOOKUP(E206,'Oversigt cpr for elever '!$A$6:$B$500,2,FALSE)</f>
        <v>#N/A</v>
      </c>
      <c r="G206" s="29">
        <f>'Hold (protokol)'!F214</f>
        <v>0</v>
      </c>
      <c r="H206" s="76" t="e">
        <f>VLOOKUP(G206,'Oversigt cpr for elever '!$A$6:$B$500,2,FALSE)</f>
        <v>#N/A</v>
      </c>
      <c r="I206" s="29">
        <f>'Hold (protokol)'!G214</f>
        <v>0</v>
      </c>
      <c r="J206" s="76" t="e">
        <f>VLOOKUP(I206,'Oversigt cpr for elever '!$A$6:$B$500,2,FALSE)</f>
        <v>#N/A</v>
      </c>
      <c r="K206" s="29">
        <f>'Hold (protokol)'!H214</f>
        <v>0</v>
      </c>
      <c r="L206" s="76" t="e">
        <f>VLOOKUP(K206,'Oversigt cpr for elever '!$A$6:$B$500,2,FALSE)</f>
        <v>#N/A</v>
      </c>
      <c r="M206">
        <f>COUNTIF('Hold (protokol)'!D216:H216,"*")</f>
        <v>0</v>
      </c>
    </row>
    <row r="207" spans="1:13" x14ac:dyDescent="0.25">
      <c r="A207" s="29">
        <f>'Hold (protokol)'!B217</f>
        <v>0</v>
      </c>
      <c r="B207" s="29">
        <f>'Hold (protokol)'!C217</f>
        <v>0</v>
      </c>
      <c r="C207" s="29">
        <f>'Hold (protokol)'!D215</f>
        <v>0</v>
      </c>
      <c r="D207" s="76" t="e">
        <f>VLOOKUP(C207,'Oversigt cpr for elever '!$A$6:$B$500,2,FALSE)</f>
        <v>#N/A</v>
      </c>
      <c r="E207" s="29">
        <f>'Hold (protokol)'!E215</f>
        <v>0</v>
      </c>
      <c r="F207" s="76" t="e">
        <f>VLOOKUP(E207,'Oversigt cpr for elever '!$A$6:$B$500,2,FALSE)</f>
        <v>#N/A</v>
      </c>
      <c r="G207" s="29">
        <f>'Hold (protokol)'!F215</f>
        <v>0</v>
      </c>
      <c r="H207" s="76" t="e">
        <f>VLOOKUP(G207,'Oversigt cpr for elever '!$A$6:$B$500,2,FALSE)</f>
        <v>#N/A</v>
      </c>
      <c r="I207" s="29">
        <f>'Hold (protokol)'!G215</f>
        <v>0</v>
      </c>
      <c r="J207" s="76" t="e">
        <f>VLOOKUP(I207,'Oversigt cpr for elever '!$A$6:$B$500,2,FALSE)</f>
        <v>#N/A</v>
      </c>
      <c r="K207" s="29">
        <f>'Hold (protokol)'!H215</f>
        <v>0</v>
      </c>
      <c r="L207" s="76" t="e">
        <f>VLOOKUP(K207,'Oversigt cpr for elever '!$A$6:$B$500,2,FALSE)</f>
        <v>#N/A</v>
      </c>
      <c r="M207">
        <f>COUNTIF('Hold (protokol)'!D217:H217,"*")</f>
        <v>0</v>
      </c>
    </row>
    <row r="208" spans="1:13" x14ac:dyDescent="0.25">
      <c r="A208" s="29">
        <f>'Hold (protokol)'!B218</f>
        <v>0</v>
      </c>
      <c r="B208" s="29">
        <f>'Hold (protokol)'!C218</f>
        <v>0</v>
      </c>
      <c r="C208" s="29">
        <f>'Hold (protokol)'!D216</f>
        <v>0</v>
      </c>
      <c r="D208" s="76" t="e">
        <f>VLOOKUP(C208,'Oversigt cpr for elever '!$A$6:$B$500,2,FALSE)</f>
        <v>#N/A</v>
      </c>
      <c r="E208" s="29">
        <f>'Hold (protokol)'!E216</f>
        <v>0</v>
      </c>
      <c r="F208" s="76" t="e">
        <f>VLOOKUP(E208,'Oversigt cpr for elever '!$A$6:$B$500,2,FALSE)</f>
        <v>#N/A</v>
      </c>
      <c r="G208" s="29">
        <f>'Hold (protokol)'!F216</f>
        <v>0</v>
      </c>
      <c r="H208" s="76" t="e">
        <f>VLOOKUP(G208,'Oversigt cpr for elever '!$A$6:$B$500,2,FALSE)</f>
        <v>#N/A</v>
      </c>
      <c r="I208" s="29">
        <f>'Hold (protokol)'!G216</f>
        <v>0</v>
      </c>
      <c r="J208" s="76" t="e">
        <f>VLOOKUP(I208,'Oversigt cpr for elever '!$A$6:$B$500,2,FALSE)</f>
        <v>#N/A</v>
      </c>
      <c r="K208" s="29">
        <f>'Hold (protokol)'!H216</f>
        <v>0</v>
      </c>
      <c r="L208" s="76" t="e">
        <f>VLOOKUP(K208,'Oversigt cpr for elever '!$A$6:$B$500,2,FALSE)</f>
        <v>#N/A</v>
      </c>
      <c r="M208">
        <f>COUNTIF('Hold (protokol)'!D218:H218,"*")</f>
        <v>0</v>
      </c>
    </row>
    <row r="209" spans="1:13" x14ac:dyDescent="0.25">
      <c r="A209" s="29">
        <f>'Hold (protokol)'!B219</f>
        <v>0</v>
      </c>
      <c r="B209" s="29">
        <f>'Hold (protokol)'!C219</f>
        <v>0</v>
      </c>
      <c r="C209" s="29">
        <f>'Hold (protokol)'!D217</f>
        <v>0</v>
      </c>
      <c r="D209" s="76" t="e">
        <f>VLOOKUP(C209,'Oversigt cpr for elever '!$A$6:$B$500,2,FALSE)</f>
        <v>#N/A</v>
      </c>
      <c r="E209" s="29">
        <f>'Hold (protokol)'!E217</f>
        <v>0</v>
      </c>
      <c r="F209" s="76" t="e">
        <f>VLOOKUP(E209,'Oversigt cpr for elever '!$A$6:$B$500,2,FALSE)</f>
        <v>#N/A</v>
      </c>
      <c r="G209" s="29">
        <f>'Hold (protokol)'!F217</f>
        <v>0</v>
      </c>
      <c r="H209" s="76" t="e">
        <f>VLOOKUP(G209,'Oversigt cpr for elever '!$A$6:$B$500,2,FALSE)</f>
        <v>#N/A</v>
      </c>
      <c r="I209" s="29">
        <f>'Hold (protokol)'!G217</f>
        <v>0</v>
      </c>
      <c r="J209" s="76" t="e">
        <f>VLOOKUP(I209,'Oversigt cpr for elever '!$A$6:$B$500,2,FALSE)</f>
        <v>#N/A</v>
      </c>
      <c r="K209" s="29">
        <f>'Hold (protokol)'!H217</f>
        <v>0</v>
      </c>
      <c r="L209" s="76" t="e">
        <f>VLOOKUP(K209,'Oversigt cpr for elever '!$A$6:$B$500,2,FALSE)</f>
        <v>#N/A</v>
      </c>
      <c r="M209">
        <f>COUNTIF('Hold (protokol)'!D219:H219,"*")</f>
        <v>0</v>
      </c>
    </row>
    <row r="210" spans="1:13" x14ac:dyDescent="0.25">
      <c r="A210" s="29">
        <f>'Hold (protokol)'!B220</f>
        <v>0</v>
      </c>
      <c r="B210" s="29">
        <f>'Hold (protokol)'!C220</f>
        <v>0</v>
      </c>
      <c r="C210" s="29">
        <f>'Hold (protokol)'!D218</f>
        <v>0</v>
      </c>
      <c r="D210" s="76" t="e">
        <f>VLOOKUP(C210,'Oversigt cpr for elever '!$A$6:$B$500,2,FALSE)</f>
        <v>#N/A</v>
      </c>
      <c r="E210" s="29">
        <f>'Hold (protokol)'!E218</f>
        <v>0</v>
      </c>
      <c r="F210" s="76" t="e">
        <f>VLOOKUP(E210,'Oversigt cpr for elever '!$A$6:$B$500,2,FALSE)</f>
        <v>#N/A</v>
      </c>
      <c r="G210" s="29">
        <f>'Hold (protokol)'!F218</f>
        <v>0</v>
      </c>
      <c r="H210" s="76" t="e">
        <f>VLOOKUP(G210,'Oversigt cpr for elever '!$A$6:$B$500,2,FALSE)</f>
        <v>#N/A</v>
      </c>
      <c r="I210" s="29">
        <f>'Hold (protokol)'!G218</f>
        <v>0</v>
      </c>
      <c r="J210" s="76" t="e">
        <f>VLOOKUP(I210,'Oversigt cpr for elever '!$A$6:$B$500,2,FALSE)</f>
        <v>#N/A</v>
      </c>
      <c r="K210" s="29">
        <f>'Hold (protokol)'!H218</f>
        <v>0</v>
      </c>
      <c r="L210" s="76" t="e">
        <f>VLOOKUP(K210,'Oversigt cpr for elever '!$A$6:$B$500,2,FALSE)</f>
        <v>#N/A</v>
      </c>
      <c r="M210">
        <f>COUNTIF('Hold (protokol)'!D220:H220,"*")</f>
        <v>0</v>
      </c>
    </row>
    <row r="211" spans="1:13" x14ac:dyDescent="0.25">
      <c r="A211" s="29">
        <f>'Hold (protokol)'!B221</f>
        <v>0</v>
      </c>
      <c r="B211" s="29">
        <f>'Hold (protokol)'!C221</f>
        <v>0</v>
      </c>
      <c r="C211" s="29">
        <f>'Hold (protokol)'!D219</f>
        <v>0</v>
      </c>
      <c r="D211" s="76" t="e">
        <f>VLOOKUP(C211,'Oversigt cpr for elever '!$A$6:$B$500,2,FALSE)</f>
        <v>#N/A</v>
      </c>
      <c r="E211" s="29">
        <f>'Hold (protokol)'!E219</f>
        <v>0</v>
      </c>
      <c r="F211" s="76" t="e">
        <f>VLOOKUP(E211,'Oversigt cpr for elever '!$A$6:$B$500,2,FALSE)</f>
        <v>#N/A</v>
      </c>
      <c r="G211" s="29">
        <f>'Hold (protokol)'!F219</f>
        <v>0</v>
      </c>
      <c r="H211" s="76" t="e">
        <f>VLOOKUP(G211,'Oversigt cpr for elever '!$A$6:$B$500,2,FALSE)</f>
        <v>#N/A</v>
      </c>
      <c r="I211" s="29">
        <f>'Hold (protokol)'!G219</f>
        <v>0</v>
      </c>
      <c r="J211" s="76" t="e">
        <f>VLOOKUP(I211,'Oversigt cpr for elever '!$A$6:$B$500,2,FALSE)</f>
        <v>#N/A</v>
      </c>
      <c r="K211" s="29">
        <f>'Hold (protokol)'!H219</f>
        <v>0</v>
      </c>
      <c r="L211" s="76" t="e">
        <f>VLOOKUP(K211,'Oversigt cpr for elever '!$A$6:$B$500,2,FALSE)</f>
        <v>#N/A</v>
      </c>
      <c r="M211">
        <f>COUNTIF('Hold (protokol)'!D221:H221,"*")</f>
        <v>0</v>
      </c>
    </row>
    <row r="212" spans="1:13" x14ac:dyDescent="0.25">
      <c r="A212" s="29">
        <f>'Hold (protokol)'!B222</f>
        <v>0</v>
      </c>
      <c r="B212" s="29">
        <f>'Hold (protokol)'!C222</f>
        <v>0</v>
      </c>
      <c r="C212" s="29">
        <f>'Hold (protokol)'!D220</f>
        <v>0</v>
      </c>
      <c r="D212" s="76" t="e">
        <f>VLOOKUP(C212,'Oversigt cpr for elever '!$A$6:$B$500,2,FALSE)</f>
        <v>#N/A</v>
      </c>
      <c r="E212" s="29">
        <f>'Hold (protokol)'!E220</f>
        <v>0</v>
      </c>
      <c r="F212" s="76" t="e">
        <f>VLOOKUP(E212,'Oversigt cpr for elever '!$A$6:$B$500,2,FALSE)</f>
        <v>#N/A</v>
      </c>
      <c r="G212" s="29">
        <f>'Hold (protokol)'!F220</f>
        <v>0</v>
      </c>
      <c r="H212" s="76" t="e">
        <f>VLOOKUP(G212,'Oversigt cpr for elever '!$A$6:$B$500,2,FALSE)</f>
        <v>#N/A</v>
      </c>
      <c r="I212" s="29">
        <f>'Hold (protokol)'!G220</f>
        <v>0</v>
      </c>
      <c r="J212" s="76" t="e">
        <f>VLOOKUP(I212,'Oversigt cpr for elever '!$A$6:$B$500,2,FALSE)</f>
        <v>#N/A</v>
      </c>
      <c r="K212" s="29">
        <f>'Hold (protokol)'!H220</f>
        <v>0</v>
      </c>
      <c r="L212" s="76" t="e">
        <f>VLOOKUP(K212,'Oversigt cpr for elever '!$A$6:$B$500,2,FALSE)</f>
        <v>#N/A</v>
      </c>
      <c r="M212">
        <f>COUNTIF('Hold (protokol)'!D222:H222,"*")</f>
        <v>0</v>
      </c>
    </row>
    <row r="213" spans="1:13" x14ac:dyDescent="0.25">
      <c r="A213" s="29">
        <f>'Hold (protokol)'!B223</f>
        <v>0</v>
      </c>
      <c r="B213" s="29">
        <f>'Hold (protokol)'!C223</f>
        <v>0</v>
      </c>
      <c r="C213" s="29">
        <f>'Hold (protokol)'!D221</f>
        <v>0</v>
      </c>
      <c r="D213" s="76" t="e">
        <f>VLOOKUP(C213,'Oversigt cpr for elever '!$A$6:$B$500,2,FALSE)</f>
        <v>#N/A</v>
      </c>
      <c r="E213" s="29">
        <f>'Hold (protokol)'!E221</f>
        <v>0</v>
      </c>
      <c r="F213" s="76" t="e">
        <f>VLOOKUP(E213,'Oversigt cpr for elever '!$A$6:$B$500,2,FALSE)</f>
        <v>#N/A</v>
      </c>
      <c r="G213" s="29">
        <f>'Hold (protokol)'!F221</f>
        <v>0</v>
      </c>
      <c r="H213" s="76" t="e">
        <f>VLOOKUP(G213,'Oversigt cpr for elever '!$A$6:$B$500,2,FALSE)</f>
        <v>#N/A</v>
      </c>
      <c r="I213" s="29">
        <f>'Hold (protokol)'!G221</f>
        <v>0</v>
      </c>
      <c r="J213" s="76" t="e">
        <f>VLOOKUP(I213,'Oversigt cpr for elever '!$A$6:$B$500,2,FALSE)</f>
        <v>#N/A</v>
      </c>
      <c r="K213" s="29">
        <f>'Hold (protokol)'!H221</f>
        <v>0</v>
      </c>
      <c r="L213" s="76" t="e">
        <f>VLOOKUP(K213,'Oversigt cpr for elever '!$A$6:$B$500,2,FALSE)</f>
        <v>#N/A</v>
      </c>
      <c r="M213">
        <f>COUNTIF('Hold (protokol)'!D223:H223,"*")</f>
        <v>0</v>
      </c>
    </row>
    <row r="214" spans="1:13" x14ac:dyDescent="0.25">
      <c r="A214" s="29">
        <f>'Hold (protokol)'!B224</f>
        <v>0</v>
      </c>
      <c r="B214" s="29">
        <f>'Hold (protokol)'!C224</f>
        <v>0</v>
      </c>
      <c r="C214" s="29">
        <f>'Hold (protokol)'!D222</f>
        <v>0</v>
      </c>
      <c r="D214" s="76" t="e">
        <f>VLOOKUP(C214,'Oversigt cpr for elever '!$A$6:$B$500,2,FALSE)</f>
        <v>#N/A</v>
      </c>
      <c r="E214" s="29">
        <f>'Hold (protokol)'!E222</f>
        <v>0</v>
      </c>
      <c r="F214" s="76" t="e">
        <f>VLOOKUP(E214,'Oversigt cpr for elever '!$A$6:$B$500,2,FALSE)</f>
        <v>#N/A</v>
      </c>
      <c r="G214" s="29">
        <f>'Hold (protokol)'!F222</f>
        <v>0</v>
      </c>
      <c r="H214" s="76" t="e">
        <f>VLOOKUP(G214,'Oversigt cpr for elever '!$A$6:$B$500,2,FALSE)</f>
        <v>#N/A</v>
      </c>
      <c r="I214" s="29">
        <f>'Hold (protokol)'!G222</f>
        <v>0</v>
      </c>
      <c r="J214" s="76" t="e">
        <f>VLOOKUP(I214,'Oversigt cpr for elever '!$A$6:$B$500,2,FALSE)</f>
        <v>#N/A</v>
      </c>
      <c r="K214" s="29">
        <f>'Hold (protokol)'!H222</f>
        <v>0</v>
      </c>
      <c r="L214" s="76" t="e">
        <f>VLOOKUP(K214,'Oversigt cpr for elever '!$A$6:$B$500,2,FALSE)</f>
        <v>#N/A</v>
      </c>
      <c r="M214">
        <f>COUNTIF('Hold (protokol)'!D224:H224,"*")</f>
        <v>0</v>
      </c>
    </row>
    <row r="215" spans="1:13" x14ac:dyDescent="0.25">
      <c r="A215" s="29">
        <f>'Hold (protokol)'!B225</f>
        <v>0</v>
      </c>
      <c r="B215" s="29">
        <f>'Hold (protokol)'!C225</f>
        <v>0</v>
      </c>
      <c r="C215" s="29">
        <f>'Hold (protokol)'!D223</f>
        <v>0</v>
      </c>
      <c r="D215" s="76" t="e">
        <f>VLOOKUP(C215,'Oversigt cpr for elever '!$A$6:$B$500,2,FALSE)</f>
        <v>#N/A</v>
      </c>
      <c r="E215" s="29">
        <f>'Hold (protokol)'!E223</f>
        <v>0</v>
      </c>
      <c r="F215" s="76" t="e">
        <f>VLOOKUP(E215,'Oversigt cpr for elever '!$A$6:$B$500,2,FALSE)</f>
        <v>#N/A</v>
      </c>
      <c r="G215" s="29">
        <f>'Hold (protokol)'!F223</f>
        <v>0</v>
      </c>
      <c r="H215" s="76" t="e">
        <f>VLOOKUP(G215,'Oversigt cpr for elever '!$A$6:$B$500,2,FALSE)</f>
        <v>#N/A</v>
      </c>
      <c r="I215" s="29">
        <f>'Hold (protokol)'!G223</f>
        <v>0</v>
      </c>
      <c r="J215" s="76" t="e">
        <f>VLOOKUP(I215,'Oversigt cpr for elever '!$A$6:$B$500,2,FALSE)</f>
        <v>#N/A</v>
      </c>
      <c r="K215" s="29">
        <f>'Hold (protokol)'!H223</f>
        <v>0</v>
      </c>
      <c r="L215" s="76" t="e">
        <f>VLOOKUP(K215,'Oversigt cpr for elever '!$A$6:$B$500,2,FALSE)</f>
        <v>#N/A</v>
      </c>
      <c r="M215">
        <f>COUNTIF('Hold (protokol)'!D225:H225,"*")</f>
        <v>0</v>
      </c>
    </row>
    <row r="216" spans="1:13" x14ac:dyDescent="0.25">
      <c r="A216" s="29">
        <f>'Hold (protokol)'!B226</f>
        <v>0</v>
      </c>
      <c r="B216" s="29">
        <f>'Hold (protokol)'!C226</f>
        <v>0</v>
      </c>
      <c r="C216" s="29">
        <f>'Hold (protokol)'!D224</f>
        <v>0</v>
      </c>
      <c r="D216" s="76" t="e">
        <f>VLOOKUP(C216,'Oversigt cpr for elever '!$A$6:$B$500,2,FALSE)</f>
        <v>#N/A</v>
      </c>
      <c r="E216" s="29">
        <f>'Hold (protokol)'!E224</f>
        <v>0</v>
      </c>
      <c r="F216" s="76" t="e">
        <f>VLOOKUP(E216,'Oversigt cpr for elever '!$A$6:$B$500,2,FALSE)</f>
        <v>#N/A</v>
      </c>
      <c r="G216" s="29">
        <f>'Hold (protokol)'!F224</f>
        <v>0</v>
      </c>
      <c r="H216" s="76" t="e">
        <f>VLOOKUP(G216,'Oversigt cpr for elever '!$A$6:$B$500,2,FALSE)</f>
        <v>#N/A</v>
      </c>
      <c r="I216" s="29">
        <f>'Hold (protokol)'!G224</f>
        <v>0</v>
      </c>
      <c r="J216" s="76" t="e">
        <f>VLOOKUP(I216,'Oversigt cpr for elever '!$A$6:$B$500,2,FALSE)</f>
        <v>#N/A</v>
      </c>
      <c r="K216" s="29">
        <f>'Hold (protokol)'!H224</f>
        <v>0</v>
      </c>
      <c r="L216" s="76" t="e">
        <f>VLOOKUP(K216,'Oversigt cpr for elever '!$A$6:$B$500,2,FALSE)</f>
        <v>#N/A</v>
      </c>
      <c r="M216">
        <f>COUNTIF('Hold (protokol)'!D226:H226,"*")</f>
        <v>0</v>
      </c>
    </row>
    <row r="217" spans="1:13" x14ac:dyDescent="0.25">
      <c r="A217" s="29">
        <f>'Hold (protokol)'!B227</f>
        <v>0</v>
      </c>
      <c r="B217" s="29">
        <f>'Hold (protokol)'!C227</f>
        <v>0</v>
      </c>
      <c r="C217" s="29">
        <f>'Hold (protokol)'!D225</f>
        <v>0</v>
      </c>
      <c r="D217" s="76" t="e">
        <f>VLOOKUP(C217,'Oversigt cpr for elever '!$A$6:$B$500,2,FALSE)</f>
        <v>#N/A</v>
      </c>
      <c r="E217" s="29">
        <f>'Hold (protokol)'!E225</f>
        <v>0</v>
      </c>
      <c r="F217" s="76" t="e">
        <f>VLOOKUP(E217,'Oversigt cpr for elever '!$A$6:$B$500,2,FALSE)</f>
        <v>#N/A</v>
      </c>
      <c r="G217" s="29">
        <f>'Hold (protokol)'!F225</f>
        <v>0</v>
      </c>
      <c r="H217" s="76" t="e">
        <f>VLOOKUP(G217,'Oversigt cpr for elever '!$A$6:$B$500,2,FALSE)</f>
        <v>#N/A</v>
      </c>
      <c r="I217" s="29">
        <f>'Hold (protokol)'!G225</f>
        <v>0</v>
      </c>
      <c r="J217" s="76" t="e">
        <f>VLOOKUP(I217,'Oversigt cpr for elever '!$A$6:$B$500,2,FALSE)</f>
        <v>#N/A</v>
      </c>
      <c r="K217" s="29">
        <f>'Hold (protokol)'!H225</f>
        <v>0</v>
      </c>
      <c r="L217" s="76" t="e">
        <f>VLOOKUP(K217,'Oversigt cpr for elever '!$A$6:$B$500,2,FALSE)</f>
        <v>#N/A</v>
      </c>
      <c r="M217">
        <f>COUNTIF('Hold (protokol)'!D227:H227,"*")</f>
        <v>0</v>
      </c>
    </row>
    <row r="218" spans="1:13" x14ac:dyDescent="0.25">
      <c r="A218" s="29">
        <f>'Hold (protokol)'!B228</f>
        <v>0</v>
      </c>
      <c r="B218" s="29">
        <f>'Hold (protokol)'!C228</f>
        <v>0</v>
      </c>
      <c r="C218" s="29">
        <f>'Hold (protokol)'!D226</f>
        <v>0</v>
      </c>
      <c r="D218" s="76" t="e">
        <f>VLOOKUP(C218,'Oversigt cpr for elever '!$A$6:$B$500,2,FALSE)</f>
        <v>#N/A</v>
      </c>
      <c r="E218" s="29">
        <f>'Hold (protokol)'!E226</f>
        <v>0</v>
      </c>
      <c r="F218" s="76" t="e">
        <f>VLOOKUP(E218,'Oversigt cpr for elever '!$A$6:$B$500,2,FALSE)</f>
        <v>#N/A</v>
      </c>
      <c r="G218" s="29">
        <f>'Hold (protokol)'!F226</f>
        <v>0</v>
      </c>
      <c r="H218" s="76" t="e">
        <f>VLOOKUP(G218,'Oversigt cpr for elever '!$A$6:$B$500,2,FALSE)</f>
        <v>#N/A</v>
      </c>
      <c r="I218" s="29">
        <f>'Hold (protokol)'!G226</f>
        <v>0</v>
      </c>
      <c r="J218" s="76" t="e">
        <f>VLOOKUP(I218,'Oversigt cpr for elever '!$A$6:$B$500,2,FALSE)</f>
        <v>#N/A</v>
      </c>
      <c r="K218" s="29">
        <f>'Hold (protokol)'!H226</f>
        <v>0</v>
      </c>
      <c r="L218" s="76" t="e">
        <f>VLOOKUP(K218,'Oversigt cpr for elever '!$A$6:$B$500,2,FALSE)</f>
        <v>#N/A</v>
      </c>
      <c r="M218">
        <f>COUNTIF('Hold (protokol)'!D228:H228,"*")</f>
        <v>0</v>
      </c>
    </row>
    <row r="219" spans="1:13" x14ac:dyDescent="0.25">
      <c r="A219" s="29">
        <f>'Hold (protokol)'!B229</f>
        <v>0</v>
      </c>
      <c r="B219" s="29">
        <f>'Hold (protokol)'!C229</f>
        <v>0</v>
      </c>
      <c r="C219" s="29">
        <f>'Hold (protokol)'!D227</f>
        <v>0</v>
      </c>
      <c r="D219" s="76" t="e">
        <f>VLOOKUP(C219,'Oversigt cpr for elever '!$A$6:$B$500,2,FALSE)</f>
        <v>#N/A</v>
      </c>
      <c r="E219" s="29">
        <f>'Hold (protokol)'!E227</f>
        <v>0</v>
      </c>
      <c r="F219" s="76" t="e">
        <f>VLOOKUP(E219,'Oversigt cpr for elever '!$A$6:$B$500,2,FALSE)</f>
        <v>#N/A</v>
      </c>
      <c r="G219" s="29">
        <f>'Hold (protokol)'!F227</f>
        <v>0</v>
      </c>
      <c r="H219" s="76" t="e">
        <f>VLOOKUP(G219,'Oversigt cpr for elever '!$A$6:$B$500,2,FALSE)</f>
        <v>#N/A</v>
      </c>
      <c r="I219" s="29">
        <f>'Hold (protokol)'!G227</f>
        <v>0</v>
      </c>
      <c r="J219" s="76" t="e">
        <f>VLOOKUP(I219,'Oversigt cpr for elever '!$A$6:$B$500,2,FALSE)</f>
        <v>#N/A</v>
      </c>
      <c r="K219" s="29">
        <f>'Hold (protokol)'!H227</f>
        <v>0</v>
      </c>
      <c r="L219" s="76" t="e">
        <f>VLOOKUP(K219,'Oversigt cpr for elever '!$A$6:$B$500,2,FALSE)</f>
        <v>#N/A</v>
      </c>
      <c r="M219">
        <f>COUNTIF('Hold (protokol)'!D229:H229,"*")</f>
        <v>0</v>
      </c>
    </row>
    <row r="220" spans="1:13" x14ac:dyDescent="0.25">
      <c r="A220" s="29">
        <f>'Hold (protokol)'!B230</f>
        <v>0</v>
      </c>
      <c r="B220" s="29">
        <f>'Hold (protokol)'!C230</f>
        <v>0</v>
      </c>
      <c r="C220" s="29">
        <f>'Hold (protokol)'!D228</f>
        <v>0</v>
      </c>
      <c r="D220" s="76" t="e">
        <f>VLOOKUP(C220,'Oversigt cpr for elever '!$A$6:$B$500,2,FALSE)</f>
        <v>#N/A</v>
      </c>
      <c r="E220" s="29">
        <f>'Hold (protokol)'!E228</f>
        <v>0</v>
      </c>
      <c r="F220" s="76" t="e">
        <f>VLOOKUP(E220,'Oversigt cpr for elever '!$A$6:$B$500,2,FALSE)</f>
        <v>#N/A</v>
      </c>
      <c r="G220" s="29">
        <f>'Hold (protokol)'!F228</f>
        <v>0</v>
      </c>
      <c r="H220" s="76" t="e">
        <f>VLOOKUP(G220,'Oversigt cpr for elever '!$A$6:$B$500,2,FALSE)</f>
        <v>#N/A</v>
      </c>
      <c r="I220" s="29">
        <f>'Hold (protokol)'!G228</f>
        <v>0</v>
      </c>
      <c r="J220" s="76" t="e">
        <f>VLOOKUP(I220,'Oversigt cpr for elever '!$A$6:$B$500,2,FALSE)</f>
        <v>#N/A</v>
      </c>
      <c r="K220" s="29">
        <f>'Hold (protokol)'!H228</f>
        <v>0</v>
      </c>
      <c r="L220" s="76" t="e">
        <f>VLOOKUP(K220,'Oversigt cpr for elever '!$A$6:$B$500,2,FALSE)</f>
        <v>#N/A</v>
      </c>
      <c r="M220">
        <f>COUNTIF('Hold (protokol)'!D230:H230,"*")</f>
        <v>0</v>
      </c>
    </row>
    <row r="221" spans="1:13" x14ac:dyDescent="0.25">
      <c r="A221" s="29">
        <f>'Hold (protokol)'!B231</f>
        <v>0</v>
      </c>
      <c r="B221" s="29">
        <f>'Hold (protokol)'!C231</f>
        <v>0</v>
      </c>
      <c r="C221" s="29">
        <f>'Hold (protokol)'!D229</f>
        <v>0</v>
      </c>
      <c r="D221" s="76" t="e">
        <f>VLOOKUP(C221,'Oversigt cpr for elever '!$A$6:$B$500,2,FALSE)</f>
        <v>#N/A</v>
      </c>
      <c r="E221" s="29">
        <f>'Hold (protokol)'!E229</f>
        <v>0</v>
      </c>
      <c r="F221" s="76" t="e">
        <f>VLOOKUP(E221,'Oversigt cpr for elever '!$A$6:$B$500,2,FALSE)</f>
        <v>#N/A</v>
      </c>
      <c r="G221" s="29">
        <f>'Hold (protokol)'!F229</f>
        <v>0</v>
      </c>
      <c r="H221" s="76" t="e">
        <f>VLOOKUP(G221,'Oversigt cpr for elever '!$A$6:$B$500,2,FALSE)</f>
        <v>#N/A</v>
      </c>
      <c r="I221" s="29">
        <f>'Hold (protokol)'!G229</f>
        <v>0</v>
      </c>
      <c r="J221" s="76" t="e">
        <f>VLOOKUP(I221,'Oversigt cpr for elever '!$A$6:$B$500,2,FALSE)</f>
        <v>#N/A</v>
      </c>
      <c r="K221" s="29">
        <f>'Hold (protokol)'!H229</f>
        <v>0</v>
      </c>
      <c r="L221" s="76" t="e">
        <f>VLOOKUP(K221,'Oversigt cpr for elever '!$A$6:$B$500,2,FALSE)</f>
        <v>#N/A</v>
      </c>
      <c r="M221">
        <f>COUNTIF('Hold (protokol)'!D231:H231,"*")</f>
        <v>0</v>
      </c>
    </row>
    <row r="222" spans="1:13" x14ac:dyDescent="0.25">
      <c r="A222" s="29">
        <f>'Hold (protokol)'!B232</f>
        <v>0</v>
      </c>
      <c r="B222" s="29">
        <f>'Hold (protokol)'!C232</f>
        <v>0</v>
      </c>
      <c r="C222" s="29">
        <f>'Hold (protokol)'!D230</f>
        <v>0</v>
      </c>
      <c r="D222" s="76" t="e">
        <f>VLOOKUP(C222,'Oversigt cpr for elever '!$A$6:$B$500,2,FALSE)</f>
        <v>#N/A</v>
      </c>
      <c r="E222" s="29">
        <f>'Hold (protokol)'!E230</f>
        <v>0</v>
      </c>
      <c r="F222" s="76" t="e">
        <f>VLOOKUP(E222,'Oversigt cpr for elever '!$A$6:$B$500,2,FALSE)</f>
        <v>#N/A</v>
      </c>
      <c r="G222" s="29">
        <f>'Hold (protokol)'!F230</f>
        <v>0</v>
      </c>
      <c r="H222" s="76" t="e">
        <f>VLOOKUP(G222,'Oversigt cpr for elever '!$A$6:$B$500,2,FALSE)</f>
        <v>#N/A</v>
      </c>
      <c r="I222" s="29">
        <f>'Hold (protokol)'!G230</f>
        <v>0</v>
      </c>
      <c r="J222" s="76" t="e">
        <f>VLOOKUP(I222,'Oversigt cpr for elever '!$A$6:$B$500,2,FALSE)</f>
        <v>#N/A</v>
      </c>
      <c r="K222" s="29">
        <f>'Hold (protokol)'!H230</f>
        <v>0</v>
      </c>
      <c r="L222" s="76" t="e">
        <f>VLOOKUP(K222,'Oversigt cpr for elever '!$A$6:$B$500,2,FALSE)</f>
        <v>#N/A</v>
      </c>
      <c r="M222">
        <f>COUNTIF('Hold (protokol)'!D232:H232,"*")</f>
        <v>0</v>
      </c>
    </row>
    <row r="223" spans="1:13" x14ac:dyDescent="0.25">
      <c r="A223" s="29">
        <f>'Hold (protokol)'!B233</f>
        <v>0</v>
      </c>
      <c r="B223" s="29">
        <f>'Hold (protokol)'!C233</f>
        <v>0</v>
      </c>
      <c r="C223" s="29">
        <f>'Hold (protokol)'!D231</f>
        <v>0</v>
      </c>
      <c r="D223" s="76" t="e">
        <f>VLOOKUP(C223,'Oversigt cpr for elever '!$A$6:$B$500,2,FALSE)</f>
        <v>#N/A</v>
      </c>
      <c r="E223" s="29">
        <f>'Hold (protokol)'!E231</f>
        <v>0</v>
      </c>
      <c r="F223" s="76" t="e">
        <f>VLOOKUP(E223,'Oversigt cpr for elever '!$A$6:$B$500,2,FALSE)</f>
        <v>#N/A</v>
      </c>
      <c r="G223" s="29">
        <f>'Hold (protokol)'!F231</f>
        <v>0</v>
      </c>
      <c r="H223" s="76" t="e">
        <f>VLOOKUP(G223,'Oversigt cpr for elever '!$A$6:$B$500,2,FALSE)</f>
        <v>#N/A</v>
      </c>
      <c r="I223" s="29">
        <f>'Hold (protokol)'!G231</f>
        <v>0</v>
      </c>
      <c r="J223" s="76" t="e">
        <f>VLOOKUP(I223,'Oversigt cpr for elever '!$A$6:$B$500,2,FALSE)</f>
        <v>#N/A</v>
      </c>
      <c r="K223" s="29">
        <f>'Hold (protokol)'!H231</f>
        <v>0</v>
      </c>
      <c r="L223" s="76" t="e">
        <f>VLOOKUP(K223,'Oversigt cpr for elever '!$A$6:$B$500,2,FALSE)</f>
        <v>#N/A</v>
      </c>
      <c r="M223">
        <f>COUNTIF('Hold (protokol)'!D233:H233,"*")</f>
        <v>0</v>
      </c>
    </row>
    <row r="224" spans="1:13" x14ac:dyDescent="0.25">
      <c r="A224" s="29">
        <f>'Hold (protokol)'!B234</f>
        <v>0</v>
      </c>
      <c r="B224" s="29">
        <f>'Hold (protokol)'!C234</f>
        <v>0</v>
      </c>
      <c r="C224" s="29">
        <f>'Hold (protokol)'!D232</f>
        <v>0</v>
      </c>
      <c r="D224" s="76" t="e">
        <f>VLOOKUP(C224,'Oversigt cpr for elever '!$A$6:$B$500,2,FALSE)</f>
        <v>#N/A</v>
      </c>
      <c r="E224" s="29">
        <f>'Hold (protokol)'!E232</f>
        <v>0</v>
      </c>
      <c r="F224" s="76" t="e">
        <f>VLOOKUP(E224,'Oversigt cpr for elever '!$A$6:$B$500,2,FALSE)</f>
        <v>#N/A</v>
      </c>
      <c r="G224" s="29">
        <f>'Hold (protokol)'!F232</f>
        <v>0</v>
      </c>
      <c r="H224" s="76" t="e">
        <f>VLOOKUP(G224,'Oversigt cpr for elever '!$A$6:$B$500,2,FALSE)</f>
        <v>#N/A</v>
      </c>
      <c r="I224" s="29">
        <f>'Hold (protokol)'!G232</f>
        <v>0</v>
      </c>
      <c r="J224" s="76" t="e">
        <f>VLOOKUP(I224,'Oversigt cpr for elever '!$A$6:$B$500,2,FALSE)</f>
        <v>#N/A</v>
      </c>
      <c r="K224" s="29">
        <f>'Hold (protokol)'!H232</f>
        <v>0</v>
      </c>
      <c r="L224" s="76" t="e">
        <f>VLOOKUP(K224,'Oversigt cpr for elever '!$A$6:$B$500,2,FALSE)</f>
        <v>#N/A</v>
      </c>
      <c r="M224">
        <f>COUNTIF('Hold (protokol)'!D234:H234,"*")</f>
        <v>0</v>
      </c>
    </row>
    <row r="225" spans="1:13" x14ac:dyDescent="0.25">
      <c r="A225" s="29">
        <f>'Hold (protokol)'!B235</f>
        <v>0</v>
      </c>
      <c r="B225" s="29">
        <f>'Hold (protokol)'!C235</f>
        <v>0</v>
      </c>
      <c r="C225" s="29">
        <f>'Hold (protokol)'!D233</f>
        <v>0</v>
      </c>
      <c r="D225" s="76" t="e">
        <f>VLOOKUP(C225,'Oversigt cpr for elever '!$A$6:$B$500,2,FALSE)</f>
        <v>#N/A</v>
      </c>
      <c r="E225" s="29">
        <f>'Hold (protokol)'!E233</f>
        <v>0</v>
      </c>
      <c r="F225" s="76" t="e">
        <f>VLOOKUP(E225,'Oversigt cpr for elever '!$A$6:$B$500,2,FALSE)</f>
        <v>#N/A</v>
      </c>
      <c r="G225" s="29">
        <f>'Hold (protokol)'!F233</f>
        <v>0</v>
      </c>
      <c r="H225" s="76" t="e">
        <f>VLOOKUP(G225,'Oversigt cpr for elever '!$A$6:$B$500,2,FALSE)</f>
        <v>#N/A</v>
      </c>
      <c r="I225" s="29">
        <f>'Hold (protokol)'!G233</f>
        <v>0</v>
      </c>
      <c r="J225" s="76" t="e">
        <f>VLOOKUP(I225,'Oversigt cpr for elever '!$A$6:$B$500,2,FALSE)</f>
        <v>#N/A</v>
      </c>
      <c r="K225" s="29">
        <f>'Hold (protokol)'!H233</f>
        <v>0</v>
      </c>
      <c r="L225" s="76" t="e">
        <f>VLOOKUP(K225,'Oversigt cpr for elever '!$A$6:$B$500,2,FALSE)</f>
        <v>#N/A</v>
      </c>
      <c r="M225">
        <f>COUNTIF('Hold (protokol)'!D235:H235,"*")</f>
        <v>0</v>
      </c>
    </row>
    <row r="226" spans="1:13" x14ac:dyDescent="0.25">
      <c r="A226" s="29">
        <f>'Hold (protokol)'!B236</f>
        <v>0</v>
      </c>
      <c r="B226" s="29">
        <f>'Hold (protokol)'!C236</f>
        <v>0</v>
      </c>
      <c r="C226" s="29">
        <f>'Hold (protokol)'!D234</f>
        <v>0</v>
      </c>
      <c r="D226" s="76" t="e">
        <f>VLOOKUP(C226,'Oversigt cpr for elever '!$A$6:$B$500,2,FALSE)</f>
        <v>#N/A</v>
      </c>
      <c r="E226" s="29">
        <f>'Hold (protokol)'!E234</f>
        <v>0</v>
      </c>
      <c r="F226" s="76" t="e">
        <f>VLOOKUP(E226,'Oversigt cpr for elever '!$A$6:$B$500,2,FALSE)</f>
        <v>#N/A</v>
      </c>
      <c r="G226" s="29">
        <f>'Hold (protokol)'!F234</f>
        <v>0</v>
      </c>
      <c r="H226" s="76" t="e">
        <f>VLOOKUP(G226,'Oversigt cpr for elever '!$A$6:$B$500,2,FALSE)</f>
        <v>#N/A</v>
      </c>
      <c r="I226" s="29">
        <f>'Hold (protokol)'!G234</f>
        <v>0</v>
      </c>
      <c r="J226" s="76" t="e">
        <f>VLOOKUP(I226,'Oversigt cpr for elever '!$A$6:$B$500,2,FALSE)</f>
        <v>#N/A</v>
      </c>
      <c r="K226" s="29">
        <f>'Hold (protokol)'!H234</f>
        <v>0</v>
      </c>
      <c r="L226" s="76" t="e">
        <f>VLOOKUP(K226,'Oversigt cpr for elever '!$A$6:$B$500,2,FALSE)</f>
        <v>#N/A</v>
      </c>
      <c r="M226">
        <f>COUNTIF('Hold (protokol)'!D236:H236,"*")</f>
        <v>0</v>
      </c>
    </row>
    <row r="227" spans="1:13" x14ac:dyDescent="0.25">
      <c r="A227" s="29">
        <f>'Hold (protokol)'!B237</f>
        <v>0</v>
      </c>
      <c r="B227" s="29">
        <f>'Hold (protokol)'!C237</f>
        <v>0</v>
      </c>
      <c r="C227" s="29">
        <f>'Hold (protokol)'!D235</f>
        <v>0</v>
      </c>
      <c r="D227" s="76" t="e">
        <f>VLOOKUP(C227,'Oversigt cpr for elever '!$A$6:$B$500,2,FALSE)</f>
        <v>#N/A</v>
      </c>
      <c r="E227" s="29">
        <f>'Hold (protokol)'!E235</f>
        <v>0</v>
      </c>
      <c r="F227" s="76" t="e">
        <f>VLOOKUP(E227,'Oversigt cpr for elever '!$A$6:$B$500,2,FALSE)</f>
        <v>#N/A</v>
      </c>
      <c r="G227" s="29">
        <f>'Hold (protokol)'!F235</f>
        <v>0</v>
      </c>
      <c r="H227" s="76" t="e">
        <f>VLOOKUP(G227,'Oversigt cpr for elever '!$A$6:$B$500,2,FALSE)</f>
        <v>#N/A</v>
      </c>
      <c r="I227" s="29">
        <f>'Hold (protokol)'!G235</f>
        <v>0</v>
      </c>
      <c r="J227" s="76" t="e">
        <f>VLOOKUP(I227,'Oversigt cpr for elever '!$A$6:$B$500,2,FALSE)</f>
        <v>#N/A</v>
      </c>
      <c r="K227" s="29">
        <f>'Hold (protokol)'!H235</f>
        <v>0</v>
      </c>
      <c r="L227" s="76" t="e">
        <f>VLOOKUP(K227,'Oversigt cpr for elever '!$A$6:$B$500,2,FALSE)</f>
        <v>#N/A</v>
      </c>
      <c r="M227">
        <f>COUNTIF('Hold (protokol)'!D237:H237,"*")</f>
        <v>0</v>
      </c>
    </row>
    <row r="228" spans="1:13" x14ac:dyDescent="0.25">
      <c r="A228" s="29">
        <f>'Hold (protokol)'!B238</f>
        <v>0</v>
      </c>
      <c r="B228" s="29">
        <f>'Hold (protokol)'!C238</f>
        <v>0</v>
      </c>
      <c r="C228" s="29">
        <f>'Hold (protokol)'!D236</f>
        <v>0</v>
      </c>
      <c r="D228" s="76" t="e">
        <f>VLOOKUP(C228,'Oversigt cpr for elever '!$A$6:$B$500,2,FALSE)</f>
        <v>#N/A</v>
      </c>
      <c r="E228" s="29">
        <f>'Hold (protokol)'!E236</f>
        <v>0</v>
      </c>
      <c r="F228" s="76" t="e">
        <f>VLOOKUP(E228,'Oversigt cpr for elever '!$A$6:$B$500,2,FALSE)</f>
        <v>#N/A</v>
      </c>
      <c r="G228" s="29">
        <f>'Hold (protokol)'!F236</f>
        <v>0</v>
      </c>
      <c r="H228" s="76" t="e">
        <f>VLOOKUP(G228,'Oversigt cpr for elever '!$A$6:$B$500,2,FALSE)</f>
        <v>#N/A</v>
      </c>
      <c r="I228" s="29">
        <f>'Hold (protokol)'!G236</f>
        <v>0</v>
      </c>
      <c r="J228" s="76" t="e">
        <f>VLOOKUP(I228,'Oversigt cpr for elever '!$A$6:$B$500,2,FALSE)</f>
        <v>#N/A</v>
      </c>
      <c r="K228" s="29">
        <f>'Hold (protokol)'!H236</f>
        <v>0</v>
      </c>
      <c r="L228" s="76" t="e">
        <f>VLOOKUP(K228,'Oversigt cpr for elever '!$A$6:$B$500,2,FALSE)</f>
        <v>#N/A</v>
      </c>
      <c r="M228">
        <f>COUNTIF('Hold (protokol)'!D238:H238,"*")</f>
        <v>0</v>
      </c>
    </row>
    <row r="229" spans="1:13" x14ac:dyDescent="0.25">
      <c r="A229" s="29">
        <f>'Hold (protokol)'!B239</f>
        <v>0</v>
      </c>
      <c r="B229" s="29">
        <f>'Hold (protokol)'!C239</f>
        <v>0</v>
      </c>
      <c r="C229" s="29">
        <f>'Hold (protokol)'!D237</f>
        <v>0</v>
      </c>
      <c r="D229" s="76" t="e">
        <f>VLOOKUP(C229,'Oversigt cpr for elever '!$A$6:$B$500,2,FALSE)</f>
        <v>#N/A</v>
      </c>
      <c r="E229" s="29">
        <f>'Hold (protokol)'!E237</f>
        <v>0</v>
      </c>
      <c r="F229" s="76" t="e">
        <f>VLOOKUP(E229,'Oversigt cpr for elever '!$A$6:$B$500,2,FALSE)</f>
        <v>#N/A</v>
      </c>
      <c r="G229" s="29">
        <f>'Hold (protokol)'!F237</f>
        <v>0</v>
      </c>
      <c r="H229" s="76" t="e">
        <f>VLOOKUP(G229,'Oversigt cpr for elever '!$A$6:$B$500,2,FALSE)</f>
        <v>#N/A</v>
      </c>
      <c r="I229" s="29">
        <f>'Hold (protokol)'!G237</f>
        <v>0</v>
      </c>
      <c r="J229" s="76" t="e">
        <f>VLOOKUP(I229,'Oversigt cpr for elever '!$A$6:$B$500,2,FALSE)</f>
        <v>#N/A</v>
      </c>
      <c r="K229" s="29">
        <f>'Hold (protokol)'!H237</f>
        <v>0</v>
      </c>
      <c r="L229" s="76" t="e">
        <f>VLOOKUP(K229,'Oversigt cpr for elever '!$A$6:$B$500,2,FALSE)</f>
        <v>#N/A</v>
      </c>
      <c r="M229">
        <f>COUNTIF('Hold (protokol)'!D239:H239,"*")</f>
        <v>0</v>
      </c>
    </row>
    <row r="230" spans="1:13" x14ac:dyDescent="0.25">
      <c r="A230" s="29">
        <f>'Hold (protokol)'!B240</f>
        <v>0</v>
      </c>
      <c r="B230" s="29">
        <f>'Hold (protokol)'!C240</f>
        <v>0</v>
      </c>
      <c r="C230" s="29">
        <f>'Hold (protokol)'!D238</f>
        <v>0</v>
      </c>
      <c r="D230" s="76" t="e">
        <f>VLOOKUP(C230,'Oversigt cpr for elever '!$A$6:$B$500,2,FALSE)</f>
        <v>#N/A</v>
      </c>
      <c r="E230" s="29">
        <f>'Hold (protokol)'!E238</f>
        <v>0</v>
      </c>
      <c r="F230" s="76" t="e">
        <f>VLOOKUP(E230,'Oversigt cpr for elever '!$A$6:$B$500,2,FALSE)</f>
        <v>#N/A</v>
      </c>
      <c r="G230" s="29">
        <f>'Hold (protokol)'!F238</f>
        <v>0</v>
      </c>
      <c r="H230" s="76" t="e">
        <f>VLOOKUP(G230,'Oversigt cpr for elever '!$A$6:$B$500,2,FALSE)</f>
        <v>#N/A</v>
      </c>
      <c r="I230" s="29">
        <f>'Hold (protokol)'!G238</f>
        <v>0</v>
      </c>
      <c r="J230" s="76" t="e">
        <f>VLOOKUP(I230,'Oversigt cpr for elever '!$A$6:$B$500,2,FALSE)</f>
        <v>#N/A</v>
      </c>
      <c r="K230" s="29">
        <f>'Hold (protokol)'!H238</f>
        <v>0</v>
      </c>
      <c r="L230" s="76" t="e">
        <f>VLOOKUP(K230,'Oversigt cpr for elever '!$A$6:$B$500,2,FALSE)</f>
        <v>#N/A</v>
      </c>
      <c r="M230">
        <f>COUNTIF('Hold (protokol)'!D240:H240,"*")</f>
        <v>0</v>
      </c>
    </row>
    <row r="231" spans="1:13" x14ac:dyDescent="0.25">
      <c r="A231" s="29">
        <f>'Hold (protokol)'!B241</f>
        <v>0</v>
      </c>
      <c r="B231" s="29">
        <f>'Hold (protokol)'!C241</f>
        <v>0</v>
      </c>
      <c r="C231" s="29">
        <f>'Hold (protokol)'!D239</f>
        <v>0</v>
      </c>
      <c r="D231" s="76" t="e">
        <f>VLOOKUP(C231,'Oversigt cpr for elever '!$A$6:$B$500,2,FALSE)</f>
        <v>#N/A</v>
      </c>
      <c r="E231" s="29">
        <f>'Hold (protokol)'!E239</f>
        <v>0</v>
      </c>
      <c r="F231" s="76" t="e">
        <f>VLOOKUP(E231,'Oversigt cpr for elever '!$A$6:$B$500,2,FALSE)</f>
        <v>#N/A</v>
      </c>
      <c r="G231" s="29">
        <f>'Hold (protokol)'!F239</f>
        <v>0</v>
      </c>
      <c r="H231" s="76" t="e">
        <f>VLOOKUP(G231,'Oversigt cpr for elever '!$A$6:$B$500,2,FALSE)</f>
        <v>#N/A</v>
      </c>
      <c r="I231" s="29">
        <f>'Hold (protokol)'!G239</f>
        <v>0</v>
      </c>
      <c r="J231" s="76" t="e">
        <f>VLOOKUP(I231,'Oversigt cpr for elever '!$A$6:$B$500,2,FALSE)</f>
        <v>#N/A</v>
      </c>
      <c r="K231" s="29">
        <f>'Hold (protokol)'!H239</f>
        <v>0</v>
      </c>
      <c r="L231" s="76" t="e">
        <f>VLOOKUP(K231,'Oversigt cpr for elever '!$A$6:$B$500,2,FALSE)</f>
        <v>#N/A</v>
      </c>
      <c r="M231">
        <f>COUNTIF('Hold (protokol)'!D241:H241,"*")</f>
        <v>0</v>
      </c>
    </row>
    <row r="232" spans="1:13" x14ac:dyDescent="0.25">
      <c r="A232" s="29">
        <f>'Hold (protokol)'!B242</f>
        <v>0</v>
      </c>
      <c r="B232" s="29">
        <f>'Hold (protokol)'!C242</f>
        <v>0</v>
      </c>
      <c r="C232" s="29">
        <f>'Hold (protokol)'!D240</f>
        <v>0</v>
      </c>
      <c r="D232" s="76" t="e">
        <f>VLOOKUP(C232,'Oversigt cpr for elever '!$A$6:$B$500,2,FALSE)</f>
        <v>#N/A</v>
      </c>
      <c r="E232" s="29">
        <f>'Hold (protokol)'!E240</f>
        <v>0</v>
      </c>
      <c r="F232" s="76" t="e">
        <f>VLOOKUP(E232,'Oversigt cpr for elever '!$A$6:$B$500,2,FALSE)</f>
        <v>#N/A</v>
      </c>
      <c r="G232" s="29">
        <f>'Hold (protokol)'!F240</f>
        <v>0</v>
      </c>
      <c r="H232" s="76" t="e">
        <f>VLOOKUP(G232,'Oversigt cpr for elever '!$A$6:$B$500,2,FALSE)</f>
        <v>#N/A</v>
      </c>
      <c r="I232" s="29">
        <f>'Hold (protokol)'!G240</f>
        <v>0</v>
      </c>
      <c r="J232" s="76" t="e">
        <f>VLOOKUP(I232,'Oversigt cpr for elever '!$A$6:$B$500,2,FALSE)</f>
        <v>#N/A</v>
      </c>
      <c r="K232" s="29">
        <f>'Hold (protokol)'!H240</f>
        <v>0</v>
      </c>
      <c r="L232" s="76" t="e">
        <f>VLOOKUP(K232,'Oversigt cpr for elever '!$A$6:$B$500,2,FALSE)</f>
        <v>#N/A</v>
      </c>
      <c r="M232">
        <f>COUNTIF('Hold (protokol)'!D242:H242,"*")</f>
        <v>0</v>
      </c>
    </row>
    <row r="233" spans="1:13" x14ac:dyDescent="0.25">
      <c r="A233" s="29">
        <f>'Hold (protokol)'!B243</f>
        <v>0</v>
      </c>
      <c r="B233" s="29">
        <f>'Hold (protokol)'!C243</f>
        <v>0</v>
      </c>
      <c r="C233" s="29">
        <f>'Hold (protokol)'!D241</f>
        <v>0</v>
      </c>
      <c r="D233" s="76" t="e">
        <f>VLOOKUP(C233,'Oversigt cpr for elever '!$A$6:$B$500,2,FALSE)</f>
        <v>#N/A</v>
      </c>
      <c r="E233" s="29">
        <f>'Hold (protokol)'!E241</f>
        <v>0</v>
      </c>
      <c r="F233" s="76" t="e">
        <f>VLOOKUP(E233,'Oversigt cpr for elever '!$A$6:$B$500,2,FALSE)</f>
        <v>#N/A</v>
      </c>
      <c r="G233" s="29">
        <f>'Hold (protokol)'!F241</f>
        <v>0</v>
      </c>
      <c r="H233" s="76" t="e">
        <f>VLOOKUP(G233,'Oversigt cpr for elever '!$A$6:$B$500,2,FALSE)</f>
        <v>#N/A</v>
      </c>
      <c r="I233" s="29">
        <f>'Hold (protokol)'!G241</f>
        <v>0</v>
      </c>
      <c r="J233" s="76" t="e">
        <f>VLOOKUP(I233,'Oversigt cpr for elever '!$A$6:$B$500,2,FALSE)</f>
        <v>#N/A</v>
      </c>
      <c r="K233" s="29">
        <f>'Hold (protokol)'!H241</f>
        <v>0</v>
      </c>
      <c r="L233" s="76" t="e">
        <f>VLOOKUP(K233,'Oversigt cpr for elever '!$A$6:$B$500,2,FALSE)</f>
        <v>#N/A</v>
      </c>
      <c r="M233">
        <f>COUNTIF('Hold (protokol)'!D243:H243,"*")</f>
        <v>0</v>
      </c>
    </row>
    <row r="234" spans="1:13" x14ac:dyDescent="0.25">
      <c r="A234" s="29">
        <f>'Hold (protokol)'!B244</f>
        <v>0</v>
      </c>
      <c r="B234" s="29">
        <f>'Hold (protokol)'!C244</f>
        <v>0</v>
      </c>
      <c r="C234" s="29">
        <f>'Hold (protokol)'!D242</f>
        <v>0</v>
      </c>
      <c r="D234" s="76" t="e">
        <f>VLOOKUP(C234,'Oversigt cpr for elever '!$A$6:$B$500,2,FALSE)</f>
        <v>#N/A</v>
      </c>
      <c r="E234" s="29">
        <f>'Hold (protokol)'!E242</f>
        <v>0</v>
      </c>
      <c r="F234" s="76" t="e">
        <f>VLOOKUP(E234,'Oversigt cpr for elever '!$A$6:$B$500,2,FALSE)</f>
        <v>#N/A</v>
      </c>
      <c r="G234" s="29">
        <f>'Hold (protokol)'!F242</f>
        <v>0</v>
      </c>
      <c r="H234" s="76" t="e">
        <f>VLOOKUP(G234,'Oversigt cpr for elever '!$A$6:$B$500,2,FALSE)</f>
        <v>#N/A</v>
      </c>
      <c r="I234" s="29">
        <f>'Hold (protokol)'!G242</f>
        <v>0</v>
      </c>
      <c r="J234" s="76" t="e">
        <f>VLOOKUP(I234,'Oversigt cpr for elever '!$A$6:$B$500,2,FALSE)</f>
        <v>#N/A</v>
      </c>
      <c r="K234" s="29">
        <f>'Hold (protokol)'!H242</f>
        <v>0</v>
      </c>
      <c r="L234" s="76" t="e">
        <f>VLOOKUP(K234,'Oversigt cpr for elever '!$A$6:$B$500,2,FALSE)</f>
        <v>#N/A</v>
      </c>
      <c r="M234">
        <f>COUNTIF('Hold (protokol)'!D244:H244,"*")</f>
        <v>0</v>
      </c>
    </row>
    <row r="235" spans="1:13" x14ac:dyDescent="0.25">
      <c r="A235" s="29">
        <f>'Hold (protokol)'!B245</f>
        <v>0</v>
      </c>
      <c r="B235" s="29">
        <f>'Hold (protokol)'!C245</f>
        <v>0</v>
      </c>
      <c r="C235" s="29">
        <f>'Hold (protokol)'!D243</f>
        <v>0</v>
      </c>
      <c r="D235" s="76" t="e">
        <f>VLOOKUP(C235,'Oversigt cpr for elever '!$A$6:$B$500,2,FALSE)</f>
        <v>#N/A</v>
      </c>
      <c r="E235" s="29">
        <f>'Hold (protokol)'!E243</f>
        <v>0</v>
      </c>
      <c r="F235" s="76" t="e">
        <f>VLOOKUP(E235,'Oversigt cpr for elever '!$A$6:$B$500,2,FALSE)</f>
        <v>#N/A</v>
      </c>
      <c r="G235" s="29">
        <f>'Hold (protokol)'!F243</f>
        <v>0</v>
      </c>
      <c r="H235" s="76" t="e">
        <f>VLOOKUP(G235,'Oversigt cpr for elever '!$A$6:$B$500,2,FALSE)</f>
        <v>#N/A</v>
      </c>
      <c r="I235" s="29">
        <f>'Hold (protokol)'!G243</f>
        <v>0</v>
      </c>
      <c r="J235" s="76" t="e">
        <f>VLOOKUP(I235,'Oversigt cpr for elever '!$A$6:$B$500,2,FALSE)</f>
        <v>#N/A</v>
      </c>
      <c r="K235" s="29">
        <f>'Hold (protokol)'!H243</f>
        <v>0</v>
      </c>
      <c r="L235" s="76" t="e">
        <f>VLOOKUP(K235,'Oversigt cpr for elever '!$A$6:$B$500,2,FALSE)</f>
        <v>#N/A</v>
      </c>
      <c r="M235">
        <f>COUNTIF('Hold (protokol)'!D245:H245,"*")</f>
        <v>0</v>
      </c>
    </row>
    <row r="236" spans="1:13" x14ac:dyDescent="0.25">
      <c r="A236" s="29">
        <f>'Hold (protokol)'!B246</f>
        <v>0</v>
      </c>
      <c r="B236" s="29">
        <f>'Hold (protokol)'!C246</f>
        <v>0</v>
      </c>
      <c r="C236" s="29">
        <f>'Hold (protokol)'!D244</f>
        <v>0</v>
      </c>
      <c r="D236" s="76" t="e">
        <f>VLOOKUP(C236,'Oversigt cpr for elever '!$A$6:$B$500,2,FALSE)</f>
        <v>#N/A</v>
      </c>
      <c r="E236" s="29">
        <f>'Hold (protokol)'!E244</f>
        <v>0</v>
      </c>
      <c r="F236" s="76" t="e">
        <f>VLOOKUP(E236,'Oversigt cpr for elever '!$A$6:$B$500,2,FALSE)</f>
        <v>#N/A</v>
      </c>
      <c r="G236" s="29">
        <f>'Hold (protokol)'!F244</f>
        <v>0</v>
      </c>
      <c r="H236" s="76" t="e">
        <f>VLOOKUP(G236,'Oversigt cpr for elever '!$A$6:$B$500,2,FALSE)</f>
        <v>#N/A</v>
      </c>
      <c r="I236" s="29">
        <f>'Hold (protokol)'!G244</f>
        <v>0</v>
      </c>
      <c r="J236" s="76" t="e">
        <f>VLOOKUP(I236,'Oversigt cpr for elever '!$A$6:$B$500,2,FALSE)</f>
        <v>#N/A</v>
      </c>
      <c r="K236" s="29">
        <f>'Hold (protokol)'!H244</f>
        <v>0</v>
      </c>
      <c r="L236" s="76" t="e">
        <f>VLOOKUP(K236,'Oversigt cpr for elever '!$A$6:$B$500,2,FALSE)</f>
        <v>#N/A</v>
      </c>
      <c r="M236">
        <f>COUNTIF('Hold (protokol)'!D246:H246,"*")</f>
        <v>0</v>
      </c>
    </row>
    <row r="237" spans="1:13" x14ac:dyDescent="0.25">
      <c r="A237" s="29">
        <f>'Hold (protokol)'!B247</f>
        <v>0</v>
      </c>
      <c r="B237" s="29">
        <f>'Hold (protokol)'!C247</f>
        <v>0</v>
      </c>
      <c r="C237" s="29">
        <f>'Hold (protokol)'!D245</f>
        <v>0</v>
      </c>
      <c r="D237" s="76" t="e">
        <f>VLOOKUP(C237,'Oversigt cpr for elever '!$A$6:$B$500,2,FALSE)</f>
        <v>#N/A</v>
      </c>
      <c r="E237" s="29">
        <f>'Hold (protokol)'!E245</f>
        <v>0</v>
      </c>
      <c r="F237" s="76" t="e">
        <f>VLOOKUP(E237,'Oversigt cpr for elever '!$A$6:$B$500,2,FALSE)</f>
        <v>#N/A</v>
      </c>
      <c r="G237" s="29">
        <f>'Hold (protokol)'!F245</f>
        <v>0</v>
      </c>
      <c r="H237" s="76" t="e">
        <f>VLOOKUP(G237,'Oversigt cpr for elever '!$A$6:$B$500,2,FALSE)</f>
        <v>#N/A</v>
      </c>
      <c r="I237" s="29">
        <f>'Hold (protokol)'!G245</f>
        <v>0</v>
      </c>
      <c r="J237" s="76" t="e">
        <f>VLOOKUP(I237,'Oversigt cpr for elever '!$A$6:$B$500,2,FALSE)</f>
        <v>#N/A</v>
      </c>
      <c r="K237" s="29">
        <f>'Hold (protokol)'!H245</f>
        <v>0</v>
      </c>
      <c r="L237" s="76" t="e">
        <f>VLOOKUP(K237,'Oversigt cpr for elever '!$A$6:$B$500,2,FALSE)</f>
        <v>#N/A</v>
      </c>
      <c r="M237">
        <f>COUNTIF('Hold (protokol)'!D247:H247,"*")</f>
        <v>0</v>
      </c>
    </row>
    <row r="238" spans="1:13" x14ac:dyDescent="0.25">
      <c r="A238" s="29">
        <f>'Hold (protokol)'!B248</f>
        <v>0</v>
      </c>
      <c r="B238" s="29">
        <f>'Hold (protokol)'!C248</f>
        <v>0</v>
      </c>
      <c r="C238" s="29">
        <f>'Hold (protokol)'!D246</f>
        <v>0</v>
      </c>
      <c r="D238" s="76" t="e">
        <f>VLOOKUP(C238,'Oversigt cpr for elever '!$A$6:$B$500,2,FALSE)</f>
        <v>#N/A</v>
      </c>
      <c r="E238" s="29">
        <f>'Hold (protokol)'!E246</f>
        <v>0</v>
      </c>
      <c r="F238" s="76" t="e">
        <f>VLOOKUP(E238,'Oversigt cpr for elever '!$A$6:$B$500,2,FALSE)</f>
        <v>#N/A</v>
      </c>
      <c r="G238" s="29">
        <f>'Hold (protokol)'!F246</f>
        <v>0</v>
      </c>
      <c r="H238" s="76" t="e">
        <f>VLOOKUP(G238,'Oversigt cpr for elever '!$A$6:$B$500,2,FALSE)</f>
        <v>#N/A</v>
      </c>
      <c r="I238" s="29">
        <f>'Hold (protokol)'!G246</f>
        <v>0</v>
      </c>
      <c r="J238" s="76" t="e">
        <f>VLOOKUP(I238,'Oversigt cpr for elever '!$A$6:$B$500,2,FALSE)</f>
        <v>#N/A</v>
      </c>
      <c r="K238" s="29">
        <f>'Hold (protokol)'!H246</f>
        <v>0</v>
      </c>
      <c r="L238" s="76" t="e">
        <f>VLOOKUP(K238,'Oversigt cpr for elever '!$A$6:$B$500,2,FALSE)</f>
        <v>#N/A</v>
      </c>
      <c r="M238">
        <f>COUNTIF('Hold (protokol)'!D248:H248,"*")</f>
        <v>0</v>
      </c>
    </row>
    <row r="239" spans="1:13" x14ac:dyDescent="0.25">
      <c r="A239" s="29">
        <f>'Hold (protokol)'!B249</f>
        <v>0</v>
      </c>
      <c r="B239" s="29">
        <f>'Hold (protokol)'!C249</f>
        <v>0</v>
      </c>
      <c r="C239" s="29">
        <f>'Hold (protokol)'!D247</f>
        <v>0</v>
      </c>
      <c r="D239" s="76" t="e">
        <f>VLOOKUP(C239,'Oversigt cpr for elever '!$A$6:$B$500,2,FALSE)</f>
        <v>#N/A</v>
      </c>
      <c r="E239" s="29">
        <f>'Hold (protokol)'!E247</f>
        <v>0</v>
      </c>
      <c r="F239" s="76" t="e">
        <f>VLOOKUP(E239,'Oversigt cpr for elever '!$A$6:$B$500,2,FALSE)</f>
        <v>#N/A</v>
      </c>
      <c r="G239" s="29">
        <f>'Hold (protokol)'!F247</f>
        <v>0</v>
      </c>
      <c r="H239" s="76" t="e">
        <f>VLOOKUP(G239,'Oversigt cpr for elever '!$A$6:$B$500,2,FALSE)</f>
        <v>#N/A</v>
      </c>
      <c r="I239" s="29">
        <f>'Hold (protokol)'!G247</f>
        <v>0</v>
      </c>
      <c r="J239" s="76" t="e">
        <f>VLOOKUP(I239,'Oversigt cpr for elever '!$A$6:$B$500,2,FALSE)</f>
        <v>#N/A</v>
      </c>
      <c r="K239" s="29">
        <f>'Hold (protokol)'!H247</f>
        <v>0</v>
      </c>
      <c r="L239" s="76" t="e">
        <f>VLOOKUP(K239,'Oversigt cpr for elever '!$A$6:$B$500,2,FALSE)</f>
        <v>#N/A</v>
      </c>
      <c r="M239">
        <f>COUNTIF('Hold (protokol)'!D249:H249,"*")</f>
        <v>0</v>
      </c>
    </row>
    <row r="240" spans="1:13" x14ac:dyDescent="0.25">
      <c r="A240" s="29">
        <f>'Hold (protokol)'!B250</f>
        <v>0</v>
      </c>
      <c r="B240" s="29">
        <f>'Hold (protokol)'!C250</f>
        <v>0</v>
      </c>
      <c r="C240" s="29">
        <f>'Hold (protokol)'!D248</f>
        <v>0</v>
      </c>
      <c r="D240" s="76" t="e">
        <f>VLOOKUP(C240,'Oversigt cpr for elever '!$A$6:$B$500,2,FALSE)</f>
        <v>#N/A</v>
      </c>
      <c r="E240" s="29">
        <f>'Hold (protokol)'!E248</f>
        <v>0</v>
      </c>
      <c r="F240" s="76" t="e">
        <f>VLOOKUP(E240,'Oversigt cpr for elever '!$A$6:$B$500,2,FALSE)</f>
        <v>#N/A</v>
      </c>
      <c r="G240" s="29">
        <f>'Hold (protokol)'!F248</f>
        <v>0</v>
      </c>
      <c r="H240" s="76" t="e">
        <f>VLOOKUP(G240,'Oversigt cpr for elever '!$A$6:$B$500,2,FALSE)</f>
        <v>#N/A</v>
      </c>
      <c r="I240" s="29">
        <f>'Hold (protokol)'!G248</f>
        <v>0</v>
      </c>
      <c r="J240" s="76" t="e">
        <f>VLOOKUP(I240,'Oversigt cpr for elever '!$A$6:$B$500,2,FALSE)</f>
        <v>#N/A</v>
      </c>
      <c r="K240" s="29">
        <f>'Hold (protokol)'!H248</f>
        <v>0</v>
      </c>
      <c r="L240" s="76" t="e">
        <f>VLOOKUP(K240,'Oversigt cpr for elever '!$A$6:$B$500,2,FALSE)</f>
        <v>#N/A</v>
      </c>
      <c r="M240">
        <f>COUNTIF('Hold (protokol)'!D250:H250,"*")</f>
        <v>0</v>
      </c>
    </row>
    <row r="241" spans="1:13" x14ac:dyDescent="0.25">
      <c r="A241" s="29">
        <f>'Hold (protokol)'!B251</f>
        <v>0</v>
      </c>
      <c r="B241" s="29">
        <f>'Hold (protokol)'!C251</f>
        <v>0</v>
      </c>
      <c r="C241" s="29">
        <f>'Hold (protokol)'!D249</f>
        <v>0</v>
      </c>
      <c r="D241" s="76" t="e">
        <f>VLOOKUP(C241,'Oversigt cpr for elever '!$A$6:$B$500,2,FALSE)</f>
        <v>#N/A</v>
      </c>
      <c r="E241" s="29">
        <f>'Hold (protokol)'!E249</f>
        <v>0</v>
      </c>
      <c r="F241" s="76" t="e">
        <f>VLOOKUP(E241,'Oversigt cpr for elever '!$A$6:$B$500,2,FALSE)</f>
        <v>#N/A</v>
      </c>
      <c r="G241" s="29">
        <f>'Hold (protokol)'!F249</f>
        <v>0</v>
      </c>
      <c r="H241" s="76" t="e">
        <f>VLOOKUP(G241,'Oversigt cpr for elever '!$A$6:$B$500,2,FALSE)</f>
        <v>#N/A</v>
      </c>
      <c r="I241" s="29">
        <f>'Hold (protokol)'!G249</f>
        <v>0</v>
      </c>
      <c r="J241" s="76" t="e">
        <f>VLOOKUP(I241,'Oversigt cpr for elever '!$A$6:$B$500,2,FALSE)</f>
        <v>#N/A</v>
      </c>
      <c r="K241" s="29">
        <f>'Hold (protokol)'!H249</f>
        <v>0</v>
      </c>
      <c r="L241" s="76" t="e">
        <f>VLOOKUP(K241,'Oversigt cpr for elever '!$A$6:$B$500,2,FALSE)</f>
        <v>#N/A</v>
      </c>
      <c r="M241">
        <f>COUNTIF('Hold (protokol)'!D251:H251,"*")</f>
        <v>0</v>
      </c>
    </row>
    <row r="242" spans="1:13" x14ac:dyDescent="0.25">
      <c r="A242" s="29">
        <f>'Hold (protokol)'!B252</f>
        <v>0</v>
      </c>
      <c r="B242" s="29">
        <f>'Hold (protokol)'!C252</f>
        <v>0</v>
      </c>
      <c r="C242" s="29">
        <f>'Hold (protokol)'!D250</f>
        <v>0</v>
      </c>
      <c r="D242" s="76" t="e">
        <f>VLOOKUP(C242,'Oversigt cpr for elever '!$A$6:$B$500,2,FALSE)</f>
        <v>#N/A</v>
      </c>
      <c r="E242" s="29">
        <f>'Hold (protokol)'!E250</f>
        <v>0</v>
      </c>
      <c r="F242" s="76" t="e">
        <f>VLOOKUP(E242,'Oversigt cpr for elever '!$A$6:$B$500,2,FALSE)</f>
        <v>#N/A</v>
      </c>
      <c r="G242" s="29">
        <f>'Hold (protokol)'!F250</f>
        <v>0</v>
      </c>
      <c r="H242" s="76" t="e">
        <f>VLOOKUP(G242,'Oversigt cpr for elever '!$A$6:$B$500,2,FALSE)</f>
        <v>#N/A</v>
      </c>
      <c r="I242" s="29">
        <f>'Hold (protokol)'!G250</f>
        <v>0</v>
      </c>
      <c r="J242" s="76" t="e">
        <f>VLOOKUP(I242,'Oversigt cpr for elever '!$A$6:$B$500,2,FALSE)</f>
        <v>#N/A</v>
      </c>
      <c r="K242" s="29">
        <f>'Hold (protokol)'!H250</f>
        <v>0</v>
      </c>
      <c r="L242" s="76" t="e">
        <f>VLOOKUP(K242,'Oversigt cpr for elever '!$A$6:$B$500,2,FALSE)</f>
        <v>#N/A</v>
      </c>
      <c r="M242">
        <f>COUNTIF('Hold (protokol)'!D252:H252,"*")</f>
        <v>0</v>
      </c>
    </row>
    <row r="243" spans="1:13" x14ac:dyDescent="0.25">
      <c r="A243" s="29">
        <f>'Hold (protokol)'!B253</f>
        <v>0</v>
      </c>
      <c r="B243" s="29">
        <f>'Hold (protokol)'!C253</f>
        <v>0</v>
      </c>
      <c r="C243" s="29">
        <f>'Hold (protokol)'!D251</f>
        <v>0</v>
      </c>
      <c r="D243" s="76" t="e">
        <f>VLOOKUP(C243,'Oversigt cpr for elever '!$A$6:$B$500,2,FALSE)</f>
        <v>#N/A</v>
      </c>
      <c r="E243" s="29">
        <f>'Hold (protokol)'!E251</f>
        <v>0</v>
      </c>
      <c r="F243" s="76" t="e">
        <f>VLOOKUP(E243,'Oversigt cpr for elever '!$A$6:$B$500,2,FALSE)</f>
        <v>#N/A</v>
      </c>
      <c r="G243" s="29">
        <f>'Hold (protokol)'!F251</f>
        <v>0</v>
      </c>
      <c r="H243" s="76" t="e">
        <f>VLOOKUP(G243,'Oversigt cpr for elever '!$A$6:$B$500,2,FALSE)</f>
        <v>#N/A</v>
      </c>
      <c r="I243" s="29">
        <f>'Hold (protokol)'!G251</f>
        <v>0</v>
      </c>
      <c r="J243" s="76" t="e">
        <f>VLOOKUP(I243,'Oversigt cpr for elever '!$A$6:$B$500,2,FALSE)</f>
        <v>#N/A</v>
      </c>
      <c r="K243" s="29">
        <f>'Hold (protokol)'!H251</f>
        <v>0</v>
      </c>
      <c r="L243" s="76" t="e">
        <f>VLOOKUP(K243,'Oversigt cpr for elever '!$A$6:$B$500,2,FALSE)</f>
        <v>#N/A</v>
      </c>
      <c r="M243">
        <f>COUNTIF('Hold (protokol)'!D253:H253,"*")</f>
        <v>0</v>
      </c>
    </row>
    <row r="244" spans="1:13" x14ac:dyDescent="0.25">
      <c r="A244" s="29">
        <f>'Hold (protokol)'!B254</f>
        <v>0</v>
      </c>
      <c r="B244" s="29">
        <f>'Hold (protokol)'!C254</f>
        <v>0</v>
      </c>
      <c r="C244" s="29">
        <f>'Hold (protokol)'!D252</f>
        <v>0</v>
      </c>
      <c r="D244" s="76" t="e">
        <f>VLOOKUP(C244,'Oversigt cpr for elever '!$A$6:$B$500,2,FALSE)</f>
        <v>#N/A</v>
      </c>
      <c r="E244" s="29">
        <f>'Hold (protokol)'!E252</f>
        <v>0</v>
      </c>
      <c r="F244" s="76" t="e">
        <f>VLOOKUP(E244,'Oversigt cpr for elever '!$A$6:$B$500,2,FALSE)</f>
        <v>#N/A</v>
      </c>
      <c r="G244" s="29">
        <f>'Hold (protokol)'!F252</f>
        <v>0</v>
      </c>
      <c r="H244" s="76" t="e">
        <f>VLOOKUP(G244,'Oversigt cpr for elever '!$A$6:$B$500,2,FALSE)</f>
        <v>#N/A</v>
      </c>
      <c r="I244" s="29">
        <f>'Hold (protokol)'!G252</f>
        <v>0</v>
      </c>
      <c r="J244" s="76" t="e">
        <f>VLOOKUP(I244,'Oversigt cpr for elever '!$A$6:$B$500,2,FALSE)</f>
        <v>#N/A</v>
      </c>
      <c r="K244" s="29">
        <f>'Hold (protokol)'!H252</f>
        <v>0</v>
      </c>
      <c r="L244" s="76" t="e">
        <f>VLOOKUP(K244,'Oversigt cpr for elever '!$A$6:$B$500,2,FALSE)</f>
        <v>#N/A</v>
      </c>
      <c r="M244">
        <f>COUNTIF('Hold (protokol)'!D254:H254,"*")</f>
        <v>0</v>
      </c>
    </row>
    <row r="245" spans="1:13" x14ac:dyDescent="0.25">
      <c r="A245" s="29">
        <f>'Hold (protokol)'!B255</f>
        <v>0</v>
      </c>
      <c r="B245" s="29">
        <f>'Hold (protokol)'!C255</f>
        <v>0</v>
      </c>
      <c r="C245" s="29">
        <f>'Hold (protokol)'!D253</f>
        <v>0</v>
      </c>
      <c r="D245" s="76" t="e">
        <f>VLOOKUP(C245,'Oversigt cpr for elever '!$A$6:$B$500,2,FALSE)</f>
        <v>#N/A</v>
      </c>
      <c r="E245" s="29">
        <f>'Hold (protokol)'!E253</f>
        <v>0</v>
      </c>
      <c r="F245" s="76" t="e">
        <f>VLOOKUP(E245,'Oversigt cpr for elever '!$A$6:$B$500,2,FALSE)</f>
        <v>#N/A</v>
      </c>
      <c r="G245" s="29">
        <f>'Hold (protokol)'!F253</f>
        <v>0</v>
      </c>
      <c r="H245" s="76" t="e">
        <f>VLOOKUP(G245,'Oversigt cpr for elever '!$A$6:$B$500,2,FALSE)</f>
        <v>#N/A</v>
      </c>
      <c r="I245" s="29">
        <f>'Hold (protokol)'!G253</f>
        <v>0</v>
      </c>
      <c r="J245" s="76" t="e">
        <f>VLOOKUP(I245,'Oversigt cpr for elever '!$A$6:$B$500,2,FALSE)</f>
        <v>#N/A</v>
      </c>
      <c r="K245" s="29">
        <f>'Hold (protokol)'!H253</f>
        <v>0</v>
      </c>
      <c r="L245" s="76" t="e">
        <f>VLOOKUP(K245,'Oversigt cpr for elever '!$A$6:$B$500,2,FALSE)</f>
        <v>#N/A</v>
      </c>
      <c r="M245">
        <f>COUNTIF('Hold (protokol)'!D255:H255,"*")</f>
        <v>0</v>
      </c>
    </row>
    <row r="246" spans="1:13" x14ac:dyDescent="0.25">
      <c r="A246" s="29">
        <f>'Hold (protokol)'!B256</f>
        <v>0</v>
      </c>
      <c r="B246" s="29">
        <f>'Hold (protokol)'!C256</f>
        <v>0</v>
      </c>
      <c r="C246" s="29">
        <f>'Hold (protokol)'!D254</f>
        <v>0</v>
      </c>
      <c r="D246" s="76" t="e">
        <f>VLOOKUP(C246,'Oversigt cpr for elever '!$A$6:$B$500,2,FALSE)</f>
        <v>#N/A</v>
      </c>
      <c r="E246" s="29">
        <f>'Hold (protokol)'!E254</f>
        <v>0</v>
      </c>
      <c r="F246" s="76" t="e">
        <f>VLOOKUP(E246,'Oversigt cpr for elever '!$A$6:$B$500,2,FALSE)</f>
        <v>#N/A</v>
      </c>
      <c r="G246" s="29">
        <f>'Hold (protokol)'!F254</f>
        <v>0</v>
      </c>
      <c r="H246" s="76" t="e">
        <f>VLOOKUP(G246,'Oversigt cpr for elever '!$A$6:$B$500,2,FALSE)</f>
        <v>#N/A</v>
      </c>
      <c r="I246" s="29">
        <f>'Hold (protokol)'!G254</f>
        <v>0</v>
      </c>
      <c r="J246" s="76" t="e">
        <f>VLOOKUP(I246,'Oversigt cpr for elever '!$A$6:$B$500,2,FALSE)</f>
        <v>#N/A</v>
      </c>
      <c r="K246" s="29">
        <f>'Hold (protokol)'!H254</f>
        <v>0</v>
      </c>
      <c r="L246" s="76" t="e">
        <f>VLOOKUP(K246,'Oversigt cpr for elever '!$A$6:$B$500,2,FALSE)</f>
        <v>#N/A</v>
      </c>
      <c r="M246">
        <f>COUNTIF('Hold (protokol)'!D256:H256,"*")</f>
        <v>0</v>
      </c>
    </row>
    <row r="247" spans="1:13" x14ac:dyDescent="0.25">
      <c r="A247" s="29">
        <f>'Hold (protokol)'!B257</f>
        <v>0</v>
      </c>
      <c r="B247" s="29">
        <f>'Hold (protokol)'!C257</f>
        <v>0</v>
      </c>
      <c r="C247" s="29">
        <f>'Hold (protokol)'!D255</f>
        <v>0</v>
      </c>
      <c r="D247" s="76" t="e">
        <f>VLOOKUP(C247,'Oversigt cpr for elever '!$A$6:$B$500,2,FALSE)</f>
        <v>#N/A</v>
      </c>
      <c r="E247" s="29">
        <f>'Hold (protokol)'!E255</f>
        <v>0</v>
      </c>
      <c r="F247" s="76" t="e">
        <f>VLOOKUP(E247,'Oversigt cpr for elever '!$A$6:$B$500,2,FALSE)</f>
        <v>#N/A</v>
      </c>
      <c r="G247" s="29">
        <f>'Hold (protokol)'!F255</f>
        <v>0</v>
      </c>
      <c r="H247" s="76" t="e">
        <f>VLOOKUP(G247,'Oversigt cpr for elever '!$A$6:$B$500,2,FALSE)</f>
        <v>#N/A</v>
      </c>
      <c r="I247" s="29">
        <f>'Hold (protokol)'!G255</f>
        <v>0</v>
      </c>
      <c r="J247" s="76" t="e">
        <f>VLOOKUP(I247,'Oversigt cpr for elever '!$A$6:$B$500,2,FALSE)</f>
        <v>#N/A</v>
      </c>
      <c r="K247" s="29">
        <f>'Hold (protokol)'!H255</f>
        <v>0</v>
      </c>
      <c r="L247" s="76" t="e">
        <f>VLOOKUP(K247,'Oversigt cpr for elever '!$A$6:$B$500,2,FALSE)</f>
        <v>#N/A</v>
      </c>
      <c r="M247">
        <f>COUNTIF('Hold (protokol)'!D257:H257,"*")</f>
        <v>0</v>
      </c>
    </row>
    <row r="248" spans="1:13" x14ac:dyDescent="0.25">
      <c r="A248" s="29">
        <f>'Hold (protokol)'!B258</f>
        <v>0</v>
      </c>
      <c r="B248" s="29">
        <f>'Hold (protokol)'!C258</f>
        <v>0</v>
      </c>
      <c r="C248" s="29">
        <f>'Hold (protokol)'!D256</f>
        <v>0</v>
      </c>
      <c r="D248" s="76" t="e">
        <f>VLOOKUP(C248,'Oversigt cpr for elever '!$A$6:$B$500,2,FALSE)</f>
        <v>#N/A</v>
      </c>
      <c r="E248" s="29">
        <f>'Hold (protokol)'!E256</f>
        <v>0</v>
      </c>
      <c r="F248" s="76" t="e">
        <f>VLOOKUP(E248,'Oversigt cpr for elever '!$A$6:$B$500,2,FALSE)</f>
        <v>#N/A</v>
      </c>
      <c r="G248" s="29">
        <f>'Hold (protokol)'!F256</f>
        <v>0</v>
      </c>
      <c r="H248" s="76" t="e">
        <f>VLOOKUP(G248,'Oversigt cpr for elever '!$A$6:$B$500,2,FALSE)</f>
        <v>#N/A</v>
      </c>
      <c r="I248" s="29">
        <f>'Hold (protokol)'!G256</f>
        <v>0</v>
      </c>
      <c r="J248" s="76" t="e">
        <f>VLOOKUP(I248,'Oversigt cpr for elever '!$A$6:$B$500,2,FALSE)</f>
        <v>#N/A</v>
      </c>
      <c r="K248" s="29">
        <f>'Hold (protokol)'!H256</f>
        <v>0</v>
      </c>
      <c r="L248" s="76" t="e">
        <f>VLOOKUP(K248,'Oversigt cpr for elever '!$A$6:$B$500,2,FALSE)</f>
        <v>#N/A</v>
      </c>
      <c r="M248">
        <f>COUNTIF('Hold (protokol)'!D258:H258,"*")</f>
        <v>0</v>
      </c>
    </row>
    <row r="249" spans="1:13" x14ac:dyDescent="0.25">
      <c r="A249" s="29">
        <f>'Hold (protokol)'!B259</f>
        <v>0</v>
      </c>
      <c r="B249" s="29">
        <f>'Hold (protokol)'!C259</f>
        <v>0</v>
      </c>
      <c r="C249" s="29">
        <f>'Hold (protokol)'!D257</f>
        <v>0</v>
      </c>
      <c r="D249" s="76" t="e">
        <f>VLOOKUP(C249,'Oversigt cpr for elever '!$A$6:$B$500,2,FALSE)</f>
        <v>#N/A</v>
      </c>
      <c r="E249" s="29">
        <f>'Hold (protokol)'!E257</f>
        <v>0</v>
      </c>
      <c r="F249" s="76" t="e">
        <f>VLOOKUP(E249,'Oversigt cpr for elever '!$A$6:$B$500,2,FALSE)</f>
        <v>#N/A</v>
      </c>
      <c r="G249" s="29">
        <f>'Hold (protokol)'!F257</f>
        <v>0</v>
      </c>
      <c r="H249" s="76" t="e">
        <f>VLOOKUP(G249,'Oversigt cpr for elever '!$A$6:$B$500,2,FALSE)</f>
        <v>#N/A</v>
      </c>
      <c r="I249" s="29">
        <f>'Hold (protokol)'!G257</f>
        <v>0</v>
      </c>
      <c r="J249" s="76" t="e">
        <f>VLOOKUP(I249,'Oversigt cpr for elever '!$A$6:$B$500,2,FALSE)</f>
        <v>#N/A</v>
      </c>
      <c r="K249" s="29">
        <f>'Hold (protokol)'!H257</f>
        <v>0</v>
      </c>
      <c r="L249" s="76" t="e">
        <f>VLOOKUP(K249,'Oversigt cpr for elever '!$A$6:$B$500,2,FALSE)</f>
        <v>#N/A</v>
      </c>
      <c r="M249">
        <f>COUNTIF('Hold (protokol)'!D259:H259,"*")</f>
        <v>0</v>
      </c>
    </row>
    <row r="250" spans="1:13" x14ac:dyDescent="0.25">
      <c r="A250" s="29">
        <f>'Hold (protokol)'!B260</f>
        <v>0</v>
      </c>
      <c r="B250" s="29">
        <f>'Hold (protokol)'!C260</f>
        <v>0</v>
      </c>
      <c r="C250" s="29">
        <f>'Hold (protokol)'!D258</f>
        <v>0</v>
      </c>
      <c r="D250" s="76" t="e">
        <f>VLOOKUP(C250,'Oversigt cpr for elever '!$A$6:$B$500,2,FALSE)</f>
        <v>#N/A</v>
      </c>
      <c r="E250" s="29">
        <f>'Hold (protokol)'!E258</f>
        <v>0</v>
      </c>
      <c r="F250" s="76" t="e">
        <f>VLOOKUP(E250,'Oversigt cpr for elever '!$A$6:$B$500,2,FALSE)</f>
        <v>#N/A</v>
      </c>
      <c r="G250" s="29">
        <f>'Hold (protokol)'!F258</f>
        <v>0</v>
      </c>
      <c r="H250" s="76" t="e">
        <f>VLOOKUP(G250,'Oversigt cpr for elever '!$A$6:$B$500,2,FALSE)</f>
        <v>#N/A</v>
      </c>
      <c r="I250" s="29">
        <f>'Hold (protokol)'!G258</f>
        <v>0</v>
      </c>
      <c r="J250" s="76" t="e">
        <f>VLOOKUP(I250,'Oversigt cpr for elever '!$A$6:$B$500,2,FALSE)</f>
        <v>#N/A</v>
      </c>
      <c r="K250" s="29">
        <f>'Hold (protokol)'!H258</f>
        <v>0</v>
      </c>
      <c r="L250" s="76" t="e">
        <f>VLOOKUP(K250,'Oversigt cpr for elever '!$A$6:$B$500,2,FALSE)</f>
        <v>#N/A</v>
      </c>
      <c r="M250">
        <f>COUNTIF('Hold (protokol)'!D260:H260,"*")</f>
        <v>0</v>
      </c>
    </row>
    <row r="251" spans="1:13" x14ac:dyDescent="0.25">
      <c r="A251" s="29">
        <f>'Hold (protokol)'!B261</f>
        <v>0</v>
      </c>
      <c r="B251" s="29">
        <f>'Hold (protokol)'!C261</f>
        <v>0</v>
      </c>
      <c r="C251" s="29">
        <f>'Hold (protokol)'!D259</f>
        <v>0</v>
      </c>
      <c r="D251" s="76" t="e">
        <f>VLOOKUP(C251,'Oversigt cpr for elever '!$A$6:$B$500,2,FALSE)</f>
        <v>#N/A</v>
      </c>
      <c r="E251" s="29">
        <f>'Hold (protokol)'!E259</f>
        <v>0</v>
      </c>
      <c r="F251" s="76" t="e">
        <f>VLOOKUP(E251,'Oversigt cpr for elever '!$A$6:$B$500,2,FALSE)</f>
        <v>#N/A</v>
      </c>
      <c r="G251" s="29">
        <f>'Hold (protokol)'!F259</f>
        <v>0</v>
      </c>
      <c r="H251" s="76" t="e">
        <f>VLOOKUP(G251,'Oversigt cpr for elever '!$A$6:$B$500,2,FALSE)</f>
        <v>#N/A</v>
      </c>
      <c r="I251" s="29">
        <f>'Hold (protokol)'!G259</f>
        <v>0</v>
      </c>
      <c r="J251" s="76" t="e">
        <f>VLOOKUP(I251,'Oversigt cpr for elever '!$A$6:$B$500,2,FALSE)</f>
        <v>#N/A</v>
      </c>
      <c r="K251" s="29">
        <f>'Hold (protokol)'!H259</f>
        <v>0</v>
      </c>
      <c r="L251" s="76" t="e">
        <f>VLOOKUP(K251,'Oversigt cpr for elever '!$A$6:$B$500,2,FALSE)</f>
        <v>#N/A</v>
      </c>
      <c r="M251">
        <f>COUNTIF('Hold (protokol)'!D261:H261,"*")</f>
        <v>0</v>
      </c>
    </row>
    <row r="252" spans="1:13" x14ac:dyDescent="0.25">
      <c r="A252" s="29">
        <f>'Hold (protokol)'!B262</f>
        <v>0</v>
      </c>
      <c r="B252" s="29">
        <f>'Hold (protokol)'!C262</f>
        <v>0</v>
      </c>
      <c r="C252" s="29">
        <f>'Hold (protokol)'!D260</f>
        <v>0</v>
      </c>
      <c r="D252" s="76" t="e">
        <f>VLOOKUP(C252,'Oversigt cpr for elever '!$A$6:$B$500,2,FALSE)</f>
        <v>#N/A</v>
      </c>
      <c r="E252" s="29">
        <f>'Hold (protokol)'!E260</f>
        <v>0</v>
      </c>
      <c r="F252" s="76" t="e">
        <f>VLOOKUP(E252,'Oversigt cpr for elever '!$A$6:$B$500,2,FALSE)</f>
        <v>#N/A</v>
      </c>
      <c r="G252" s="29">
        <f>'Hold (protokol)'!F260</f>
        <v>0</v>
      </c>
      <c r="H252" s="76" t="e">
        <f>VLOOKUP(G252,'Oversigt cpr for elever '!$A$6:$B$500,2,FALSE)</f>
        <v>#N/A</v>
      </c>
      <c r="I252" s="29">
        <f>'Hold (protokol)'!G260</f>
        <v>0</v>
      </c>
      <c r="J252" s="76" t="e">
        <f>VLOOKUP(I252,'Oversigt cpr for elever '!$A$6:$B$500,2,FALSE)</f>
        <v>#N/A</v>
      </c>
      <c r="K252" s="29">
        <f>'Hold (protokol)'!H260</f>
        <v>0</v>
      </c>
      <c r="L252" s="76" t="e">
        <f>VLOOKUP(K252,'Oversigt cpr for elever '!$A$6:$B$500,2,FALSE)</f>
        <v>#N/A</v>
      </c>
      <c r="M252">
        <f>COUNTIF('Hold (protokol)'!D262:H262,"*")</f>
        <v>0</v>
      </c>
    </row>
    <row r="253" spans="1:13" x14ac:dyDescent="0.25">
      <c r="A253" s="29">
        <f>'Hold (protokol)'!B263</f>
        <v>0</v>
      </c>
      <c r="B253" s="29">
        <f>'Hold (protokol)'!C263</f>
        <v>0</v>
      </c>
      <c r="C253" s="29">
        <f>'Hold (protokol)'!D261</f>
        <v>0</v>
      </c>
      <c r="D253" s="76" t="e">
        <f>VLOOKUP(C253,'Oversigt cpr for elever '!$A$6:$B$500,2,FALSE)</f>
        <v>#N/A</v>
      </c>
      <c r="E253" s="29">
        <f>'Hold (protokol)'!E261</f>
        <v>0</v>
      </c>
      <c r="F253" s="76" t="e">
        <f>VLOOKUP(E253,'Oversigt cpr for elever '!$A$6:$B$500,2,FALSE)</f>
        <v>#N/A</v>
      </c>
      <c r="G253" s="29">
        <f>'Hold (protokol)'!F261</f>
        <v>0</v>
      </c>
      <c r="H253" s="76" t="e">
        <f>VLOOKUP(G253,'Oversigt cpr for elever '!$A$6:$B$500,2,FALSE)</f>
        <v>#N/A</v>
      </c>
      <c r="I253" s="29">
        <f>'Hold (protokol)'!G261</f>
        <v>0</v>
      </c>
      <c r="J253" s="76" t="e">
        <f>VLOOKUP(I253,'Oversigt cpr for elever '!$A$6:$B$500,2,FALSE)</f>
        <v>#N/A</v>
      </c>
      <c r="K253" s="29">
        <f>'Hold (protokol)'!H261</f>
        <v>0</v>
      </c>
      <c r="L253" s="76" t="e">
        <f>VLOOKUP(K253,'Oversigt cpr for elever '!$A$6:$B$500,2,FALSE)</f>
        <v>#N/A</v>
      </c>
      <c r="M253">
        <f>COUNTIF('Hold (protokol)'!D263:H263,"*")</f>
        <v>0</v>
      </c>
    </row>
    <row r="254" spans="1:13" x14ac:dyDescent="0.25">
      <c r="A254" s="29">
        <f>'Hold (protokol)'!B264</f>
        <v>0</v>
      </c>
      <c r="B254" s="29">
        <f>'Hold (protokol)'!C264</f>
        <v>0</v>
      </c>
      <c r="C254" s="29">
        <f>'Hold (protokol)'!D262</f>
        <v>0</v>
      </c>
      <c r="D254" s="76" t="e">
        <f>VLOOKUP(C254,'Oversigt cpr for elever '!$A$6:$B$500,2,FALSE)</f>
        <v>#N/A</v>
      </c>
      <c r="E254" s="29">
        <f>'Hold (protokol)'!E262</f>
        <v>0</v>
      </c>
      <c r="F254" s="76" t="e">
        <f>VLOOKUP(E254,'Oversigt cpr for elever '!$A$6:$B$500,2,FALSE)</f>
        <v>#N/A</v>
      </c>
      <c r="G254" s="29">
        <f>'Hold (protokol)'!F262</f>
        <v>0</v>
      </c>
      <c r="H254" s="76" t="e">
        <f>VLOOKUP(G254,'Oversigt cpr for elever '!$A$6:$B$500,2,FALSE)</f>
        <v>#N/A</v>
      </c>
      <c r="I254" s="29">
        <f>'Hold (protokol)'!G262</f>
        <v>0</v>
      </c>
      <c r="J254" s="76" t="e">
        <f>VLOOKUP(I254,'Oversigt cpr for elever '!$A$6:$B$500,2,FALSE)</f>
        <v>#N/A</v>
      </c>
      <c r="K254" s="29">
        <f>'Hold (protokol)'!H262</f>
        <v>0</v>
      </c>
      <c r="L254" s="76" t="e">
        <f>VLOOKUP(K254,'Oversigt cpr for elever '!$A$6:$B$500,2,FALSE)</f>
        <v>#N/A</v>
      </c>
      <c r="M254">
        <f>COUNTIF('Hold (protokol)'!D264:H264,"*")</f>
        <v>0</v>
      </c>
    </row>
    <row r="255" spans="1:13" x14ac:dyDescent="0.25">
      <c r="A255" s="29">
        <f>'Hold (protokol)'!B265</f>
        <v>0</v>
      </c>
      <c r="B255" s="29">
        <f>'Hold (protokol)'!C265</f>
        <v>0</v>
      </c>
      <c r="C255" s="29">
        <f>'Hold (protokol)'!D263</f>
        <v>0</v>
      </c>
      <c r="D255" s="76" t="e">
        <f>VLOOKUP(C255,'Oversigt cpr for elever '!$A$6:$B$500,2,FALSE)</f>
        <v>#N/A</v>
      </c>
      <c r="E255" s="29">
        <f>'Hold (protokol)'!E263</f>
        <v>0</v>
      </c>
      <c r="F255" s="76" t="e">
        <f>VLOOKUP(E255,'Oversigt cpr for elever '!$A$6:$B$500,2,FALSE)</f>
        <v>#N/A</v>
      </c>
      <c r="G255" s="29">
        <f>'Hold (protokol)'!F263</f>
        <v>0</v>
      </c>
      <c r="H255" s="76" t="e">
        <f>VLOOKUP(G255,'Oversigt cpr for elever '!$A$6:$B$500,2,FALSE)</f>
        <v>#N/A</v>
      </c>
      <c r="I255" s="29">
        <f>'Hold (protokol)'!G263</f>
        <v>0</v>
      </c>
      <c r="J255" s="76" t="e">
        <f>VLOOKUP(I255,'Oversigt cpr for elever '!$A$6:$B$500,2,FALSE)</f>
        <v>#N/A</v>
      </c>
      <c r="K255" s="29">
        <f>'Hold (protokol)'!H263</f>
        <v>0</v>
      </c>
      <c r="L255" s="76" t="e">
        <f>VLOOKUP(K255,'Oversigt cpr for elever '!$A$6:$B$500,2,FALSE)</f>
        <v>#N/A</v>
      </c>
      <c r="M255">
        <f>COUNTIF('Hold (protokol)'!D265:H265,"*")</f>
        <v>0</v>
      </c>
    </row>
    <row r="256" spans="1:13" x14ac:dyDescent="0.25">
      <c r="A256" s="29">
        <f>'Hold (protokol)'!B266</f>
        <v>0</v>
      </c>
      <c r="B256" s="29">
        <f>'Hold (protokol)'!C266</f>
        <v>0</v>
      </c>
      <c r="C256" s="29">
        <f>'Hold (protokol)'!D264</f>
        <v>0</v>
      </c>
      <c r="D256" s="76" t="e">
        <f>VLOOKUP(C256,'Oversigt cpr for elever '!$A$6:$B$500,2,FALSE)</f>
        <v>#N/A</v>
      </c>
      <c r="E256" s="29">
        <f>'Hold (protokol)'!E264</f>
        <v>0</v>
      </c>
      <c r="F256" s="76" t="e">
        <f>VLOOKUP(E256,'Oversigt cpr for elever '!$A$6:$B$500,2,FALSE)</f>
        <v>#N/A</v>
      </c>
      <c r="G256" s="29">
        <f>'Hold (protokol)'!F264</f>
        <v>0</v>
      </c>
      <c r="H256" s="76" t="e">
        <f>VLOOKUP(G256,'Oversigt cpr for elever '!$A$6:$B$500,2,FALSE)</f>
        <v>#N/A</v>
      </c>
      <c r="I256" s="29">
        <f>'Hold (protokol)'!G264</f>
        <v>0</v>
      </c>
      <c r="J256" s="76" t="e">
        <f>VLOOKUP(I256,'Oversigt cpr for elever '!$A$6:$B$500,2,FALSE)</f>
        <v>#N/A</v>
      </c>
      <c r="K256" s="29">
        <f>'Hold (protokol)'!H264</f>
        <v>0</v>
      </c>
      <c r="L256" s="76" t="e">
        <f>VLOOKUP(K256,'Oversigt cpr for elever '!$A$6:$B$500,2,FALSE)</f>
        <v>#N/A</v>
      </c>
      <c r="M256">
        <f>COUNTIF('Hold (protokol)'!D266:H266,"*")</f>
        <v>0</v>
      </c>
    </row>
    <row r="257" spans="1:13" x14ac:dyDescent="0.25">
      <c r="A257" s="29">
        <f>'Hold (protokol)'!B267</f>
        <v>0</v>
      </c>
      <c r="B257" s="29">
        <f>'Hold (protokol)'!C267</f>
        <v>0</v>
      </c>
      <c r="C257" s="29">
        <f>'Hold (protokol)'!D265</f>
        <v>0</v>
      </c>
      <c r="D257" s="76" t="e">
        <f>VLOOKUP(C257,'Oversigt cpr for elever '!$A$6:$B$500,2,FALSE)</f>
        <v>#N/A</v>
      </c>
      <c r="E257" s="29">
        <f>'Hold (protokol)'!E265</f>
        <v>0</v>
      </c>
      <c r="F257" s="76" t="e">
        <f>VLOOKUP(E257,'Oversigt cpr for elever '!$A$6:$B$500,2,FALSE)</f>
        <v>#N/A</v>
      </c>
      <c r="G257" s="29">
        <f>'Hold (protokol)'!F265</f>
        <v>0</v>
      </c>
      <c r="H257" s="76" t="e">
        <f>VLOOKUP(G257,'Oversigt cpr for elever '!$A$6:$B$500,2,FALSE)</f>
        <v>#N/A</v>
      </c>
      <c r="I257" s="29">
        <f>'Hold (protokol)'!G265</f>
        <v>0</v>
      </c>
      <c r="J257" s="76" t="e">
        <f>VLOOKUP(I257,'Oversigt cpr for elever '!$A$6:$B$500,2,FALSE)</f>
        <v>#N/A</v>
      </c>
      <c r="K257" s="29">
        <f>'Hold (protokol)'!H265</f>
        <v>0</v>
      </c>
      <c r="L257" s="76" t="e">
        <f>VLOOKUP(K257,'Oversigt cpr for elever '!$A$6:$B$500,2,FALSE)</f>
        <v>#N/A</v>
      </c>
      <c r="M257">
        <f>COUNTIF('Hold (protokol)'!D267:H267,"*")</f>
        <v>0</v>
      </c>
    </row>
    <row r="258" spans="1:13" x14ac:dyDescent="0.25">
      <c r="A258" s="29">
        <f>'Hold (protokol)'!B268</f>
        <v>0</v>
      </c>
      <c r="B258" s="29">
        <f>'Hold (protokol)'!C268</f>
        <v>0</v>
      </c>
      <c r="C258" s="29">
        <f>'Hold (protokol)'!D266</f>
        <v>0</v>
      </c>
      <c r="D258" s="76" t="e">
        <f>VLOOKUP(C258,'Oversigt cpr for elever '!$A$6:$B$500,2,FALSE)</f>
        <v>#N/A</v>
      </c>
      <c r="E258" s="29">
        <f>'Hold (protokol)'!E266</f>
        <v>0</v>
      </c>
      <c r="F258" s="76" t="e">
        <f>VLOOKUP(E258,'Oversigt cpr for elever '!$A$6:$B$500,2,FALSE)</f>
        <v>#N/A</v>
      </c>
      <c r="G258" s="29">
        <f>'Hold (protokol)'!F266</f>
        <v>0</v>
      </c>
      <c r="H258" s="76" t="e">
        <f>VLOOKUP(G258,'Oversigt cpr for elever '!$A$6:$B$500,2,FALSE)</f>
        <v>#N/A</v>
      </c>
      <c r="I258" s="29">
        <f>'Hold (protokol)'!G266</f>
        <v>0</v>
      </c>
      <c r="J258" s="76" t="e">
        <f>VLOOKUP(I258,'Oversigt cpr for elever '!$A$6:$B$500,2,FALSE)</f>
        <v>#N/A</v>
      </c>
      <c r="K258" s="29">
        <f>'Hold (protokol)'!H266</f>
        <v>0</v>
      </c>
      <c r="L258" s="76" t="e">
        <f>VLOOKUP(K258,'Oversigt cpr for elever '!$A$6:$B$500,2,FALSE)</f>
        <v>#N/A</v>
      </c>
      <c r="M258">
        <f>COUNTIF('Hold (protokol)'!D268:H268,"*")</f>
        <v>0</v>
      </c>
    </row>
    <row r="259" spans="1:13" x14ac:dyDescent="0.25">
      <c r="A259" s="29">
        <f>'Hold (protokol)'!B269</f>
        <v>0</v>
      </c>
      <c r="B259" s="29">
        <f>'Hold (protokol)'!C269</f>
        <v>0</v>
      </c>
      <c r="C259" s="29">
        <f>'Hold (protokol)'!D267</f>
        <v>0</v>
      </c>
      <c r="D259" s="76" t="e">
        <f>VLOOKUP(C259,'Oversigt cpr for elever '!$A$6:$B$500,2,FALSE)</f>
        <v>#N/A</v>
      </c>
      <c r="E259" s="29">
        <f>'Hold (protokol)'!E267</f>
        <v>0</v>
      </c>
      <c r="F259" s="76" t="e">
        <f>VLOOKUP(E259,'Oversigt cpr for elever '!$A$6:$B$500,2,FALSE)</f>
        <v>#N/A</v>
      </c>
      <c r="G259" s="29">
        <f>'Hold (protokol)'!F267</f>
        <v>0</v>
      </c>
      <c r="H259" s="76" t="e">
        <f>VLOOKUP(G259,'Oversigt cpr for elever '!$A$6:$B$500,2,FALSE)</f>
        <v>#N/A</v>
      </c>
      <c r="I259" s="29">
        <f>'Hold (protokol)'!G267</f>
        <v>0</v>
      </c>
      <c r="J259" s="76" t="e">
        <f>VLOOKUP(I259,'Oversigt cpr for elever '!$A$6:$B$500,2,FALSE)</f>
        <v>#N/A</v>
      </c>
      <c r="K259" s="29">
        <f>'Hold (protokol)'!H267</f>
        <v>0</v>
      </c>
      <c r="L259" s="76" t="e">
        <f>VLOOKUP(K259,'Oversigt cpr for elever '!$A$6:$B$500,2,FALSE)</f>
        <v>#N/A</v>
      </c>
      <c r="M259">
        <f>COUNTIF('Hold (protokol)'!D269:H269,"*")</f>
        <v>0</v>
      </c>
    </row>
    <row r="260" spans="1:13" x14ac:dyDescent="0.25">
      <c r="A260" s="29">
        <f>'Hold (protokol)'!B270</f>
        <v>0</v>
      </c>
      <c r="B260" s="29">
        <f>'Hold (protokol)'!C270</f>
        <v>0</v>
      </c>
      <c r="C260" s="29">
        <f>'Hold (protokol)'!D268</f>
        <v>0</v>
      </c>
      <c r="D260" s="76" t="e">
        <f>VLOOKUP(C260,'Oversigt cpr for elever '!$A$6:$B$500,2,FALSE)</f>
        <v>#N/A</v>
      </c>
      <c r="E260" s="29">
        <f>'Hold (protokol)'!E268</f>
        <v>0</v>
      </c>
      <c r="F260" s="76" t="e">
        <f>VLOOKUP(E260,'Oversigt cpr for elever '!$A$6:$B$500,2,FALSE)</f>
        <v>#N/A</v>
      </c>
      <c r="G260" s="29">
        <f>'Hold (protokol)'!F268</f>
        <v>0</v>
      </c>
      <c r="H260" s="76" t="e">
        <f>VLOOKUP(G260,'Oversigt cpr for elever '!$A$6:$B$500,2,FALSE)</f>
        <v>#N/A</v>
      </c>
      <c r="I260" s="29">
        <f>'Hold (protokol)'!G268</f>
        <v>0</v>
      </c>
      <c r="J260" s="76" t="e">
        <f>VLOOKUP(I260,'Oversigt cpr for elever '!$A$6:$B$500,2,FALSE)</f>
        <v>#N/A</v>
      </c>
      <c r="K260" s="29">
        <f>'Hold (protokol)'!H268</f>
        <v>0</v>
      </c>
      <c r="L260" s="76" t="e">
        <f>VLOOKUP(K260,'Oversigt cpr for elever '!$A$6:$B$500,2,FALSE)</f>
        <v>#N/A</v>
      </c>
      <c r="M260">
        <f>COUNTIF('Hold (protokol)'!D270:H270,"*")</f>
        <v>0</v>
      </c>
    </row>
    <row r="261" spans="1:13" x14ac:dyDescent="0.25">
      <c r="A261" s="29">
        <f>'Hold (protokol)'!B271</f>
        <v>0</v>
      </c>
      <c r="B261" s="29">
        <f>'Hold (protokol)'!C271</f>
        <v>0</v>
      </c>
      <c r="C261" s="29">
        <f>'Hold (protokol)'!D269</f>
        <v>0</v>
      </c>
      <c r="D261" s="76" t="e">
        <f>VLOOKUP(C261,'Oversigt cpr for elever '!$A$6:$B$500,2,FALSE)</f>
        <v>#N/A</v>
      </c>
      <c r="E261" s="29">
        <f>'Hold (protokol)'!E269</f>
        <v>0</v>
      </c>
      <c r="F261" s="76" t="e">
        <f>VLOOKUP(E261,'Oversigt cpr for elever '!$A$6:$B$500,2,FALSE)</f>
        <v>#N/A</v>
      </c>
      <c r="G261" s="29">
        <f>'Hold (protokol)'!F269</f>
        <v>0</v>
      </c>
      <c r="H261" s="76" t="e">
        <f>VLOOKUP(G261,'Oversigt cpr for elever '!$A$6:$B$500,2,FALSE)</f>
        <v>#N/A</v>
      </c>
      <c r="I261" s="29">
        <f>'Hold (protokol)'!G269</f>
        <v>0</v>
      </c>
      <c r="J261" s="76" t="e">
        <f>VLOOKUP(I261,'Oversigt cpr for elever '!$A$6:$B$500,2,FALSE)</f>
        <v>#N/A</v>
      </c>
      <c r="K261" s="29">
        <f>'Hold (protokol)'!H269</f>
        <v>0</v>
      </c>
      <c r="L261" s="76" t="e">
        <f>VLOOKUP(K261,'Oversigt cpr for elever '!$A$6:$B$500,2,FALSE)</f>
        <v>#N/A</v>
      </c>
      <c r="M261">
        <f>COUNTIF('Hold (protokol)'!D271:H271,"*")</f>
        <v>0</v>
      </c>
    </row>
    <row r="262" spans="1:13" x14ac:dyDescent="0.25">
      <c r="A262" s="29">
        <f>'Hold (protokol)'!B272</f>
        <v>0</v>
      </c>
      <c r="B262" s="29">
        <f>'Hold (protokol)'!C272</f>
        <v>0</v>
      </c>
      <c r="C262" s="29">
        <f>'Hold (protokol)'!D270</f>
        <v>0</v>
      </c>
      <c r="D262" s="76" t="e">
        <f>VLOOKUP(C262,'Oversigt cpr for elever '!$A$6:$B$500,2,FALSE)</f>
        <v>#N/A</v>
      </c>
      <c r="E262" s="29">
        <f>'Hold (protokol)'!E270</f>
        <v>0</v>
      </c>
      <c r="F262" s="76" t="e">
        <f>VLOOKUP(E262,'Oversigt cpr for elever '!$A$6:$B$500,2,FALSE)</f>
        <v>#N/A</v>
      </c>
      <c r="G262" s="29">
        <f>'Hold (protokol)'!F270</f>
        <v>0</v>
      </c>
      <c r="H262" s="76" t="e">
        <f>VLOOKUP(G262,'Oversigt cpr for elever '!$A$6:$B$500,2,FALSE)</f>
        <v>#N/A</v>
      </c>
      <c r="I262" s="29">
        <f>'Hold (protokol)'!G270</f>
        <v>0</v>
      </c>
      <c r="J262" s="76" t="e">
        <f>VLOOKUP(I262,'Oversigt cpr for elever '!$A$6:$B$500,2,FALSE)</f>
        <v>#N/A</v>
      </c>
      <c r="K262" s="29">
        <f>'Hold (protokol)'!H270</f>
        <v>0</v>
      </c>
      <c r="L262" s="76" t="e">
        <f>VLOOKUP(K262,'Oversigt cpr for elever '!$A$6:$B$500,2,FALSE)</f>
        <v>#N/A</v>
      </c>
      <c r="M262">
        <f>COUNTIF('Hold (protokol)'!D272:H272,"*")</f>
        <v>0</v>
      </c>
    </row>
    <row r="263" spans="1:13" x14ac:dyDescent="0.25">
      <c r="A263" s="29">
        <f>'Hold (protokol)'!B273</f>
        <v>0</v>
      </c>
      <c r="B263" s="29">
        <f>'Hold (protokol)'!C273</f>
        <v>0</v>
      </c>
      <c r="C263" s="29">
        <f>'Hold (protokol)'!D271</f>
        <v>0</v>
      </c>
      <c r="D263" s="76" t="e">
        <f>VLOOKUP(C263,'Oversigt cpr for elever '!$A$6:$B$500,2,FALSE)</f>
        <v>#N/A</v>
      </c>
      <c r="E263" s="29">
        <f>'Hold (protokol)'!E271</f>
        <v>0</v>
      </c>
      <c r="F263" s="76" t="e">
        <f>VLOOKUP(E263,'Oversigt cpr for elever '!$A$6:$B$500,2,FALSE)</f>
        <v>#N/A</v>
      </c>
      <c r="G263" s="29">
        <f>'Hold (protokol)'!F271</f>
        <v>0</v>
      </c>
      <c r="H263" s="76" t="e">
        <f>VLOOKUP(G263,'Oversigt cpr for elever '!$A$6:$B$500,2,FALSE)</f>
        <v>#N/A</v>
      </c>
      <c r="I263" s="29">
        <f>'Hold (protokol)'!G271</f>
        <v>0</v>
      </c>
      <c r="J263" s="76" t="e">
        <f>VLOOKUP(I263,'Oversigt cpr for elever '!$A$6:$B$500,2,FALSE)</f>
        <v>#N/A</v>
      </c>
      <c r="K263" s="29">
        <f>'Hold (protokol)'!H271</f>
        <v>0</v>
      </c>
      <c r="L263" s="76" t="e">
        <f>VLOOKUP(K263,'Oversigt cpr for elever '!$A$6:$B$500,2,FALSE)</f>
        <v>#N/A</v>
      </c>
      <c r="M263">
        <f>COUNTIF('Hold (protokol)'!D273:H273,"*")</f>
        <v>0</v>
      </c>
    </row>
    <row r="264" spans="1:13" x14ac:dyDescent="0.25">
      <c r="A264" s="29">
        <f>'Hold (protokol)'!B274</f>
        <v>0</v>
      </c>
      <c r="B264" s="29">
        <f>'Hold (protokol)'!C274</f>
        <v>0</v>
      </c>
      <c r="C264" s="29">
        <f>'Hold (protokol)'!D272</f>
        <v>0</v>
      </c>
      <c r="D264" s="76" t="e">
        <f>VLOOKUP(C264,'Oversigt cpr for elever '!$A$6:$B$500,2,FALSE)</f>
        <v>#N/A</v>
      </c>
      <c r="E264" s="29">
        <f>'Hold (protokol)'!E272</f>
        <v>0</v>
      </c>
      <c r="F264" s="76" t="e">
        <f>VLOOKUP(E264,'Oversigt cpr for elever '!$A$6:$B$500,2,FALSE)</f>
        <v>#N/A</v>
      </c>
      <c r="G264" s="29">
        <f>'Hold (protokol)'!F272</f>
        <v>0</v>
      </c>
      <c r="H264" s="76" t="e">
        <f>VLOOKUP(G264,'Oversigt cpr for elever '!$A$6:$B$500,2,FALSE)</f>
        <v>#N/A</v>
      </c>
      <c r="I264" s="29">
        <f>'Hold (protokol)'!G272</f>
        <v>0</v>
      </c>
      <c r="J264" s="76" t="e">
        <f>VLOOKUP(I264,'Oversigt cpr for elever '!$A$6:$B$500,2,FALSE)</f>
        <v>#N/A</v>
      </c>
      <c r="K264" s="29">
        <f>'Hold (protokol)'!H272</f>
        <v>0</v>
      </c>
      <c r="L264" s="76" t="e">
        <f>VLOOKUP(K264,'Oversigt cpr for elever '!$A$6:$B$500,2,FALSE)</f>
        <v>#N/A</v>
      </c>
      <c r="M264">
        <f>COUNTIF('Hold (protokol)'!D274:H274,"*")</f>
        <v>0</v>
      </c>
    </row>
    <row r="265" spans="1:13" x14ac:dyDescent="0.25">
      <c r="A265" s="29">
        <f>'Hold (protokol)'!B275</f>
        <v>0</v>
      </c>
      <c r="B265" s="29">
        <f>'Hold (protokol)'!C275</f>
        <v>0</v>
      </c>
      <c r="C265" s="29">
        <f>'Hold (protokol)'!D273</f>
        <v>0</v>
      </c>
      <c r="D265" s="76" t="e">
        <f>VLOOKUP(C265,'Oversigt cpr for elever '!$A$6:$B$500,2,FALSE)</f>
        <v>#N/A</v>
      </c>
      <c r="E265" s="29">
        <f>'Hold (protokol)'!E273</f>
        <v>0</v>
      </c>
      <c r="F265" s="76" t="e">
        <f>VLOOKUP(E265,'Oversigt cpr for elever '!$A$6:$B$500,2,FALSE)</f>
        <v>#N/A</v>
      </c>
      <c r="G265" s="29">
        <f>'Hold (protokol)'!F273</f>
        <v>0</v>
      </c>
      <c r="H265" s="76" t="e">
        <f>VLOOKUP(G265,'Oversigt cpr for elever '!$A$6:$B$500,2,FALSE)</f>
        <v>#N/A</v>
      </c>
      <c r="I265" s="29">
        <f>'Hold (protokol)'!G273</f>
        <v>0</v>
      </c>
      <c r="J265" s="76" t="e">
        <f>VLOOKUP(I265,'Oversigt cpr for elever '!$A$6:$B$500,2,FALSE)</f>
        <v>#N/A</v>
      </c>
      <c r="K265" s="29">
        <f>'Hold (protokol)'!H273</f>
        <v>0</v>
      </c>
      <c r="L265" s="76" t="e">
        <f>VLOOKUP(K265,'Oversigt cpr for elever '!$A$6:$B$500,2,FALSE)</f>
        <v>#N/A</v>
      </c>
      <c r="M265">
        <f>COUNTIF('Hold (protokol)'!D275:H275,"*")</f>
        <v>0</v>
      </c>
    </row>
    <row r="266" spans="1:13" x14ac:dyDescent="0.25">
      <c r="A266" s="29">
        <f>'Hold (protokol)'!B276</f>
        <v>0</v>
      </c>
      <c r="B266" s="29">
        <f>'Hold (protokol)'!C276</f>
        <v>0</v>
      </c>
      <c r="C266" s="29">
        <f>'Hold (protokol)'!D274</f>
        <v>0</v>
      </c>
      <c r="D266" s="76" t="e">
        <f>VLOOKUP(C266,'Oversigt cpr for elever '!$A$6:$B$500,2,FALSE)</f>
        <v>#N/A</v>
      </c>
      <c r="E266" s="29">
        <f>'Hold (protokol)'!E274</f>
        <v>0</v>
      </c>
      <c r="F266" s="76" t="e">
        <f>VLOOKUP(E266,'Oversigt cpr for elever '!$A$6:$B$500,2,FALSE)</f>
        <v>#N/A</v>
      </c>
      <c r="G266" s="29">
        <f>'Hold (protokol)'!F274</f>
        <v>0</v>
      </c>
      <c r="H266" s="76" t="e">
        <f>VLOOKUP(G266,'Oversigt cpr for elever '!$A$6:$B$500,2,FALSE)</f>
        <v>#N/A</v>
      </c>
      <c r="I266" s="29">
        <f>'Hold (protokol)'!G274</f>
        <v>0</v>
      </c>
      <c r="J266" s="76" t="e">
        <f>VLOOKUP(I266,'Oversigt cpr for elever '!$A$6:$B$500,2,FALSE)</f>
        <v>#N/A</v>
      </c>
      <c r="K266" s="29">
        <f>'Hold (protokol)'!H274</f>
        <v>0</v>
      </c>
      <c r="L266" s="76" t="e">
        <f>VLOOKUP(K266,'Oversigt cpr for elever '!$A$6:$B$500,2,FALSE)</f>
        <v>#N/A</v>
      </c>
      <c r="M266">
        <f>COUNTIF('Hold (protokol)'!D276:H276,"*")</f>
        <v>0</v>
      </c>
    </row>
    <row r="267" spans="1:13" x14ac:dyDescent="0.25">
      <c r="A267" s="29">
        <f>'Hold (protokol)'!B277</f>
        <v>0</v>
      </c>
      <c r="B267" s="29">
        <f>'Hold (protokol)'!C277</f>
        <v>0</v>
      </c>
      <c r="C267" s="29">
        <f>'Hold (protokol)'!D275</f>
        <v>0</v>
      </c>
      <c r="D267" s="76" t="e">
        <f>VLOOKUP(C267,'Oversigt cpr for elever '!$A$6:$B$500,2,FALSE)</f>
        <v>#N/A</v>
      </c>
      <c r="E267" s="29">
        <f>'Hold (protokol)'!E275</f>
        <v>0</v>
      </c>
      <c r="F267" s="76" t="e">
        <f>VLOOKUP(E267,'Oversigt cpr for elever '!$A$6:$B$500,2,FALSE)</f>
        <v>#N/A</v>
      </c>
      <c r="G267" s="29">
        <f>'Hold (protokol)'!F275</f>
        <v>0</v>
      </c>
      <c r="H267" s="76" t="e">
        <f>VLOOKUP(G267,'Oversigt cpr for elever '!$A$6:$B$500,2,FALSE)</f>
        <v>#N/A</v>
      </c>
      <c r="I267" s="29">
        <f>'Hold (protokol)'!G275</f>
        <v>0</v>
      </c>
      <c r="J267" s="76" t="e">
        <f>VLOOKUP(I267,'Oversigt cpr for elever '!$A$6:$B$500,2,FALSE)</f>
        <v>#N/A</v>
      </c>
      <c r="K267" s="29">
        <f>'Hold (protokol)'!H275</f>
        <v>0</v>
      </c>
      <c r="L267" s="76" t="e">
        <f>VLOOKUP(K267,'Oversigt cpr for elever '!$A$6:$B$500,2,FALSE)</f>
        <v>#N/A</v>
      </c>
      <c r="M267">
        <f>COUNTIF('Hold (protokol)'!D277:H277,"*")</f>
        <v>0</v>
      </c>
    </row>
    <row r="268" spans="1:13" x14ac:dyDescent="0.25">
      <c r="A268" s="29">
        <f>'Hold (protokol)'!B278</f>
        <v>0</v>
      </c>
      <c r="B268" s="29">
        <f>'Hold (protokol)'!C278</f>
        <v>0</v>
      </c>
      <c r="C268" s="29">
        <f>'Hold (protokol)'!D276</f>
        <v>0</v>
      </c>
      <c r="D268" s="76" t="e">
        <f>VLOOKUP(C268,'Oversigt cpr for elever '!$A$6:$B$500,2,FALSE)</f>
        <v>#N/A</v>
      </c>
      <c r="E268" s="29">
        <f>'Hold (protokol)'!E276</f>
        <v>0</v>
      </c>
      <c r="F268" s="76" t="e">
        <f>VLOOKUP(E268,'Oversigt cpr for elever '!$A$6:$B$500,2,FALSE)</f>
        <v>#N/A</v>
      </c>
      <c r="G268" s="29">
        <f>'Hold (protokol)'!F276</f>
        <v>0</v>
      </c>
      <c r="H268" s="76" t="e">
        <f>VLOOKUP(G268,'Oversigt cpr for elever '!$A$6:$B$500,2,FALSE)</f>
        <v>#N/A</v>
      </c>
      <c r="I268" s="29">
        <f>'Hold (protokol)'!G276</f>
        <v>0</v>
      </c>
      <c r="J268" s="76" t="e">
        <f>VLOOKUP(I268,'Oversigt cpr for elever '!$A$6:$B$500,2,FALSE)</f>
        <v>#N/A</v>
      </c>
      <c r="K268" s="29">
        <f>'Hold (protokol)'!H276</f>
        <v>0</v>
      </c>
      <c r="L268" s="76" t="e">
        <f>VLOOKUP(K268,'Oversigt cpr for elever '!$A$6:$B$500,2,FALSE)</f>
        <v>#N/A</v>
      </c>
      <c r="M268">
        <f>COUNTIF('Hold (protokol)'!D278:H278,"*")</f>
        <v>0</v>
      </c>
    </row>
    <row r="269" spans="1:13" x14ac:dyDescent="0.25">
      <c r="A269" s="29">
        <f>'Hold (protokol)'!B279</f>
        <v>0</v>
      </c>
      <c r="B269" s="29">
        <f>'Hold (protokol)'!C279</f>
        <v>0</v>
      </c>
      <c r="C269" s="29">
        <f>'Hold (protokol)'!D277</f>
        <v>0</v>
      </c>
      <c r="D269" s="76" t="e">
        <f>VLOOKUP(C269,'Oversigt cpr for elever '!$A$6:$B$500,2,FALSE)</f>
        <v>#N/A</v>
      </c>
      <c r="E269" s="29">
        <f>'Hold (protokol)'!E277</f>
        <v>0</v>
      </c>
      <c r="F269" s="76" t="e">
        <f>VLOOKUP(E269,'Oversigt cpr for elever '!$A$6:$B$500,2,FALSE)</f>
        <v>#N/A</v>
      </c>
      <c r="G269" s="29">
        <f>'Hold (protokol)'!F277</f>
        <v>0</v>
      </c>
      <c r="H269" s="76" t="e">
        <f>VLOOKUP(G269,'Oversigt cpr for elever '!$A$6:$B$500,2,FALSE)</f>
        <v>#N/A</v>
      </c>
      <c r="I269" s="29">
        <f>'Hold (protokol)'!G277</f>
        <v>0</v>
      </c>
      <c r="J269" s="76" t="e">
        <f>VLOOKUP(I269,'Oversigt cpr for elever '!$A$6:$B$500,2,FALSE)</f>
        <v>#N/A</v>
      </c>
      <c r="K269" s="29">
        <f>'Hold (protokol)'!H277</f>
        <v>0</v>
      </c>
      <c r="L269" s="76" t="e">
        <f>VLOOKUP(K269,'Oversigt cpr for elever '!$A$6:$B$500,2,FALSE)</f>
        <v>#N/A</v>
      </c>
      <c r="M269">
        <f>COUNTIF('Hold (protokol)'!D279:H279,"*")</f>
        <v>0</v>
      </c>
    </row>
    <row r="270" spans="1:13" x14ac:dyDescent="0.25">
      <c r="A270" s="29">
        <f>'Hold (protokol)'!B280</f>
        <v>0</v>
      </c>
      <c r="B270" s="29">
        <f>'Hold (protokol)'!C280</f>
        <v>0</v>
      </c>
      <c r="C270" s="29">
        <f>'Hold (protokol)'!D278</f>
        <v>0</v>
      </c>
      <c r="D270" s="76" t="e">
        <f>VLOOKUP(C270,'Oversigt cpr for elever '!$A$6:$B$500,2,FALSE)</f>
        <v>#N/A</v>
      </c>
      <c r="E270" s="29">
        <f>'Hold (protokol)'!E278</f>
        <v>0</v>
      </c>
      <c r="F270" s="76" t="e">
        <f>VLOOKUP(E270,'Oversigt cpr for elever '!$A$6:$B$500,2,FALSE)</f>
        <v>#N/A</v>
      </c>
      <c r="G270" s="29">
        <f>'Hold (protokol)'!F278</f>
        <v>0</v>
      </c>
      <c r="H270" s="76" t="e">
        <f>VLOOKUP(G270,'Oversigt cpr for elever '!$A$6:$B$500,2,FALSE)</f>
        <v>#N/A</v>
      </c>
      <c r="I270" s="29">
        <f>'Hold (protokol)'!G278</f>
        <v>0</v>
      </c>
      <c r="J270" s="76" t="e">
        <f>VLOOKUP(I270,'Oversigt cpr for elever '!$A$6:$B$500,2,FALSE)</f>
        <v>#N/A</v>
      </c>
      <c r="K270" s="29">
        <f>'Hold (protokol)'!H278</f>
        <v>0</v>
      </c>
      <c r="L270" s="76" t="e">
        <f>VLOOKUP(K270,'Oversigt cpr for elever '!$A$6:$B$500,2,FALSE)</f>
        <v>#N/A</v>
      </c>
      <c r="M270">
        <f>COUNTIF('Hold (protokol)'!D280:H280,"*")</f>
        <v>0</v>
      </c>
    </row>
    <row r="271" spans="1:13" x14ac:dyDescent="0.25">
      <c r="A271" s="29">
        <f>'Hold (protokol)'!B281</f>
        <v>0</v>
      </c>
      <c r="B271" s="29">
        <f>'Hold (protokol)'!C281</f>
        <v>0</v>
      </c>
      <c r="C271" s="29">
        <f>'Hold (protokol)'!D279</f>
        <v>0</v>
      </c>
      <c r="D271" s="76" t="e">
        <f>VLOOKUP(C271,'Oversigt cpr for elever '!$A$6:$B$500,2,FALSE)</f>
        <v>#N/A</v>
      </c>
      <c r="E271" s="29">
        <f>'Hold (protokol)'!E279</f>
        <v>0</v>
      </c>
      <c r="F271" s="76" t="e">
        <f>VLOOKUP(E271,'Oversigt cpr for elever '!$A$6:$B$500,2,FALSE)</f>
        <v>#N/A</v>
      </c>
      <c r="G271" s="29">
        <f>'Hold (protokol)'!F279</f>
        <v>0</v>
      </c>
      <c r="H271" s="76" t="e">
        <f>VLOOKUP(G271,'Oversigt cpr for elever '!$A$6:$B$500,2,FALSE)</f>
        <v>#N/A</v>
      </c>
      <c r="I271" s="29">
        <f>'Hold (protokol)'!G279</f>
        <v>0</v>
      </c>
      <c r="J271" s="76" t="e">
        <f>VLOOKUP(I271,'Oversigt cpr for elever '!$A$6:$B$500,2,FALSE)</f>
        <v>#N/A</v>
      </c>
      <c r="K271" s="29">
        <f>'Hold (protokol)'!H279</f>
        <v>0</v>
      </c>
      <c r="L271" s="76" t="e">
        <f>VLOOKUP(K271,'Oversigt cpr for elever '!$A$6:$B$500,2,FALSE)</f>
        <v>#N/A</v>
      </c>
      <c r="M271">
        <f>COUNTIF('Hold (protokol)'!D281:H281,"*")</f>
        <v>0</v>
      </c>
    </row>
    <row r="272" spans="1:13" x14ac:dyDescent="0.25">
      <c r="A272" s="29">
        <f>'Hold (protokol)'!B282</f>
        <v>0</v>
      </c>
      <c r="B272" s="29">
        <f>'Hold (protokol)'!C282</f>
        <v>0</v>
      </c>
      <c r="C272" s="29">
        <f>'Hold (protokol)'!D280</f>
        <v>0</v>
      </c>
      <c r="D272" s="76" t="e">
        <f>VLOOKUP(C272,'Oversigt cpr for elever '!$A$6:$B$500,2,FALSE)</f>
        <v>#N/A</v>
      </c>
      <c r="E272" s="29">
        <f>'Hold (protokol)'!E280</f>
        <v>0</v>
      </c>
      <c r="F272" s="76" t="e">
        <f>VLOOKUP(E272,'Oversigt cpr for elever '!$A$6:$B$500,2,FALSE)</f>
        <v>#N/A</v>
      </c>
      <c r="G272" s="29">
        <f>'Hold (protokol)'!F280</f>
        <v>0</v>
      </c>
      <c r="H272" s="76" t="e">
        <f>VLOOKUP(G272,'Oversigt cpr for elever '!$A$6:$B$500,2,FALSE)</f>
        <v>#N/A</v>
      </c>
      <c r="I272" s="29">
        <f>'Hold (protokol)'!G280</f>
        <v>0</v>
      </c>
      <c r="J272" s="76" t="e">
        <f>VLOOKUP(I272,'Oversigt cpr for elever '!$A$6:$B$500,2,FALSE)</f>
        <v>#N/A</v>
      </c>
      <c r="K272" s="29">
        <f>'Hold (protokol)'!H280</f>
        <v>0</v>
      </c>
      <c r="L272" s="76" t="e">
        <f>VLOOKUP(K272,'Oversigt cpr for elever '!$A$6:$B$500,2,FALSE)</f>
        <v>#N/A</v>
      </c>
      <c r="M272">
        <f>COUNTIF('Hold (protokol)'!D282:H282,"*")</f>
        <v>0</v>
      </c>
    </row>
    <row r="273" spans="1:13" x14ac:dyDescent="0.25">
      <c r="A273" s="29">
        <f>'Hold (protokol)'!B283</f>
        <v>0</v>
      </c>
      <c r="B273" s="29">
        <f>'Hold (protokol)'!C283</f>
        <v>0</v>
      </c>
      <c r="C273" s="29">
        <f>'Hold (protokol)'!D281</f>
        <v>0</v>
      </c>
      <c r="D273" s="76" t="e">
        <f>VLOOKUP(C273,'Oversigt cpr for elever '!$A$6:$B$500,2,FALSE)</f>
        <v>#N/A</v>
      </c>
      <c r="E273" s="29">
        <f>'Hold (protokol)'!E281</f>
        <v>0</v>
      </c>
      <c r="F273" s="76" t="e">
        <f>VLOOKUP(E273,'Oversigt cpr for elever '!$A$6:$B$500,2,FALSE)</f>
        <v>#N/A</v>
      </c>
      <c r="G273" s="29">
        <f>'Hold (protokol)'!F281</f>
        <v>0</v>
      </c>
      <c r="H273" s="76" t="e">
        <f>VLOOKUP(G273,'Oversigt cpr for elever '!$A$6:$B$500,2,FALSE)</f>
        <v>#N/A</v>
      </c>
      <c r="I273" s="29">
        <f>'Hold (protokol)'!G281</f>
        <v>0</v>
      </c>
      <c r="J273" s="76" t="e">
        <f>VLOOKUP(I273,'Oversigt cpr for elever '!$A$6:$B$500,2,FALSE)</f>
        <v>#N/A</v>
      </c>
      <c r="K273" s="29">
        <f>'Hold (protokol)'!H281</f>
        <v>0</v>
      </c>
      <c r="L273" s="76" t="e">
        <f>VLOOKUP(K273,'Oversigt cpr for elever '!$A$6:$B$500,2,FALSE)</f>
        <v>#N/A</v>
      </c>
      <c r="M273">
        <f>COUNTIF('Hold (protokol)'!D283:H283,"*")</f>
        <v>0</v>
      </c>
    </row>
    <row r="274" spans="1:13" x14ac:dyDescent="0.25">
      <c r="A274" s="29">
        <f>'Hold (protokol)'!B284</f>
        <v>0</v>
      </c>
      <c r="B274" s="29">
        <f>'Hold (protokol)'!C284</f>
        <v>0</v>
      </c>
      <c r="C274" s="29">
        <f>'Hold (protokol)'!D282</f>
        <v>0</v>
      </c>
      <c r="D274" s="76" t="e">
        <f>VLOOKUP(C274,'Oversigt cpr for elever '!$A$6:$B$500,2,FALSE)</f>
        <v>#N/A</v>
      </c>
      <c r="E274" s="29">
        <f>'Hold (protokol)'!E282</f>
        <v>0</v>
      </c>
      <c r="F274" s="76" t="e">
        <f>VLOOKUP(E274,'Oversigt cpr for elever '!$A$6:$B$500,2,FALSE)</f>
        <v>#N/A</v>
      </c>
      <c r="G274" s="29">
        <f>'Hold (protokol)'!F282</f>
        <v>0</v>
      </c>
      <c r="H274" s="76" t="e">
        <f>VLOOKUP(G274,'Oversigt cpr for elever '!$A$6:$B$500,2,FALSE)</f>
        <v>#N/A</v>
      </c>
      <c r="I274" s="29">
        <f>'Hold (protokol)'!G282</f>
        <v>0</v>
      </c>
      <c r="J274" s="76" t="e">
        <f>VLOOKUP(I274,'Oversigt cpr for elever '!$A$6:$B$500,2,FALSE)</f>
        <v>#N/A</v>
      </c>
      <c r="K274" s="29">
        <f>'Hold (protokol)'!H282</f>
        <v>0</v>
      </c>
      <c r="L274" s="76" t="e">
        <f>VLOOKUP(K274,'Oversigt cpr for elever '!$A$6:$B$500,2,FALSE)</f>
        <v>#N/A</v>
      </c>
      <c r="M274">
        <f>COUNTIF('Hold (protokol)'!D284:H284,"*")</f>
        <v>0</v>
      </c>
    </row>
    <row r="275" spans="1:13" x14ac:dyDescent="0.25">
      <c r="A275" s="29">
        <f>'Hold (protokol)'!B285</f>
        <v>0</v>
      </c>
      <c r="B275" s="29">
        <f>'Hold (protokol)'!C285</f>
        <v>0</v>
      </c>
      <c r="C275" s="29">
        <f>'Hold (protokol)'!D283</f>
        <v>0</v>
      </c>
      <c r="D275" s="76" t="e">
        <f>VLOOKUP(C275,'Oversigt cpr for elever '!$A$6:$B$500,2,FALSE)</f>
        <v>#N/A</v>
      </c>
      <c r="E275" s="29">
        <f>'Hold (protokol)'!E283</f>
        <v>0</v>
      </c>
      <c r="F275" s="76" t="e">
        <f>VLOOKUP(E275,'Oversigt cpr for elever '!$A$6:$B$500,2,FALSE)</f>
        <v>#N/A</v>
      </c>
      <c r="G275" s="29">
        <f>'Hold (protokol)'!F283</f>
        <v>0</v>
      </c>
      <c r="H275" s="76" t="e">
        <f>VLOOKUP(G275,'Oversigt cpr for elever '!$A$6:$B$500,2,FALSE)</f>
        <v>#N/A</v>
      </c>
      <c r="I275" s="29">
        <f>'Hold (protokol)'!G283</f>
        <v>0</v>
      </c>
      <c r="J275" s="76" t="e">
        <f>VLOOKUP(I275,'Oversigt cpr for elever '!$A$6:$B$500,2,FALSE)</f>
        <v>#N/A</v>
      </c>
      <c r="K275" s="29">
        <f>'Hold (protokol)'!H283</f>
        <v>0</v>
      </c>
      <c r="L275" s="76" t="e">
        <f>VLOOKUP(K275,'Oversigt cpr for elever '!$A$6:$B$500,2,FALSE)</f>
        <v>#N/A</v>
      </c>
      <c r="M275">
        <f>COUNTIF('Hold (protokol)'!D285:H285,"*")</f>
        <v>0</v>
      </c>
    </row>
    <row r="276" spans="1:13" x14ac:dyDescent="0.25">
      <c r="A276" s="29">
        <f>'Hold (protokol)'!B286</f>
        <v>0</v>
      </c>
      <c r="B276" s="29">
        <f>'Hold (protokol)'!C286</f>
        <v>0</v>
      </c>
      <c r="C276" s="29">
        <f>'Hold (protokol)'!D284</f>
        <v>0</v>
      </c>
      <c r="D276" s="76" t="e">
        <f>VLOOKUP(C276,'Oversigt cpr for elever '!$A$6:$B$500,2,FALSE)</f>
        <v>#N/A</v>
      </c>
      <c r="E276" s="29">
        <f>'Hold (protokol)'!E284</f>
        <v>0</v>
      </c>
      <c r="F276" s="76" t="e">
        <f>VLOOKUP(E276,'Oversigt cpr for elever '!$A$6:$B$500,2,FALSE)</f>
        <v>#N/A</v>
      </c>
      <c r="G276" s="29">
        <f>'Hold (protokol)'!F284</f>
        <v>0</v>
      </c>
      <c r="H276" s="76" t="e">
        <f>VLOOKUP(G276,'Oversigt cpr for elever '!$A$6:$B$500,2,FALSE)</f>
        <v>#N/A</v>
      </c>
      <c r="I276" s="29">
        <f>'Hold (protokol)'!G284</f>
        <v>0</v>
      </c>
      <c r="J276" s="76" t="e">
        <f>VLOOKUP(I276,'Oversigt cpr for elever '!$A$6:$B$500,2,FALSE)</f>
        <v>#N/A</v>
      </c>
      <c r="K276" s="29">
        <f>'Hold (protokol)'!H284</f>
        <v>0</v>
      </c>
      <c r="L276" s="76" t="e">
        <f>VLOOKUP(K276,'Oversigt cpr for elever '!$A$6:$B$500,2,FALSE)</f>
        <v>#N/A</v>
      </c>
      <c r="M276">
        <f>COUNTIF('Hold (protokol)'!D286:H286,"*")</f>
        <v>0</v>
      </c>
    </row>
    <row r="277" spans="1:13" x14ac:dyDescent="0.25">
      <c r="A277" s="29">
        <f>'Hold (protokol)'!B287</f>
        <v>0</v>
      </c>
      <c r="B277" s="29">
        <f>'Hold (protokol)'!C287</f>
        <v>0</v>
      </c>
      <c r="C277" s="29">
        <f>'Hold (protokol)'!D285</f>
        <v>0</v>
      </c>
      <c r="D277" s="76" t="e">
        <f>VLOOKUP(C277,'Oversigt cpr for elever '!$A$6:$B$500,2,FALSE)</f>
        <v>#N/A</v>
      </c>
      <c r="E277" s="29">
        <f>'Hold (protokol)'!E285</f>
        <v>0</v>
      </c>
      <c r="F277" s="76" t="e">
        <f>VLOOKUP(E277,'Oversigt cpr for elever '!$A$6:$B$500,2,FALSE)</f>
        <v>#N/A</v>
      </c>
      <c r="G277" s="29">
        <f>'Hold (protokol)'!F285</f>
        <v>0</v>
      </c>
      <c r="H277" s="76" t="e">
        <f>VLOOKUP(G277,'Oversigt cpr for elever '!$A$6:$B$500,2,FALSE)</f>
        <v>#N/A</v>
      </c>
      <c r="I277" s="29">
        <f>'Hold (protokol)'!G285</f>
        <v>0</v>
      </c>
      <c r="J277" s="76" t="e">
        <f>VLOOKUP(I277,'Oversigt cpr for elever '!$A$6:$B$500,2,FALSE)</f>
        <v>#N/A</v>
      </c>
      <c r="K277" s="29">
        <f>'Hold (protokol)'!H285</f>
        <v>0</v>
      </c>
      <c r="L277" s="76" t="e">
        <f>VLOOKUP(K277,'Oversigt cpr for elever '!$A$6:$B$500,2,FALSE)</f>
        <v>#N/A</v>
      </c>
      <c r="M277">
        <f>COUNTIF('Hold (protokol)'!D287:H287,"*")</f>
        <v>0</v>
      </c>
    </row>
    <row r="278" spans="1:13" x14ac:dyDescent="0.25">
      <c r="A278" s="29">
        <f>'Hold (protokol)'!B288</f>
        <v>0</v>
      </c>
      <c r="B278" s="29">
        <f>'Hold (protokol)'!C288</f>
        <v>0</v>
      </c>
      <c r="C278" s="29">
        <f>'Hold (protokol)'!D286</f>
        <v>0</v>
      </c>
      <c r="D278" s="76" t="e">
        <f>VLOOKUP(C278,'Oversigt cpr for elever '!$A$6:$B$500,2,FALSE)</f>
        <v>#N/A</v>
      </c>
      <c r="E278" s="29">
        <f>'Hold (protokol)'!E286</f>
        <v>0</v>
      </c>
      <c r="F278" s="76" t="e">
        <f>VLOOKUP(E278,'Oversigt cpr for elever '!$A$6:$B$500,2,FALSE)</f>
        <v>#N/A</v>
      </c>
      <c r="G278" s="29">
        <f>'Hold (protokol)'!F286</f>
        <v>0</v>
      </c>
      <c r="H278" s="76" t="e">
        <f>VLOOKUP(G278,'Oversigt cpr for elever '!$A$6:$B$500,2,FALSE)</f>
        <v>#N/A</v>
      </c>
      <c r="I278" s="29">
        <f>'Hold (protokol)'!G286</f>
        <v>0</v>
      </c>
      <c r="J278" s="76" t="e">
        <f>VLOOKUP(I278,'Oversigt cpr for elever '!$A$6:$B$500,2,FALSE)</f>
        <v>#N/A</v>
      </c>
      <c r="K278" s="29">
        <f>'Hold (protokol)'!H286</f>
        <v>0</v>
      </c>
      <c r="L278" s="76" t="e">
        <f>VLOOKUP(K278,'Oversigt cpr for elever '!$A$6:$B$500,2,FALSE)</f>
        <v>#N/A</v>
      </c>
      <c r="M278">
        <f>COUNTIF('Hold (protokol)'!D288:H288,"*")</f>
        <v>0</v>
      </c>
    </row>
    <row r="279" spans="1:13" x14ac:dyDescent="0.25">
      <c r="A279" s="29">
        <f>'Hold (protokol)'!B289</f>
        <v>0</v>
      </c>
      <c r="B279" s="29">
        <f>'Hold (protokol)'!C289</f>
        <v>0</v>
      </c>
      <c r="C279" s="29">
        <f>'Hold (protokol)'!D287</f>
        <v>0</v>
      </c>
      <c r="D279" s="76" t="e">
        <f>VLOOKUP(C279,'Oversigt cpr for elever '!$A$6:$B$500,2,FALSE)</f>
        <v>#N/A</v>
      </c>
      <c r="E279" s="29">
        <f>'Hold (protokol)'!E287</f>
        <v>0</v>
      </c>
      <c r="F279" s="76" t="e">
        <f>VLOOKUP(E279,'Oversigt cpr for elever '!$A$6:$B$500,2,FALSE)</f>
        <v>#N/A</v>
      </c>
      <c r="G279" s="29">
        <f>'Hold (protokol)'!F287</f>
        <v>0</v>
      </c>
      <c r="H279" s="76" t="e">
        <f>VLOOKUP(G279,'Oversigt cpr for elever '!$A$6:$B$500,2,FALSE)</f>
        <v>#N/A</v>
      </c>
      <c r="I279" s="29">
        <f>'Hold (protokol)'!G287</f>
        <v>0</v>
      </c>
      <c r="J279" s="76" t="e">
        <f>VLOOKUP(I279,'Oversigt cpr for elever '!$A$6:$B$500,2,FALSE)</f>
        <v>#N/A</v>
      </c>
      <c r="K279" s="29">
        <f>'Hold (protokol)'!H287</f>
        <v>0</v>
      </c>
      <c r="L279" s="76" t="e">
        <f>VLOOKUP(K279,'Oversigt cpr for elever '!$A$6:$B$500,2,FALSE)</f>
        <v>#N/A</v>
      </c>
      <c r="M279">
        <f>COUNTIF('Hold (protokol)'!D289:H289,"*")</f>
        <v>0</v>
      </c>
    </row>
    <row r="280" spans="1:13" x14ac:dyDescent="0.25">
      <c r="A280" s="29">
        <f>'Hold (protokol)'!B290</f>
        <v>0</v>
      </c>
      <c r="B280" s="29">
        <f>'Hold (protokol)'!C290</f>
        <v>0</v>
      </c>
      <c r="C280" s="29">
        <f>'Hold (protokol)'!D288</f>
        <v>0</v>
      </c>
      <c r="D280" s="76" t="e">
        <f>VLOOKUP(C280,'Oversigt cpr for elever '!$A$6:$B$500,2,FALSE)</f>
        <v>#N/A</v>
      </c>
      <c r="E280" s="29">
        <f>'Hold (protokol)'!E288</f>
        <v>0</v>
      </c>
      <c r="F280" s="76" t="e">
        <f>VLOOKUP(E280,'Oversigt cpr for elever '!$A$6:$B$500,2,FALSE)</f>
        <v>#N/A</v>
      </c>
      <c r="G280" s="29">
        <f>'Hold (protokol)'!F288</f>
        <v>0</v>
      </c>
      <c r="H280" s="76" t="e">
        <f>VLOOKUP(G280,'Oversigt cpr for elever '!$A$6:$B$500,2,FALSE)</f>
        <v>#N/A</v>
      </c>
      <c r="I280" s="29">
        <f>'Hold (protokol)'!G288</f>
        <v>0</v>
      </c>
      <c r="J280" s="76" t="e">
        <f>VLOOKUP(I280,'Oversigt cpr for elever '!$A$6:$B$500,2,FALSE)</f>
        <v>#N/A</v>
      </c>
      <c r="K280" s="29">
        <f>'Hold (protokol)'!H288</f>
        <v>0</v>
      </c>
      <c r="L280" s="76" t="e">
        <f>VLOOKUP(K280,'Oversigt cpr for elever '!$A$6:$B$500,2,FALSE)</f>
        <v>#N/A</v>
      </c>
      <c r="M280">
        <f>COUNTIF('Hold (protokol)'!D290:H290,"*")</f>
        <v>0</v>
      </c>
    </row>
    <row r="281" spans="1:13" x14ac:dyDescent="0.25">
      <c r="A281" s="29">
        <f>'Hold (protokol)'!B291</f>
        <v>0</v>
      </c>
      <c r="B281" s="29">
        <f>'Hold (protokol)'!C291</f>
        <v>0</v>
      </c>
      <c r="C281" s="29">
        <f>'Hold (protokol)'!D289</f>
        <v>0</v>
      </c>
      <c r="D281" s="76" t="e">
        <f>VLOOKUP(C281,'Oversigt cpr for elever '!$A$6:$B$500,2,FALSE)</f>
        <v>#N/A</v>
      </c>
      <c r="E281" s="29">
        <f>'Hold (protokol)'!E289</f>
        <v>0</v>
      </c>
      <c r="F281" s="76" t="e">
        <f>VLOOKUP(E281,'Oversigt cpr for elever '!$A$6:$B$500,2,FALSE)</f>
        <v>#N/A</v>
      </c>
      <c r="G281" s="29">
        <f>'Hold (protokol)'!F289</f>
        <v>0</v>
      </c>
      <c r="H281" s="76" t="e">
        <f>VLOOKUP(G281,'Oversigt cpr for elever '!$A$6:$B$500,2,FALSE)</f>
        <v>#N/A</v>
      </c>
      <c r="I281" s="29">
        <f>'Hold (protokol)'!G289</f>
        <v>0</v>
      </c>
      <c r="J281" s="76" t="e">
        <f>VLOOKUP(I281,'Oversigt cpr for elever '!$A$6:$B$500,2,FALSE)</f>
        <v>#N/A</v>
      </c>
      <c r="K281" s="29">
        <f>'Hold (protokol)'!H289</f>
        <v>0</v>
      </c>
      <c r="L281" s="76" t="e">
        <f>VLOOKUP(K281,'Oversigt cpr for elever '!$A$6:$B$500,2,FALSE)</f>
        <v>#N/A</v>
      </c>
      <c r="M281">
        <f>COUNTIF('Hold (protokol)'!D291:H291,"*")</f>
        <v>0</v>
      </c>
    </row>
    <row r="282" spans="1:13" x14ac:dyDescent="0.25">
      <c r="A282" s="29">
        <f>'Hold (protokol)'!B292</f>
        <v>0</v>
      </c>
      <c r="B282" s="29">
        <f>'Hold (protokol)'!C292</f>
        <v>0</v>
      </c>
      <c r="C282" s="29">
        <f>'Hold (protokol)'!D290</f>
        <v>0</v>
      </c>
      <c r="D282" s="76" t="e">
        <f>VLOOKUP(C282,'Oversigt cpr for elever '!$A$6:$B$500,2,FALSE)</f>
        <v>#N/A</v>
      </c>
      <c r="E282" s="29">
        <f>'Hold (protokol)'!E290</f>
        <v>0</v>
      </c>
      <c r="F282" s="76" t="e">
        <f>VLOOKUP(E282,'Oversigt cpr for elever '!$A$6:$B$500,2,FALSE)</f>
        <v>#N/A</v>
      </c>
      <c r="G282" s="29">
        <f>'Hold (protokol)'!F290</f>
        <v>0</v>
      </c>
      <c r="H282" s="76" t="e">
        <f>VLOOKUP(G282,'Oversigt cpr for elever '!$A$6:$B$500,2,FALSE)</f>
        <v>#N/A</v>
      </c>
      <c r="I282" s="29">
        <f>'Hold (protokol)'!G290</f>
        <v>0</v>
      </c>
      <c r="J282" s="76" t="e">
        <f>VLOOKUP(I282,'Oversigt cpr for elever '!$A$6:$B$500,2,FALSE)</f>
        <v>#N/A</v>
      </c>
      <c r="K282" s="29">
        <f>'Hold (protokol)'!H290</f>
        <v>0</v>
      </c>
      <c r="L282" s="76" t="e">
        <f>VLOOKUP(K282,'Oversigt cpr for elever '!$A$6:$B$500,2,FALSE)</f>
        <v>#N/A</v>
      </c>
      <c r="M282">
        <f>COUNTIF('Hold (protokol)'!D292:H292,"*")</f>
        <v>0</v>
      </c>
    </row>
    <row r="283" spans="1:13" x14ac:dyDescent="0.25">
      <c r="A283" s="29">
        <f>'Hold (protokol)'!B293</f>
        <v>0</v>
      </c>
      <c r="B283" s="29">
        <f>'Hold (protokol)'!C293</f>
        <v>0</v>
      </c>
      <c r="C283" s="29">
        <f>'Hold (protokol)'!D291</f>
        <v>0</v>
      </c>
      <c r="D283" s="76" t="e">
        <f>VLOOKUP(C283,'Oversigt cpr for elever '!$A$6:$B$500,2,FALSE)</f>
        <v>#N/A</v>
      </c>
      <c r="E283" s="29">
        <f>'Hold (protokol)'!E291</f>
        <v>0</v>
      </c>
      <c r="F283" s="76" t="e">
        <f>VLOOKUP(E283,'Oversigt cpr for elever '!$A$6:$B$500,2,FALSE)</f>
        <v>#N/A</v>
      </c>
      <c r="G283" s="29">
        <f>'Hold (protokol)'!F291</f>
        <v>0</v>
      </c>
      <c r="H283" s="76" t="e">
        <f>VLOOKUP(G283,'Oversigt cpr for elever '!$A$6:$B$500,2,FALSE)</f>
        <v>#N/A</v>
      </c>
      <c r="I283" s="29">
        <f>'Hold (protokol)'!G291</f>
        <v>0</v>
      </c>
      <c r="J283" s="76" t="e">
        <f>VLOOKUP(I283,'Oversigt cpr for elever '!$A$6:$B$500,2,FALSE)</f>
        <v>#N/A</v>
      </c>
      <c r="K283" s="29">
        <f>'Hold (protokol)'!H291</f>
        <v>0</v>
      </c>
      <c r="L283" s="76" t="e">
        <f>VLOOKUP(K283,'Oversigt cpr for elever '!$A$6:$B$500,2,FALSE)</f>
        <v>#N/A</v>
      </c>
      <c r="M283">
        <f>COUNTIF('Hold (protokol)'!D293:H293,"*")</f>
        <v>0</v>
      </c>
    </row>
    <row r="284" spans="1:13" x14ac:dyDescent="0.25">
      <c r="A284" s="29">
        <f>'Hold (protokol)'!B294</f>
        <v>0</v>
      </c>
      <c r="B284" s="29">
        <f>'Hold (protokol)'!C294</f>
        <v>0</v>
      </c>
      <c r="C284" s="29">
        <f>'Hold (protokol)'!D292</f>
        <v>0</v>
      </c>
      <c r="D284" s="76" t="e">
        <f>VLOOKUP(C284,'Oversigt cpr for elever '!$A$6:$B$500,2,FALSE)</f>
        <v>#N/A</v>
      </c>
      <c r="E284" s="29">
        <f>'Hold (protokol)'!E292</f>
        <v>0</v>
      </c>
      <c r="F284" s="76" t="e">
        <f>VLOOKUP(E284,'Oversigt cpr for elever '!$A$6:$B$500,2,FALSE)</f>
        <v>#N/A</v>
      </c>
      <c r="G284" s="29">
        <f>'Hold (protokol)'!F292</f>
        <v>0</v>
      </c>
      <c r="H284" s="76" t="e">
        <f>VLOOKUP(G284,'Oversigt cpr for elever '!$A$6:$B$500,2,FALSE)</f>
        <v>#N/A</v>
      </c>
      <c r="I284" s="29">
        <f>'Hold (protokol)'!G292</f>
        <v>0</v>
      </c>
      <c r="J284" s="76" t="e">
        <f>VLOOKUP(I284,'Oversigt cpr for elever '!$A$6:$B$500,2,FALSE)</f>
        <v>#N/A</v>
      </c>
      <c r="K284" s="29">
        <f>'Hold (protokol)'!H292</f>
        <v>0</v>
      </c>
      <c r="L284" s="76" t="e">
        <f>VLOOKUP(K284,'Oversigt cpr for elever '!$A$6:$B$500,2,FALSE)</f>
        <v>#N/A</v>
      </c>
      <c r="M284">
        <f>COUNTIF('Hold (protokol)'!D294:H294,"*")</f>
        <v>0</v>
      </c>
    </row>
    <row r="285" spans="1:13" x14ac:dyDescent="0.25">
      <c r="A285" s="29">
        <f>'Hold (protokol)'!B295</f>
        <v>0</v>
      </c>
      <c r="B285" s="29">
        <f>'Hold (protokol)'!C295</f>
        <v>0</v>
      </c>
      <c r="C285" s="29">
        <f>'Hold (protokol)'!D293</f>
        <v>0</v>
      </c>
      <c r="D285" s="76" t="e">
        <f>VLOOKUP(C285,'Oversigt cpr for elever '!$A$6:$B$500,2,FALSE)</f>
        <v>#N/A</v>
      </c>
      <c r="E285" s="29">
        <f>'Hold (protokol)'!E293</f>
        <v>0</v>
      </c>
      <c r="F285" s="76" t="e">
        <f>VLOOKUP(E285,'Oversigt cpr for elever '!$A$6:$B$500,2,FALSE)</f>
        <v>#N/A</v>
      </c>
      <c r="G285" s="29">
        <f>'Hold (protokol)'!F293</f>
        <v>0</v>
      </c>
      <c r="H285" s="76" t="e">
        <f>VLOOKUP(G285,'Oversigt cpr for elever '!$A$6:$B$500,2,FALSE)</f>
        <v>#N/A</v>
      </c>
      <c r="I285" s="29">
        <f>'Hold (protokol)'!G293</f>
        <v>0</v>
      </c>
      <c r="J285" s="76" t="e">
        <f>VLOOKUP(I285,'Oversigt cpr for elever '!$A$6:$B$500,2,FALSE)</f>
        <v>#N/A</v>
      </c>
      <c r="K285" s="29">
        <f>'Hold (protokol)'!H293</f>
        <v>0</v>
      </c>
      <c r="L285" s="76" t="e">
        <f>VLOOKUP(K285,'Oversigt cpr for elever '!$A$6:$B$500,2,FALSE)</f>
        <v>#N/A</v>
      </c>
      <c r="M285">
        <f>COUNTIF('Hold (protokol)'!D295:H295,"*")</f>
        <v>0</v>
      </c>
    </row>
    <row r="286" spans="1:13" x14ac:dyDescent="0.25">
      <c r="A286" s="29">
        <f>'Hold (protokol)'!B296</f>
        <v>0</v>
      </c>
      <c r="B286" s="29">
        <f>'Hold (protokol)'!C296</f>
        <v>0</v>
      </c>
      <c r="C286" s="29">
        <f>'Hold (protokol)'!D294</f>
        <v>0</v>
      </c>
      <c r="D286" s="76" t="e">
        <f>VLOOKUP(C286,'Oversigt cpr for elever '!$A$6:$B$500,2,FALSE)</f>
        <v>#N/A</v>
      </c>
      <c r="E286" s="29">
        <f>'Hold (protokol)'!E294</f>
        <v>0</v>
      </c>
      <c r="F286" s="76" t="e">
        <f>VLOOKUP(E286,'Oversigt cpr for elever '!$A$6:$B$500,2,FALSE)</f>
        <v>#N/A</v>
      </c>
      <c r="G286" s="29">
        <f>'Hold (protokol)'!F294</f>
        <v>0</v>
      </c>
      <c r="H286" s="76" t="e">
        <f>VLOOKUP(G286,'Oversigt cpr for elever '!$A$6:$B$500,2,FALSE)</f>
        <v>#N/A</v>
      </c>
      <c r="I286" s="29">
        <f>'Hold (protokol)'!G294</f>
        <v>0</v>
      </c>
      <c r="J286" s="76" t="e">
        <f>VLOOKUP(I286,'Oversigt cpr for elever '!$A$6:$B$500,2,FALSE)</f>
        <v>#N/A</v>
      </c>
      <c r="K286" s="29">
        <f>'Hold (protokol)'!H294</f>
        <v>0</v>
      </c>
      <c r="L286" s="76" t="e">
        <f>VLOOKUP(K286,'Oversigt cpr for elever '!$A$6:$B$500,2,FALSE)</f>
        <v>#N/A</v>
      </c>
      <c r="M286">
        <f>COUNTIF('Hold (protokol)'!D296:H296,"*")</f>
        <v>0</v>
      </c>
    </row>
    <row r="287" spans="1:13" x14ac:dyDescent="0.25">
      <c r="A287" s="29">
        <f>'Hold (protokol)'!B297</f>
        <v>0</v>
      </c>
      <c r="B287" s="29">
        <f>'Hold (protokol)'!C297</f>
        <v>0</v>
      </c>
      <c r="C287" s="29">
        <f>'Hold (protokol)'!D295</f>
        <v>0</v>
      </c>
      <c r="D287" s="76" t="e">
        <f>VLOOKUP(C287,'Oversigt cpr for elever '!$A$6:$B$500,2,FALSE)</f>
        <v>#N/A</v>
      </c>
      <c r="E287" s="29">
        <f>'Hold (protokol)'!E295</f>
        <v>0</v>
      </c>
      <c r="F287" s="76" t="e">
        <f>VLOOKUP(E287,'Oversigt cpr for elever '!$A$6:$B$500,2,FALSE)</f>
        <v>#N/A</v>
      </c>
      <c r="G287" s="29">
        <f>'Hold (protokol)'!F295</f>
        <v>0</v>
      </c>
      <c r="H287" s="76" t="e">
        <f>VLOOKUP(G287,'Oversigt cpr for elever '!$A$6:$B$500,2,FALSE)</f>
        <v>#N/A</v>
      </c>
      <c r="I287" s="29">
        <f>'Hold (protokol)'!G295</f>
        <v>0</v>
      </c>
      <c r="J287" s="76" t="e">
        <f>VLOOKUP(I287,'Oversigt cpr for elever '!$A$6:$B$500,2,FALSE)</f>
        <v>#N/A</v>
      </c>
      <c r="K287" s="29">
        <f>'Hold (protokol)'!H295</f>
        <v>0</v>
      </c>
      <c r="L287" s="76" t="e">
        <f>VLOOKUP(K287,'Oversigt cpr for elever '!$A$6:$B$500,2,FALSE)</f>
        <v>#N/A</v>
      </c>
      <c r="M287">
        <f>COUNTIF('Hold (protokol)'!D297:H297,"*")</f>
        <v>0</v>
      </c>
    </row>
    <row r="288" spans="1:13" x14ac:dyDescent="0.25">
      <c r="A288" s="29">
        <f>'Hold (protokol)'!B298</f>
        <v>0</v>
      </c>
      <c r="B288" s="29">
        <f>'Hold (protokol)'!C298</f>
        <v>0</v>
      </c>
      <c r="C288" s="29">
        <f>'Hold (protokol)'!D296</f>
        <v>0</v>
      </c>
      <c r="D288" s="76" t="e">
        <f>VLOOKUP(C288,'Oversigt cpr for elever '!$A$6:$B$500,2,FALSE)</f>
        <v>#N/A</v>
      </c>
      <c r="E288" s="29">
        <f>'Hold (protokol)'!E296</f>
        <v>0</v>
      </c>
      <c r="F288" s="76" t="e">
        <f>VLOOKUP(E288,'Oversigt cpr for elever '!$A$6:$B$500,2,FALSE)</f>
        <v>#N/A</v>
      </c>
      <c r="G288" s="29">
        <f>'Hold (protokol)'!F296</f>
        <v>0</v>
      </c>
      <c r="H288" s="76" t="e">
        <f>VLOOKUP(G288,'Oversigt cpr for elever '!$A$6:$B$500,2,FALSE)</f>
        <v>#N/A</v>
      </c>
      <c r="I288" s="29">
        <f>'Hold (protokol)'!G296</f>
        <v>0</v>
      </c>
      <c r="J288" s="76" t="e">
        <f>VLOOKUP(I288,'Oversigt cpr for elever '!$A$6:$B$500,2,FALSE)</f>
        <v>#N/A</v>
      </c>
      <c r="K288" s="29">
        <f>'Hold (protokol)'!H296</f>
        <v>0</v>
      </c>
      <c r="L288" s="76" t="e">
        <f>VLOOKUP(K288,'Oversigt cpr for elever '!$A$6:$B$500,2,FALSE)</f>
        <v>#N/A</v>
      </c>
      <c r="M288">
        <f>COUNTIF('Hold (protokol)'!D298:H298,"*")</f>
        <v>0</v>
      </c>
    </row>
    <row r="289" spans="1:13" x14ac:dyDescent="0.25">
      <c r="A289" s="29">
        <f>'Hold (protokol)'!B299</f>
        <v>0</v>
      </c>
      <c r="B289" s="29">
        <f>'Hold (protokol)'!C299</f>
        <v>0</v>
      </c>
      <c r="C289" s="29">
        <f>'Hold (protokol)'!D297</f>
        <v>0</v>
      </c>
      <c r="D289" s="76" t="e">
        <f>VLOOKUP(C289,'Oversigt cpr for elever '!$A$6:$B$500,2,FALSE)</f>
        <v>#N/A</v>
      </c>
      <c r="E289" s="29">
        <f>'Hold (protokol)'!E297</f>
        <v>0</v>
      </c>
      <c r="F289" s="76" t="e">
        <f>VLOOKUP(E289,'Oversigt cpr for elever '!$A$6:$B$500,2,FALSE)</f>
        <v>#N/A</v>
      </c>
      <c r="G289" s="29">
        <f>'Hold (protokol)'!F297</f>
        <v>0</v>
      </c>
      <c r="H289" s="76" t="e">
        <f>VLOOKUP(G289,'Oversigt cpr for elever '!$A$6:$B$500,2,FALSE)</f>
        <v>#N/A</v>
      </c>
      <c r="I289" s="29">
        <f>'Hold (protokol)'!G297</f>
        <v>0</v>
      </c>
      <c r="J289" s="76" t="e">
        <f>VLOOKUP(I289,'Oversigt cpr for elever '!$A$6:$B$500,2,FALSE)</f>
        <v>#N/A</v>
      </c>
      <c r="K289" s="29">
        <f>'Hold (protokol)'!H297</f>
        <v>0</v>
      </c>
      <c r="L289" s="76" t="e">
        <f>VLOOKUP(K289,'Oversigt cpr for elever '!$A$6:$B$500,2,FALSE)</f>
        <v>#N/A</v>
      </c>
      <c r="M289">
        <f>COUNTIF('Hold (protokol)'!D299:H299,"*")</f>
        <v>0</v>
      </c>
    </row>
    <row r="290" spans="1:13" x14ac:dyDescent="0.25">
      <c r="A290" s="29">
        <f>'Hold (protokol)'!B300</f>
        <v>0</v>
      </c>
      <c r="B290" s="29">
        <f>'Hold (protokol)'!C300</f>
        <v>0</v>
      </c>
      <c r="C290" s="29">
        <f>'Hold (protokol)'!D298</f>
        <v>0</v>
      </c>
      <c r="D290" s="76" t="e">
        <f>VLOOKUP(C290,'Oversigt cpr for elever '!$A$6:$B$500,2,FALSE)</f>
        <v>#N/A</v>
      </c>
      <c r="E290" s="29">
        <f>'Hold (protokol)'!E298</f>
        <v>0</v>
      </c>
      <c r="F290" s="76" t="e">
        <f>VLOOKUP(E290,'Oversigt cpr for elever '!$A$6:$B$500,2,FALSE)</f>
        <v>#N/A</v>
      </c>
      <c r="G290" s="29">
        <f>'Hold (protokol)'!F298</f>
        <v>0</v>
      </c>
      <c r="H290" s="76" t="e">
        <f>VLOOKUP(G290,'Oversigt cpr for elever '!$A$6:$B$500,2,FALSE)</f>
        <v>#N/A</v>
      </c>
      <c r="I290" s="29">
        <f>'Hold (protokol)'!G298</f>
        <v>0</v>
      </c>
      <c r="J290" s="76" t="e">
        <f>VLOOKUP(I290,'Oversigt cpr for elever '!$A$6:$B$500,2,FALSE)</f>
        <v>#N/A</v>
      </c>
      <c r="K290" s="29">
        <f>'Hold (protokol)'!H298</f>
        <v>0</v>
      </c>
      <c r="L290" s="76" t="e">
        <f>VLOOKUP(K290,'Oversigt cpr for elever '!$A$6:$B$500,2,FALSE)</f>
        <v>#N/A</v>
      </c>
      <c r="M290">
        <f>COUNTIF('Hold (protokol)'!D300:H300,"*")</f>
        <v>0</v>
      </c>
    </row>
    <row r="291" spans="1:13" x14ac:dyDescent="0.25">
      <c r="A291" s="29">
        <f>'Hold (protokol)'!B301</f>
        <v>0</v>
      </c>
      <c r="B291" s="29">
        <f>'Hold (protokol)'!C301</f>
        <v>0</v>
      </c>
      <c r="C291" s="29">
        <f>'Hold (protokol)'!D299</f>
        <v>0</v>
      </c>
      <c r="D291" s="76" t="e">
        <f>VLOOKUP(C291,'Oversigt cpr for elever '!$A$6:$B$500,2,FALSE)</f>
        <v>#N/A</v>
      </c>
      <c r="E291" s="29">
        <f>'Hold (protokol)'!E299</f>
        <v>0</v>
      </c>
      <c r="F291" s="76" t="e">
        <f>VLOOKUP(E291,'Oversigt cpr for elever '!$A$6:$B$500,2,FALSE)</f>
        <v>#N/A</v>
      </c>
      <c r="G291" s="29">
        <f>'Hold (protokol)'!F299</f>
        <v>0</v>
      </c>
      <c r="H291" s="76" t="e">
        <f>VLOOKUP(G291,'Oversigt cpr for elever '!$A$6:$B$500,2,FALSE)</f>
        <v>#N/A</v>
      </c>
      <c r="I291" s="29">
        <f>'Hold (protokol)'!G299</f>
        <v>0</v>
      </c>
      <c r="J291" s="76" t="e">
        <f>VLOOKUP(I291,'Oversigt cpr for elever '!$A$6:$B$500,2,FALSE)</f>
        <v>#N/A</v>
      </c>
      <c r="K291" s="29">
        <f>'Hold (protokol)'!H299</f>
        <v>0</v>
      </c>
      <c r="L291" s="76" t="e">
        <f>VLOOKUP(K291,'Oversigt cpr for elever '!$A$6:$B$500,2,FALSE)</f>
        <v>#N/A</v>
      </c>
      <c r="M291">
        <f>COUNTIF('Hold (protokol)'!D301:H301,"*")</f>
        <v>0</v>
      </c>
    </row>
    <row r="292" spans="1:13" x14ac:dyDescent="0.25">
      <c r="A292" s="29">
        <f>'Hold (protokol)'!B302</f>
        <v>0</v>
      </c>
      <c r="B292" s="29">
        <f>'Hold (protokol)'!C302</f>
        <v>0</v>
      </c>
      <c r="C292" s="29">
        <f>'Hold (protokol)'!D300</f>
        <v>0</v>
      </c>
      <c r="D292" s="76" t="e">
        <f>VLOOKUP(C292,'Oversigt cpr for elever '!$A$6:$B$500,2,FALSE)</f>
        <v>#N/A</v>
      </c>
      <c r="E292" s="29">
        <f>'Hold (protokol)'!E300</f>
        <v>0</v>
      </c>
      <c r="F292" s="76" t="e">
        <f>VLOOKUP(E292,'Oversigt cpr for elever '!$A$6:$B$500,2,FALSE)</f>
        <v>#N/A</v>
      </c>
      <c r="G292" s="29">
        <f>'Hold (protokol)'!F300</f>
        <v>0</v>
      </c>
      <c r="H292" s="76" t="e">
        <f>VLOOKUP(G292,'Oversigt cpr for elever '!$A$6:$B$500,2,FALSE)</f>
        <v>#N/A</v>
      </c>
      <c r="I292" s="29">
        <f>'Hold (protokol)'!G300</f>
        <v>0</v>
      </c>
      <c r="J292" s="76" t="e">
        <f>VLOOKUP(I292,'Oversigt cpr for elever '!$A$6:$B$500,2,FALSE)</f>
        <v>#N/A</v>
      </c>
      <c r="K292" s="29">
        <f>'Hold (protokol)'!H300</f>
        <v>0</v>
      </c>
      <c r="L292" s="76" t="e">
        <f>VLOOKUP(K292,'Oversigt cpr for elever '!$A$6:$B$500,2,FALSE)</f>
        <v>#N/A</v>
      </c>
      <c r="M292">
        <f>COUNTIF('Hold (protokol)'!D302:H302,"*")</f>
        <v>0</v>
      </c>
    </row>
    <row r="293" spans="1:13" x14ac:dyDescent="0.25">
      <c r="A293" s="29">
        <f>'Hold (protokol)'!B303</f>
        <v>0</v>
      </c>
      <c r="B293" s="29">
        <f>'Hold (protokol)'!C303</f>
        <v>0</v>
      </c>
      <c r="C293" s="29">
        <f>'Hold (protokol)'!D301</f>
        <v>0</v>
      </c>
      <c r="D293" s="76" t="e">
        <f>VLOOKUP(C293,'Oversigt cpr for elever '!$A$6:$B$500,2,FALSE)</f>
        <v>#N/A</v>
      </c>
      <c r="E293" s="29">
        <f>'Hold (protokol)'!E301</f>
        <v>0</v>
      </c>
      <c r="F293" s="76" t="e">
        <f>VLOOKUP(E293,'Oversigt cpr for elever '!$A$6:$B$500,2,FALSE)</f>
        <v>#N/A</v>
      </c>
      <c r="G293" s="29">
        <f>'Hold (protokol)'!F301</f>
        <v>0</v>
      </c>
      <c r="H293" s="76" t="e">
        <f>VLOOKUP(G293,'Oversigt cpr for elever '!$A$6:$B$500,2,FALSE)</f>
        <v>#N/A</v>
      </c>
      <c r="I293" s="29">
        <f>'Hold (protokol)'!G301</f>
        <v>0</v>
      </c>
      <c r="J293" s="76" t="e">
        <f>VLOOKUP(I293,'Oversigt cpr for elever '!$A$6:$B$500,2,FALSE)</f>
        <v>#N/A</v>
      </c>
      <c r="K293" s="29">
        <f>'Hold (protokol)'!H301</f>
        <v>0</v>
      </c>
      <c r="L293" s="76" t="e">
        <f>VLOOKUP(K293,'Oversigt cpr for elever '!$A$6:$B$500,2,FALSE)</f>
        <v>#N/A</v>
      </c>
      <c r="M293">
        <f>COUNTIF('Hold (protokol)'!D303:H303,"*")</f>
        <v>0</v>
      </c>
    </row>
    <row r="294" spans="1:13" x14ac:dyDescent="0.25">
      <c r="A294" s="29">
        <f>'Hold (protokol)'!B304</f>
        <v>0</v>
      </c>
      <c r="B294" s="29">
        <f>'Hold (protokol)'!C304</f>
        <v>0</v>
      </c>
      <c r="C294" s="29">
        <f>'Hold (protokol)'!D302</f>
        <v>0</v>
      </c>
      <c r="D294" s="76" t="e">
        <f>VLOOKUP(C294,'Oversigt cpr for elever '!$A$6:$B$500,2,FALSE)</f>
        <v>#N/A</v>
      </c>
      <c r="E294" s="29">
        <f>'Hold (protokol)'!E302</f>
        <v>0</v>
      </c>
      <c r="F294" s="76" t="e">
        <f>VLOOKUP(E294,'Oversigt cpr for elever '!$A$6:$B$500,2,FALSE)</f>
        <v>#N/A</v>
      </c>
      <c r="G294" s="29">
        <f>'Hold (protokol)'!F302</f>
        <v>0</v>
      </c>
      <c r="H294" s="76" t="e">
        <f>VLOOKUP(G294,'Oversigt cpr for elever '!$A$6:$B$500,2,FALSE)</f>
        <v>#N/A</v>
      </c>
      <c r="I294" s="29">
        <f>'Hold (protokol)'!G302</f>
        <v>0</v>
      </c>
      <c r="J294" s="76" t="e">
        <f>VLOOKUP(I294,'Oversigt cpr for elever '!$A$6:$B$500,2,FALSE)</f>
        <v>#N/A</v>
      </c>
      <c r="K294" s="29">
        <f>'Hold (protokol)'!H302</f>
        <v>0</v>
      </c>
      <c r="L294" s="76" t="e">
        <f>VLOOKUP(K294,'Oversigt cpr for elever '!$A$6:$B$500,2,FALSE)</f>
        <v>#N/A</v>
      </c>
      <c r="M294">
        <f>COUNTIF('Hold (protokol)'!D304:H304,"*")</f>
        <v>0</v>
      </c>
    </row>
    <row r="295" spans="1:13" x14ac:dyDescent="0.25">
      <c r="A295" s="29">
        <f>'Hold (protokol)'!B305</f>
        <v>0</v>
      </c>
      <c r="B295" s="29">
        <f>'Hold (protokol)'!C305</f>
        <v>0</v>
      </c>
      <c r="C295" s="29">
        <f>'Hold (protokol)'!D303</f>
        <v>0</v>
      </c>
      <c r="D295" s="76" t="e">
        <f>VLOOKUP(C295,'Oversigt cpr for elever '!$A$6:$B$500,2,FALSE)</f>
        <v>#N/A</v>
      </c>
      <c r="E295" s="29">
        <f>'Hold (protokol)'!E303</f>
        <v>0</v>
      </c>
      <c r="F295" s="76" t="e">
        <f>VLOOKUP(E295,'Oversigt cpr for elever '!$A$6:$B$500,2,FALSE)</f>
        <v>#N/A</v>
      </c>
      <c r="G295" s="29">
        <f>'Hold (protokol)'!F303</f>
        <v>0</v>
      </c>
      <c r="H295" s="76" t="e">
        <f>VLOOKUP(G295,'Oversigt cpr for elever '!$A$6:$B$500,2,FALSE)</f>
        <v>#N/A</v>
      </c>
      <c r="I295" s="29">
        <f>'Hold (protokol)'!G303</f>
        <v>0</v>
      </c>
      <c r="J295" s="76" t="e">
        <f>VLOOKUP(I295,'Oversigt cpr for elever '!$A$6:$B$500,2,FALSE)</f>
        <v>#N/A</v>
      </c>
      <c r="K295" s="29">
        <f>'Hold (protokol)'!H303</f>
        <v>0</v>
      </c>
      <c r="L295" s="76" t="e">
        <f>VLOOKUP(K295,'Oversigt cpr for elever '!$A$6:$B$500,2,FALSE)</f>
        <v>#N/A</v>
      </c>
      <c r="M295">
        <f>COUNTIF('Hold (protokol)'!D305:H305,"*")</f>
        <v>0</v>
      </c>
    </row>
    <row r="296" spans="1:13" x14ac:dyDescent="0.25">
      <c r="A296" s="29">
        <f>'Hold (protokol)'!B306</f>
        <v>0</v>
      </c>
      <c r="B296" s="29">
        <f>'Hold (protokol)'!C306</f>
        <v>0</v>
      </c>
      <c r="C296" s="29">
        <f>'Hold (protokol)'!D304</f>
        <v>0</v>
      </c>
      <c r="D296" s="76" t="e">
        <f>VLOOKUP(C296,'Oversigt cpr for elever '!$A$6:$B$500,2,FALSE)</f>
        <v>#N/A</v>
      </c>
      <c r="E296" s="29">
        <f>'Hold (protokol)'!E304</f>
        <v>0</v>
      </c>
      <c r="F296" s="76" t="e">
        <f>VLOOKUP(E296,'Oversigt cpr for elever '!$A$6:$B$500,2,FALSE)</f>
        <v>#N/A</v>
      </c>
      <c r="G296" s="29">
        <f>'Hold (protokol)'!F304</f>
        <v>0</v>
      </c>
      <c r="H296" s="76" t="e">
        <f>VLOOKUP(G296,'Oversigt cpr for elever '!$A$6:$B$500,2,FALSE)</f>
        <v>#N/A</v>
      </c>
      <c r="I296" s="29">
        <f>'Hold (protokol)'!G304</f>
        <v>0</v>
      </c>
      <c r="J296" s="76" t="e">
        <f>VLOOKUP(I296,'Oversigt cpr for elever '!$A$6:$B$500,2,FALSE)</f>
        <v>#N/A</v>
      </c>
      <c r="K296" s="29">
        <f>'Hold (protokol)'!H304</f>
        <v>0</v>
      </c>
      <c r="L296" s="76" t="e">
        <f>VLOOKUP(K296,'Oversigt cpr for elever '!$A$6:$B$500,2,FALSE)</f>
        <v>#N/A</v>
      </c>
      <c r="M296">
        <f>COUNTIF('Hold (protokol)'!D306:H306,"*")</f>
        <v>0</v>
      </c>
    </row>
    <row r="297" spans="1:13" x14ac:dyDescent="0.25">
      <c r="A297" s="29">
        <f>'Hold (protokol)'!B307</f>
        <v>0</v>
      </c>
      <c r="B297" s="29">
        <f>'Hold (protokol)'!C307</f>
        <v>0</v>
      </c>
      <c r="C297" s="29">
        <f>'Hold (protokol)'!D305</f>
        <v>0</v>
      </c>
      <c r="D297" s="76" t="e">
        <f>VLOOKUP(C297,'Oversigt cpr for elever '!$A$6:$B$500,2,FALSE)</f>
        <v>#N/A</v>
      </c>
      <c r="E297" s="29">
        <f>'Hold (protokol)'!E305</f>
        <v>0</v>
      </c>
      <c r="F297" s="76" t="e">
        <f>VLOOKUP(E297,'Oversigt cpr for elever '!$A$6:$B$500,2,FALSE)</f>
        <v>#N/A</v>
      </c>
      <c r="G297" s="29">
        <f>'Hold (protokol)'!F305</f>
        <v>0</v>
      </c>
      <c r="H297" s="76" t="e">
        <f>VLOOKUP(G297,'Oversigt cpr for elever '!$A$6:$B$500,2,FALSE)</f>
        <v>#N/A</v>
      </c>
      <c r="I297" s="29">
        <f>'Hold (protokol)'!G305</f>
        <v>0</v>
      </c>
      <c r="J297" s="76" t="e">
        <f>VLOOKUP(I297,'Oversigt cpr for elever '!$A$6:$B$500,2,FALSE)</f>
        <v>#N/A</v>
      </c>
      <c r="K297" s="29">
        <f>'Hold (protokol)'!H305</f>
        <v>0</v>
      </c>
      <c r="L297" s="76" t="e">
        <f>VLOOKUP(K297,'Oversigt cpr for elever '!$A$6:$B$500,2,FALSE)</f>
        <v>#N/A</v>
      </c>
      <c r="M297">
        <f>COUNTIF('Hold (protokol)'!D307:H307,"*")</f>
        <v>0</v>
      </c>
    </row>
    <row r="298" spans="1:13" x14ac:dyDescent="0.25">
      <c r="A298" s="29">
        <f>'Hold (protokol)'!B308</f>
        <v>0</v>
      </c>
      <c r="B298" s="29">
        <f>'Hold (protokol)'!C308</f>
        <v>0</v>
      </c>
      <c r="C298" s="29">
        <f>'Hold (protokol)'!D306</f>
        <v>0</v>
      </c>
      <c r="D298" s="76" t="e">
        <f>VLOOKUP(C298,'Oversigt cpr for elever '!$A$6:$B$500,2,FALSE)</f>
        <v>#N/A</v>
      </c>
      <c r="E298" s="29">
        <f>'Hold (protokol)'!E306</f>
        <v>0</v>
      </c>
      <c r="F298" s="76" t="e">
        <f>VLOOKUP(E298,'Oversigt cpr for elever '!$A$6:$B$500,2,FALSE)</f>
        <v>#N/A</v>
      </c>
      <c r="G298" s="29">
        <f>'Hold (protokol)'!F306</f>
        <v>0</v>
      </c>
      <c r="H298" s="76" t="e">
        <f>VLOOKUP(G298,'Oversigt cpr for elever '!$A$6:$B$500,2,FALSE)</f>
        <v>#N/A</v>
      </c>
      <c r="I298" s="29">
        <f>'Hold (protokol)'!G306</f>
        <v>0</v>
      </c>
      <c r="J298" s="76" t="e">
        <f>VLOOKUP(I298,'Oversigt cpr for elever '!$A$6:$B$500,2,FALSE)</f>
        <v>#N/A</v>
      </c>
      <c r="K298" s="29">
        <f>'Hold (protokol)'!H306</f>
        <v>0</v>
      </c>
      <c r="L298" s="76" t="e">
        <f>VLOOKUP(K298,'Oversigt cpr for elever '!$A$6:$B$500,2,FALSE)</f>
        <v>#N/A</v>
      </c>
      <c r="M298">
        <f>COUNTIF('Hold (protokol)'!D308:H308,"*")</f>
        <v>0</v>
      </c>
    </row>
    <row r="299" spans="1:13" x14ac:dyDescent="0.25">
      <c r="A299" s="29">
        <f>'Hold (protokol)'!B309</f>
        <v>0</v>
      </c>
      <c r="B299" s="29">
        <f>'Hold (protokol)'!C309</f>
        <v>0</v>
      </c>
      <c r="C299" s="29">
        <f>'Hold (protokol)'!D307</f>
        <v>0</v>
      </c>
      <c r="D299" s="76" t="e">
        <f>VLOOKUP(C299,'Oversigt cpr for elever '!$A$6:$B$500,2,FALSE)</f>
        <v>#N/A</v>
      </c>
      <c r="E299" s="29">
        <f>'Hold (protokol)'!E307</f>
        <v>0</v>
      </c>
      <c r="F299" s="76" t="e">
        <f>VLOOKUP(E299,'Oversigt cpr for elever '!$A$6:$B$500,2,FALSE)</f>
        <v>#N/A</v>
      </c>
      <c r="G299" s="29">
        <f>'Hold (protokol)'!F307</f>
        <v>0</v>
      </c>
      <c r="H299" s="76" t="e">
        <f>VLOOKUP(G299,'Oversigt cpr for elever '!$A$6:$B$500,2,FALSE)</f>
        <v>#N/A</v>
      </c>
      <c r="I299" s="29">
        <f>'Hold (protokol)'!G307</f>
        <v>0</v>
      </c>
      <c r="J299" s="76" t="e">
        <f>VLOOKUP(I299,'Oversigt cpr for elever '!$A$6:$B$500,2,FALSE)</f>
        <v>#N/A</v>
      </c>
      <c r="K299" s="29">
        <f>'Hold (protokol)'!H307</f>
        <v>0</v>
      </c>
      <c r="L299" s="76" t="e">
        <f>VLOOKUP(K299,'Oversigt cpr for elever '!$A$6:$B$500,2,FALSE)</f>
        <v>#N/A</v>
      </c>
      <c r="M299">
        <f>COUNTIF('Hold (protokol)'!D309:H309,"*")</f>
        <v>0</v>
      </c>
    </row>
    <row r="300" spans="1:13" x14ac:dyDescent="0.25">
      <c r="A300" s="29">
        <f>'Hold (protokol)'!B310</f>
        <v>0</v>
      </c>
      <c r="B300" s="29">
        <f>'Hold (protokol)'!C310</f>
        <v>0</v>
      </c>
      <c r="C300" s="29">
        <f>'Hold (protokol)'!D308</f>
        <v>0</v>
      </c>
      <c r="D300" s="76" t="e">
        <f>VLOOKUP(C300,'Oversigt cpr for elever '!$A$6:$B$500,2,FALSE)</f>
        <v>#N/A</v>
      </c>
      <c r="E300" s="29">
        <f>'Hold (protokol)'!E308</f>
        <v>0</v>
      </c>
      <c r="F300" s="76" t="e">
        <f>VLOOKUP(E300,'Oversigt cpr for elever '!$A$6:$B$500,2,FALSE)</f>
        <v>#N/A</v>
      </c>
      <c r="G300" s="29">
        <f>'Hold (protokol)'!F308</f>
        <v>0</v>
      </c>
      <c r="H300" s="76" t="e">
        <f>VLOOKUP(G300,'Oversigt cpr for elever '!$A$6:$B$500,2,FALSE)</f>
        <v>#N/A</v>
      </c>
      <c r="I300" s="29">
        <f>'Hold (protokol)'!G308</f>
        <v>0</v>
      </c>
      <c r="J300" s="76" t="e">
        <f>VLOOKUP(I300,'Oversigt cpr for elever '!$A$6:$B$500,2,FALSE)</f>
        <v>#N/A</v>
      </c>
      <c r="K300" s="29">
        <f>'Hold (protokol)'!H308</f>
        <v>0</v>
      </c>
      <c r="L300" s="76" t="e">
        <f>VLOOKUP(K300,'Oversigt cpr for elever '!$A$6:$B$500,2,FALSE)</f>
        <v>#N/A</v>
      </c>
      <c r="M300">
        <f>COUNTIF('Hold (protokol)'!D310:H310,"*")</f>
        <v>0</v>
      </c>
    </row>
    <row r="301" spans="1:13" x14ac:dyDescent="0.25">
      <c r="A301" s="29">
        <f>'Hold (protokol)'!B311</f>
        <v>0</v>
      </c>
      <c r="B301" s="29">
        <f>'Hold (protokol)'!C311</f>
        <v>0</v>
      </c>
      <c r="C301" s="29">
        <f>'Hold (protokol)'!D309</f>
        <v>0</v>
      </c>
      <c r="D301" s="76" t="e">
        <f>VLOOKUP(C301,'Oversigt cpr for elever '!$A$6:$B$500,2,FALSE)</f>
        <v>#N/A</v>
      </c>
      <c r="E301" s="29">
        <f>'Hold (protokol)'!E309</f>
        <v>0</v>
      </c>
      <c r="F301" s="76" t="e">
        <f>VLOOKUP(E301,'Oversigt cpr for elever '!$A$6:$B$500,2,FALSE)</f>
        <v>#N/A</v>
      </c>
      <c r="G301" s="29">
        <f>'Hold (protokol)'!F309</f>
        <v>0</v>
      </c>
      <c r="H301" s="76" t="e">
        <f>VLOOKUP(G301,'Oversigt cpr for elever '!$A$6:$B$500,2,FALSE)</f>
        <v>#N/A</v>
      </c>
      <c r="I301" s="29">
        <f>'Hold (protokol)'!G309</f>
        <v>0</v>
      </c>
      <c r="J301" s="76" t="e">
        <f>VLOOKUP(I301,'Oversigt cpr for elever '!$A$6:$B$500,2,FALSE)</f>
        <v>#N/A</v>
      </c>
      <c r="K301" s="29">
        <f>'Hold (protokol)'!H309</f>
        <v>0</v>
      </c>
      <c r="L301" s="76" t="e">
        <f>VLOOKUP(K301,'Oversigt cpr for elever '!$A$6:$B$500,2,FALSE)</f>
        <v>#N/A</v>
      </c>
      <c r="M301">
        <f>COUNTIF('Hold (protokol)'!D311:H311,"*")</f>
        <v>0</v>
      </c>
    </row>
    <row r="302" spans="1:13" x14ac:dyDescent="0.25">
      <c r="A302" s="29">
        <f>'Hold (protokol)'!B312</f>
        <v>0</v>
      </c>
      <c r="B302" s="29">
        <f>'Hold (protokol)'!C312</f>
        <v>0</v>
      </c>
      <c r="C302" s="29">
        <f>'Hold (protokol)'!D310</f>
        <v>0</v>
      </c>
      <c r="D302" s="76" t="e">
        <f>VLOOKUP(C302,'Oversigt cpr for elever '!$A$6:$B$500,2,FALSE)</f>
        <v>#N/A</v>
      </c>
      <c r="E302" s="29">
        <f>'Hold (protokol)'!E310</f>
        <v>0</v>
      </c>
      <c r="F302" s="76" t="e">
        <f>VLOOKUP(E302,'Oversigt cpr for elever '!$A$6:$B$500,2,FALSE)</f>
        <v>#N/A</v>
      </c>
      <c r="G302" s="29">
        <f>'Hold (protokol)'!F310</f>
        <v>0</v>
      </c>
      <c r="H302" s="76" t="e">
        <f>VLOOKUP(G302,'Oversigt cpr for elever '!$A$6:$B$500,2,FALSE)</f>
        <v>#N/A</v>
      </c>
      <c r="I302" s="29">
        <f>'Hold (protokol)'!G310</f>
        <v>0</v>
      </c>
      <c r="J302" s="76" t="e">
        <f>VLOOKUP(I302,'Oversigt cpr for elever '!$A$6:$B$500,2,FALSE)</f>
        <v>#N/A</v>
      </c>
      <c r="K302" s="29">
        <f>'Hold (protokol)'!H310</f>
        <v>0</v>
      </c>
      <c r="L302" s="76" t="e">
        <f>VLOOKUP(K302,'Oversigt cpr for elever '!$A$6:$B$500,2,FALSE)</f>
        <v>#N/A</v>
      </c>
      <c r="M302">
        <f>COUNTIF('Hold (protokol)'!D312:H312,"*")</f>
        <v>0</v>
      </c>
    </row>
    <row r="303" spans="1:13" x14ac:dyDescent="0.25">
      <c r="A303" s="29">
        <f>'Hold (protokol)'!B313</f>
        <v>0</v>
      </c>
      <c r="B303" s="29">
        <f>'Hold (protokol)'!C313</f>
        <v>0</v>
      </c>
      <c r="C303" s="29">
        <f>'Hold (protokol)'!D311</f>
        <v>0</v>
      </c>
      <c r="D303" s="76" t="e">
        <f>VLOOKUP(C303,'Oversigt cpr for elever '!$A$6:$B$500,2,FALSE)</f>
        <v>#N/A</v>
      </c>
      <c r="E303" s="29">
        <f>'Hold (protokol)'!E311</f>
        <v>0</v>
      </c>
      <c r="F303" s="76" t="e">
        <f>VLOOKUP(E303,'Oversigt cpr for elever '!$A$6:$B$500,2,FALSE)</f>
        <v>#N/A</v>
      </c>
      <c r="G303" s="29">
        <f>'Hold (protokol)'!F311</f>
        <v>0</v>
      </c>
      <c r="H303" s="76" t="e">
        <f>VLOOKUP(G303,'Oversigt cpr for elever '!$A$6:$B$500,2,FALSE)</f>
        <v>#N/A</v>
      </c>
      <c r="I303" s="29">
        <f>'Hold (protokol)'!G311</f>
        <v>0</v>
      </c>
      <c r="J303" s="76" t="e">
        <f>VLOOKUP(I303,'Oversigt cpr for elever '!$A$6:$B$500,2,FALSE)</f>
        <v>#N/A</v>
      </c>
      <c r="K303" s="29">
        <f>'Hold (protokol)'!H311</f>
        <v>0</v>
      </c>
      <c r="L303" s="76" t="e">
        <f>VLOOKUP(K303,'Oversigt cpr for elever '!$A$6:$B$500,2,FALSE)</f>
        <v>#N/A</v>
      </c>
      <c r="M303">
        <f>COUNTIF('Hold (protokol)'!D313:H313,"*")</f>
        <v>0</v>
      </c>
    </row>
    <row r="304" spans="1:13" x14ac:dyDescent="0.25">
      <c r="A304" s="29">
        <f>'Hold (protokol)'!B314</f>
        <v>0</v>
      </c>
      <c r="B304" s="29">
        <f>'Hold (protokol)'!C314</f>
        <v>0</v>
      </c>
      <c r="C304" s="29">
        <f>'Hold (protokol)'!D312</f>
        <v>0</v>
      </c>
      <c r="D304" s="76" t="e">
        <f>VLOOKUP(C304,'Oversigt cpr for elever '!$A$6:$B$500,2,FALSE)</f>
        <v>#N/A</v>
      </c>
      <c r="E304" s="29">
        <f>'Hold (protokol)'!E312</f>
        <v>0</v>
      </c>
      <c r="F304" s="76" t="e">
        <f>VLOOKUP(E304,'Oversigt cpr for elever '!$A$6:$B$500,2,FALSE)</f>
        <v>#N/A</v>
      </c>
      <c r="G304" s="29">
        <f>'Hold (protokol)'!F312</f>
        <v>0</v>
      </c>
      <c r="H304" s="76" t="e">
        <f>VLOOKUP(G304,'Oversigt cpr for elever '!$A$6:$B$500,2,FALSE)</f>
        <v>#N/A</v>
      </c>
      <c r="I304" s="29">
        <f>'Hold (protokol)'!G312</f>
        <v>0</v>
      </c>
      <c r="J304" s="76" t="e">
        <f>VLOOKUP(I304,'Oversigt cpr for elever '!$A$6:$B$500,2,FALSE)</f>
        <v>#N/A</v>
      </c>
      <c r="K304" s="29">
        <f>'Hold (protokol)'!H312</f>
        <v>0</v>
      </c>
      <c r="L304" s="76" t="e">
        <f>VLOOKUP(K304,'Oversigt cpr for elever '!$A$6:$B$500,2,FALSE)</f>
        <v>#N/A</v>
      </c>
      <c r="M304">
        <f>COUNTIF('Hold (protokol)'!D314:H314,"*")</f>
        <v>0</v>
      </c>
    </row>
    <row r="305" spans="1:13" x14ac:dyDescent="0.25">
      <c r="A305" s="29">
        <f>'Hold (protokol)'!B315</f>
        <v>0</v>
      </c>
      <c r="B305" s="29">
        <f>'Hold (protokol)'!C315</f>
        <v>0</v>
      </c>
      <c r="C305" s="29">
        <f>'Hold (protokol)'!D313</f>
        <v>0</v>
      </c>
      <c r="D305" s="76" t="e">
        <f>VLOOKUP(C305,'Oversigt cpr for elever '!$A$6:$B$500,2,FALSE)</f>
        <v>#N/A</v>
      </c>
      <c r="E305" s="29">
        <f>'Hold (protokol)'!E313</f>
        <v>0</v>
      </c>
      <c r="F305" s="76" t="e">
        <f>VLOOKUP(E305,'Oversigt cpr for elever '!$A$6:$B$500,2,FALSE)</f>
        <v>#N/A</v>
      </c>
      <c r="G305" s="29">
        <f>'Hold (protokol)'!F313</f>
        <v>0</v>
      </c>
      <c r="H305" s="76" t="e">
        <f>VLOOKUP(G305,'Oversigt cpr for elever '!$A$6:$B$500,2,FALSE)</f>
        <v>#N/A</v>
      </c>
      <c r="I305" s="29">
        <f>'Hold (protokol)'!G313</f>
        <v>0</v>
      </c>
      <c r="J305" s="76" t="e">
        <f>VLOOKUP(I305,'Oversigt cpr for elever '!$A$6:$B$500,2,FALSE)</f>
        <v>#N/A</v>
      </c>
      <c r="K305" s="29">
        <f>'Hold (protokol)'!H313</f>
        <v>0</v>
      </c>
      <c r="L305" s="76" t="e">
        <f>VLOOKUP(K305,'Oversigt cpr for elever '!$A$6:$B$500,2,FALSE)</f>
        <v>#N/A</v>
      </c>
      <c r="M305">
        <f>COUNTIF('Hold (protokol)'!D315:H315,"*")</f>
        <v>0</v>
      </c>
    </row>
    <row r="306" spans="1:13" x14ac:dyDescent="0.25">
      <c r="A306" s="29">
        <f>'Hold (protokol)'!B316</f>
        <v>0</v>
      </c>
      <c r="B306" s="29">
        <f>'Hold (protokol)'!C316</f>
        <v>0</v>
      </c>
      <c r="C306" s="29">
        <f>'Hold (protokol)'!D314</f>
        <v>0</v>
      </c>
      <c r="D306" s="76" t="e">
        <f>VLOOKUP(C306,'Oversigt cpr for elever '!$A$6:$B$500,2,FALSE)</f>
        <v>#N/A</v>
      </c>
      <c r="E306" s="29">
        <f>'Hold (protokol)'!E314</f>
        <v>0</v>
      </c>
      <c r="F306" s="76" t="e">
        <f>VLOOKUP(E306,'Oversigt cpr for elever '!$A$6:$B$500,2,FALSE)</f>
        <v>#N/A</v>
      </c>
      <c r="G306" s="29">
        <f>'Hold (protokol)'!F314</f>
        <v>0</v>
      </c>
      <c r="H306" s="76" t="e">
        <f>VLOOKUP(G306,'Oversigt cpr for elever '!$A$6:$B$500,2,FALSE)</f>
        <v>#N/A</v>
      </c>
      <c r="I306" s="29">
        <f>'Hold (protokol)'!G314</f>
        <v>0</v>
      </c>
      <c r="J306" s="76" t="e">
        <f>VLOOKUP(I306,'Oversigt cpr for elever '!$A$6:$B$500,2,FALSE)</f>
        <v>#N/A</v>
      </c>
      <c r="K306" s="29">
        <f>'Hold (protokol)'!H314</f>
        <v>0</v>
      </c>
      <c r="L306" s="76" t="e">
        <f>VLOOKUP(K306,'Oversigt cpr for elever '!$A$6:$B$500,2,FALSE)</f>
        <v>#N/A</v>
      </c>
      <c r="M306">
        <f>COUNTIF('Hold (protokol)'!D316:H316,"*")</f>
        <v>0</v>
      </c>
    </row>
    <row r="307" spans="1:13" x14ac:dyDescent="0.25">
      <c r="A307" s="29">
        <f>'Hold (protokol)'!B317</f>
        <v>0</v>
      </c>
      <c r="B307" s="29">
        <f>'Hold (protokol)'!C317</f>
        <v>0</v>
      </c>
      <c r="C307" s="29">
        <f>'Hold (protokol)'!D315</f>
        <v>0</v>
      </c>
      <c r="D307" s="76" t="e">
        <f>VLOOKUP(C307,'Oversigt cpr for elever '!$A$6:$B$500,2,FALSE)</f>
        <v>#N/A</v>
      </c>
      <c r="E307" s="29">
        <f>'Hold (protokol)'!E315</f>
        <v>0</v>
      </c>
      <c r="F307" s="76" t="e">
        <f>VLOOKUP(E307,'Oversigt cpr for elever '!$A$6:$B$500,2,FALSE)</f>
        <v>#N/A</v>
      </c>
      <c r="G307" s="29">
        <f>'Hold (protokol)'!F315</f>
        <v>0</v>
      </c>
      <c r="H307" s="76" t="e">
        <f>VLOOKUP(G307,'Oversigt cpr for elever '!$A$6:$B$500,2,FALSE)</f>
        <v>#N/A</v>
      </c>
      <c r="I307" s="29">
        <f>'Hold (protokol)'!G315</f>
        <v>0</v>
      </c>
      <c r="J307" s="76" t="e">
        <f>VLOOKUP(I307,'Oversigt cpr for elever '!$A$6:$B$500,2,FALSE)</f>
        <v>#N/A</v>
      </c>
      <c r="K307" s="29">
        <f>'Hold (protokol)'!H315</f>
        <v>0</v>
      </c>
      <c r="L307" s="76" t="e">
        <f>VLOOKUP(K307,'Oversigt cpr for elever '!$A$6:$B$500,2,FALSE)</f>
        <v>#N/A</v>
      </c>
      <c r="M307">
        <f>COUNTIF('Hold (protokol)'!D317:H317,"*")</f>
        <v>0</v>
      </c>
    </row>
    <row r="308" spans="1:13" x14ac:dyDescent="0.25">
      <c r="A308" s="29">
        <f>'Hold (protokol)'!B318</f>
        <v>0</v>
      </c>
      <c r="B308" s="29">
        <f>'Hold (protokol)'!C318</f>
        <v>0</v>
      </c>
      <c r="C308" s="29">
        <f>'Hold (protokol)'!D316</f>
        <v>0</v>
      </c>
      <c r="D308" s="76" t="e">
        <f>VLOOKUP(C308,'Oversigt cpr for elever '!$A$6:$B$500,2,FALSE)</f>
        <v>#N/A</v>
      </c>
      <c r="E308" s="29">
        <f>'Hold (protokol)'!E316</f>
        <v>0</v>
      </c>
      <c r="F308" s="76" t="e">
        <f>VLOOKUP(E308,'Oversigt cpr for elever '!$A$6:$B$500,2,FALSE)</f>
        <v>#N/A</v>
      </c>
      <c r="G308" s="29">
        <f>'Hold (protokol)'!F316</f>
        <v>0</v>
      </c>
      <c r="H308" s="76" t="e">
        <f>VLOOKUP(G308,'Oversigt cpr for elever '!$A$6:$B$500,2,FALSE)</f>
        <v>#N/A</v>
      </c>
      <c r="I308" s="29">
        <f>'Hold (protokol)'!G316</f>
        <v>0</v>
      </c>
      <c r="J308" s="76" t="e">
        <f>VLOOKUP(I308,'Oversigt cpr for elever '!$A$6:$B$500,2,FALSE)</f>
        <v>#N/A</v>
      </c>
      <c r="K308" s="29">
        <f>'Hold (protokol)'!H316</f>
        <v>0</v>
      </c>
      <c r="L308" s="76" t="e">
        <f>VLOOKUP(K308,'Oversigt cpr for elever '!$A$6:$B$500,2,FALSE)</f>
        <v>#N/A</v>
      </c>
      <c r="M308">
        <f>COUNTIF('Hold (protokol)'!D318:H318,"*")</f>
        <v>0</v>
      </c>
    </row>
    <row r="309" spans="1:13" x14ac:dyDescent="0.25">
      <c r="A309" s="29">
        <f>'Hold (protokol)'!B319</f>
        <v>0</v>
      </c>
      <c r="B309" s="29">
        <f>'Hold (protokol)'!C319</f>
        <v>0</v>
      </c>
      <c r="C309" s="29">
        <f>'Hold (protokol)'!D317</f>
        <v>0</v>
      </c>
      <c r="D309" s="76" t="e">
        <f>VLOOKUP(C309,'Oversigt cpr for elever '!$A$6:$B$500,2,FALSE)</f>
        <v>#N/A</v>
      </c>
      <c r="E309" s="29">
        <f>'Hold (protokol)'!E317</f>
        <v>0</v>
      </c>
      <c r="F309" s="76" t="e">
        <f>VLOOKUP(E309,'Oversigt cpr for elever '!$A$6:$B$500,2,FALSE)</f>
        <v>#N/A</v>
      </c>
      <c r="G309" s="29">
        <f>'Hold (protokol)'!F317</f>
        <v>0</v>
      </c>
      <c r="H309" s="76" t="e">
        <f>VLOOKUP(G309,'Oversigt cpr for elever '!$A$6:$B$500,2,FALSE)</f>
        <v>#N/A</v>
      </c>
      <c r="I309" s="29">
        <f>'Hold (protokol)'!G317</f>
        <v>0</v>
      </c>
      <c r="J309" s="76" t="e">
        <f>VLOOKUP(I309,'Oversigt cpr for elever '!$A$6:$B$500,2,FALSE)</f>
        <v>#N/A</v>
      </c>
      <c r="K309" s="29">
        <f>'Hold (protokol)'!H317</f>
        <v>0</v>
      </c>
      <c r="L309" s="76" t="e">
        <f>VLOOKUP(K309,'Oversigt cpr for elever '!$A$6:$B$500,2,FALSE)</f>
        <v>#N/A</v>
      </c>
      <c r="M309">
        <f>COUNTIF('Hold (protokol)'!D319:H319,"*")</f>
        <v>0</v>
      </c>
    </row>
    <row r="310" spans="1:13" x14ac:dyDescent="0.25">
      <c r="A310" s="29">
        <f>'Hold (protokol)'!B320</f>
        <v>0</v>
      </c>
      <c r="B310" s="29">
        <f>'Hold (protokol)'!C320</f>
        <v>0</v>
      </c>
      <c r="C310" s="29">
        <f>'Hold (protokol)'!D318</f>
        <v>0</v>
      </c>
      <c r="D310" s="76" t="e">
        <f>VLOOKUP(C310,'Oversigt cpr for elever '!$A$6:$B$500,2,FALSE)</f>
        <v>#N/A</v>
      </c>
      <c r="E310" s="29">
        <f>'Hold (protokol)'!E318</f>
        <v>0</v>
      </c>
      <c r="F310" s="76" t="e">
        <f>VLOOKUP(E310,'Oversigt cpr for elever '!$A$6:$B$500,2,FALSE)</f>
        <v>#N/A</v>
      </c>
      <c r="G310" s="29">
        <f>'Hold (protokol)'!F318</f>
        <v>0</v>
      </c>
      <c r="H310" s="76" t="e">
        <f>VLOOKUP(G310,'Oversigt cpr for elever '!$A$6:$B$500,2,FALSE)</f>
        <v>#N/A</v>
      </c>
      <c r="I310" s="29">
        <f>'Hold (protokol)'!G318</f>
        <v>0</v>
      </c>
      <c r="J310" s="76" t="e">
        <f>VLOOKUP(I310,'Oversigt cpr for elever '!$A$6:$B$500,2,FALSE)</f>
        <v>#N/A</v>
      </c>
      <c r="K310" s="29">
        <f>'Hold (protokol)'!H318</f>
        <v>0</v>
      </c>
      <c r="L310" s="76" t="e">
        <f>VLOOKUP(K310,'Oversigt cpr for elever '!$A$6:$B$500,2,FALSE)</f>
        <v>#N/A</v>
      </c>
      <c r="M310">
        <f>COUNTIF('Hold (protokol)'!D320:H320,"*")</f>
        <v>0</v>
      </c>
    </row>
    <row r="311" spans="1:13" x14ac:dyDescent="0.25">
      <c r="A311" s="29">
        <f>'Hold (protokol)'!B321</f>
        <v>0</v>
      </c>
      <c r="B311" s="29">
        <f>'Hold (protokol)'!C321</f>
        <v>0</v>
      </c>
      <c r="C311" s="29">
        <f>'Hold (protokol)'!D319</f>
        <v>0</v>
      </c>
      <c r="D311" s="76" t="e">
        <f>VLOOKUP(C311,'Oversigt cpr for elever '!$A$6:$B$500,2,FALSE)</f>
        <v>#N/A</v>
      </c>
      <c r="E311" s="29">
        <f>'Hold (protokol)'!E319</f>
        <v>0</v>
      </c>
      <c r="F311" s="76" t="e">
        <f>VLOOKUP(E311,'Oversigt cpr for elever '!$A$6:$B$500,2,FALSE)</f>
        <v>#N/A</v>
      </c>
      <c r="G311" s="29">
        <f>'Hold (protokol)'!F319</f>
        <v>0</v>
      </c>
      <c r="H311" s="76" t="e">
        <f>VLOOKUP(G311,'Oversigt cpr for elever '!$A$6:$B$500,2,FALSE)</f>
        <v>#N/A</v>
      </c>
      <c r="I311" s="29">
        <f>'Hold (protokol)'!G319</f>
        <v>0</v>
      </c>
      <c r="J311" s="76" t="e">
        <f>VLOOKUP(I311,'Oversigt cpr for elever '!$A$6:$B$500,2,FALSE)</f>
        <v>#N/A</v>
      </c>
      <c r="K311" s="29">
        <f>'Hold (protokol)'!H319</f>
        <v>0</v>
      </c>
      <c r="L311" s="76" t="e">
        <f>VLOOKUP(K311,'Oversigt cpr for elever '!$A$6:$B$500,2,FALSE)</f>
        <v>#N/A</v>
      </c>
      <c r="M311">
        <f>COUNTIF('Hold (protokol)'!D321:H321,"*")</f>
        <v>0</v>
      </c>
    </row>
    <row r="312" spans="1:13" x14ac:dyDescent="0.25">
      <c r="A312" s="29">
        <f>'Hold (protokol)'!B322</f>
        <v>0</v>
      </c>
      <c r="B312" s="29">
        <f>'Hold (protokol)'!C322</f>
        <v>0</v>
      </c>
      <c r="C312" s="29">
        <f>'Hold (protokol)'!D320</f>
        <v>0</v>
      </c>
      <c r="D312" s="76" t="e">
        <f>VLOOKUP(C312,'Oversigt cpr for elever '!$A$6:$B$500,2,FALSE)</f>
        <v>#N/A</v>
      </c>
      <c r="E312" s="29">
        <f>'Hold (protokol)'!E320</f>
        <v>0</v>
      </c>
      <c r="F312" s="76" t="e">
        <f>VLOOKUP(E312,'Oversigt cpr for elever '!$A$6:$B$500,2,FALSE)</f>
        <v>#N/A</v>
      </c>
      <c r="G312" s="29">
        <f>'Hold (protokol)'!F320</f>
        <v>0</v>
      </c>
      <c r="H312" s="76" t="e">
        <f>VLOOKUP(G312,'Oversigt cpr for elever '!$A$6:$B$500,2,FALSE)</f>
        <v>#N/A</v>
      </c>
      <c r="I312" s="29">
        <f>'Hold (protokol)'!G320</f>
        <v>0</v>
      </c>
      <c r="J312" s="76" t="e">
        <f>VLOOKUP(I312,'Oversigt cpr for elever '!$A$6:$B$500,2,FALSE)</f>
        <v>#N/A</v>
      </c>
      <c r="K312" s="29">
        <f>'Hold (protokol)'!H320</f>
        <v>0</v>
      </c>
      <c r="L312" s="76" t="e">
        <f>VLOOKUP(K312,'Oversigt cpr for elever '!$A$6:$B$500,2,FALSE)</f>
        <v>#N/A</v>
      </c>
      <c r="M312">
        <f>COUNTIF('Hold (protokol)'!D322:H322,"*")</f>
        <v>0</v>
      </c>
    </row>
    <row r="313" spans="1:13" x14ac:dyDescent="0.25">
      <c r="A313" s="29">
        <f>'Hold (protokol)'!B323</f>
        <v>0</v>
      </c>
      <c r="B313" s="29">
        <f>'Hold (protokol)'!C323</f>
        <v>0</v>
      </c>
      <c r="C313" s="29">
        <f>'Hold (protokol)'!D321</f>
        <v>0</v>
      </c>
      <c r="D313" s="76" t="e">
        <f>VLOOKUP(C313,'Oversigt cpr for elever '!$A$6:$B$500,2,FALSE)</f>
        <v>#N/A</v>
      </c>
      <c r="E313" s="29">
        <f>'Hold (protokol)'!E321</f>
        <v>0</v>
      </c>
      <c r="F313" s="76" t="e">
        <f>VLOOKUP(E313,'Oversigt cpr for elever '!$A$6:$B$500,2,FALSE)</f>
        <v>#N/A</v>
      </c>
      <c r="G313" s="29">
        <f>'Hold (protokol)'!F321</f>
        <v>0</v>
      </c>
      <c r="H313" s="76" t="e">
        <f>VLOOKUP(G313,'Oversigt cpr for elever '!$A$6:$B$500,2,FALSE)</f>
        <v>#N/A</v>
      </c>
      <c r="I313" s="29">
        <f>'Hold (protokol)'!G321</f>
        <v>0</v>
      </c>
      <c r="J313" s="76" t="e">
        <f>VLOOKUP(I313,'Oversigt cpr for elever '!$A$6:$B$500,2,FALSE)</f>
        <v>#N/A</v>
      </c>
      <c r="K313" s="29">
        <f>'Hold (protokol)'!H321</f>
        <v>0</v>
      </c>
      <c r="L313" s="76" t="e">
        <f>VLOOKUP(K313,'Oversigt cpr for elever '!$A$6:$B$500,2,FALSE)</f>
        <v>#N/A</v>
      </c>
      <c r="M313">
        <f>COUNTIF('Hold (protokol)'!D323:H323,"*")</f>
        <v>0</v>
      </c>
    </row>
    <row r="314" spans="1:13" x14ac:dyDescent="0.25">
      <c r="A314" s="29">
        <f>'Hold (protokol)'!B324</f>
        <v>0</v>
      </c>
      <c r="B314" s="29">
        <f>'Hold (protokol)'!C324</f>
        <v>0</v>
      </c>
      <c r="C314" s="29">
        <f>'Hold (protokol)'!D322</f>
        <v>0</v>
      </c>
      <c r="D314" s="76" t="e">
        <f>VLOOKUP(C314,'Oversigt cpr for elever '!$A$6:$B$500,2,FALSE)</f>
        <v>#N/A</v>
      </c>
      <c r="E314" s="29">
        <f>'Hold (protokol)'!E322</f>
        <v>0</v>
      </c>
      <c r="F314" s="76" t="e">
        <f>VLOOKUP(E314,'Oversigt cpr for elever '!$A$6:$B$500,2,FALSE)</f>
        <v>#N/A</v>
      </c>
      <c r="G314" s="29">
        <f>'Hold (protokol)'!F322</f>
        <v>0</v>
      </c>
      <c r="H314" s="76" t="e">
        <f>VLOOKUP(G314,'Oversigt cpr for elever '!$A$6:$B$500,2,FALSE)</f>
        <v>#N/A</v>
      </c>
      <c r="I314" s="29">
        <f>'Hold (protokol)'!G322</f>
        <v>0</v>
      </c>
      <c r="J314" s="76" t="e">
        <f>VLOOKUP(I314,'Oversigt cpr for elever '!$A$6:$B$500,2,FALSE)</f>
        <v>#N/A</v>
      </c>
      <c r="K314" s="29">
        <f>'Hold (protokol)'!H322</f>
        <v>0</v>
      </c>
      <c r="L314" s="76" t="e">
        <f>VLOOKUP(K314,'Oversigt cpr for elever '!$A$6:$B$500,2,FALSE)</f>
        <v>#N/A</v>
      </c>
      <c r="M314">
        <f>COUNTIF('Hold (protokol)'!D324:H324,"*")</f>
        <v>0</v>
      </c>
    </row>
    <row r="315" spans="1:13" x14ac:dyDescent="0.25">
      <c r="A315" s="29">
        <f>'Hold (protokol)'!B325</f>
        <v>0</v>
      </c>
      <c r="B315" s="29">
        <f>'Hold (protokol)'!C325</f>
        <v>0</v>
      </c>
      <c r="C315" s="29">
        <f>'Hold (protokol)'!D323</f>
        <v>0</v>
      </c>
      <c r="D315" s="76" t="e">
        <f>VLOOKUP(C315,'Oversigt cpr for elever '!$A$6:$B$500,2,FALSE)</f>
        <v>#N/A</v>
      </c>
      <c r="E315" s="29">
        <f>'Hold (protokol)'!E323</f>
        <v>0</v>
      </c>
      <c r="F315" s="76" t="e">
        <f>VLOOKUP(E315,'Oversigt cpr for elever '!$A$6:$B$500,2,FALSE)</f>
        <v>#N/A</v>
      </c>
      <c r="G315" s="29">
        <f>'Hold (protokol)'!F323</f>
        <v>0</v>
      </c>
      <c r="H315" s="76" t="e">
        <f>VLOOKUP(G315,'Oversigt cpr for elever '!$A$6:$B$500,2,FALSE)</f>
        <v>#N/A</v>
      </c>
      <c r="I315" s="29">
        <f>'Hold (protokol)'!G323</f>
        <v>0</v>
      </c>
      <c r="J315" s="76" t="e">
        <f>VLOOKUP(I315,'Oversigt cpr for elever '!$A$6:$B$500,2,FALSE)</f>
        <v>#N/A</v>
      </c>
      <c r="K315" s="29">
        <f>'Hold (protokol)'!H323</f>
        <v>0</v>
      </c>
      <c r="L315" s="76" t="e">
        <f>VLOOKUP(K315,'Oversigt cpr for elever '!$A$6:$B$500,2,FALSE)</f>
        <v>#N/A</v>
      </c>
      <c r="M315">
        <f>COUNTIF('Hold (protokol)'!D325:H325,"*")</f>
        <v>0</v>
      </c>
    </row>
    <row r="316" spans="1:13" x14ac:dyDescent="0.25">
      <c r="A316" s="29">
        <f>'Hold (protokol)'!B326</f>
        <v>0</v>
      </c>
      <c r="B316" s="29">
        <f>'Hold (protokol)'!C326</f>
        <v>0</v>
      </c>
      <c r="C316" s="29">
        <f>'Hold (protokol)'!D324</f>
        <v>0</v>
      </c>
      <c r="D316" s="76" t="e">
        <f>VLOOKUP(C316,'Oversigt cpr for elever '!$A$6:$B$500,2,FALSE)</f>
        <v>#N/A</v>
      </c>
      <c r="E316" s="29">
        <f>'Hold (protokol)'!E324</f>
        <v>0</v>
      </c>
      <c r="F316" s="76" t="e">
        <f>VLOOKUP(E316,'Oversigt cpr for elever '!$A$6:$B$500,2,FALSE)</f>
        <v>#N/A</v>
      </c>
      <c r="G316" s="29">
        <f>'Hold (protokol)'!F324</f>
        <v>0</v>
      </c>
      <c r="H316" s="76" t="e">
        <f>VLOOKUP(G316,'Oversigt cpr for elever '!$A$6:$B$500,2,FALSE)</f>
        <v>#N/A</v>
      </c>
      <c r="I316" s="29">
        <f>'Hold (protokol)'!G324</f>
        <v>0</v>
      </c>
      <c r="J316" s="76" t="e">
        <f>VLOOKUP(I316,'Oversigt cpr for elever '!$A$6:$B$500,2,FALSE)</f>
        <v>#N/A</v>
      </c>
      <c r="K316" s="29">
        <f>'Hold (protokol)'!H324</f>
        <v>0</v>
      </c>
      <c r="L316" s="76" t="e">
        <f>VLOOKUP(K316,'Oversigt cpr for elever '!$A$6:$B$500,2,FALSE)</f>
        <v>#N/A</v>
      </c>
      <c r="M316">
        <f>COUNTIF('Hold (protokol)'!D326:H326,"*")</f>
        <v>0</v>
      </c>
    </row>
    <row r="317" spans="1:13" x14ac:dyDescent="0.25">
      <c r="A317" s="29">
        <f>'Hold (protokol)'!B327</f>
        <v>0</v>
      </c>
      <c r="B317" s="29">
        <f>'Hold (protokol)'!C327</f>
        <v>0</v>
      </c>
      <c r="C317" s="29">
        <f>'Hold (protokol)'!D325</f>
        <v>0</v>
      </c>
      <c r="D317" s="76" t="e">
        <f>VLOOKUP(C317,'Oversigt cpr for elever '!$A$6:$B$500,2,FALSE)</f>
        <v>#N/A</v>
      </c>
      <c r="E317" s="29">
        <f>'Hold (protokol)'!E325</f>
        <v>0</v>
      </c>
      <c r="F317" s="76" t="e">
        <f>VLOOKUP(E317,'Oversigt cpr for elever '!$A$6:$B$500,2,FALSE)</f>
        <v>#N/A</v>
      </c>
      <c r="G317" s="29">
        <f>'Hold (protokol)'!F325</f>
        <v>0</v>
      </c>
      <c r="H317" s="76" t="e">
        <f>VLOOKUP(G317,'Oversigt cpr for elever '!$A$6:$B$500,2,FALSE)</f>
        <v>#N/A</v>
      </c>
      <c r="I317" s="29">
        <f>'Hold (protokol)'!G325</f>
        <v>0</v>
      </c>
      <c r="J317" s="76" t="e">
        <f>VLOOKUP(I317,'Oversigt cpr for elever '!$A$6:$B$500,2,FALSE)</f>
        <v>#N/A</v>
      </c>
      <c r="K317" s="29">
        <f>'Hold (protokol)'!H325</f>
        <v>0</v>
      </c>
      <c r="L317" s="76" t="e">
        <f>VLOOKUP(K317,'Oversigt cpr for elever '!$A$6:$B$500,2,FALSE)</f>
        <v>#N/A</v>
      </c>
      <c r="M317">
        <f>COUNTIF('Hold (protokol)'!D327:H327,"*")</f>
        <v>0</v>
      </c>
    </row>
    <row r="318" spans="1:13" x14ac:dyDescent="0.25">
      <c r="A318" s="29">
        <f>'Hold (protokol)'!B328</f>
        <v>0</v>
      </c>
      <c r="B318" s="29">
        <f>'Hold (protokol)'!C328</f>
        <v>0</v>
      </c>
      <c r="C318" s="29">
        <f>'Hold (protokol)'!D326</f>
        <v>0</v>
      </c>
      <c r="D318" s="76" t="e">
        <f>VLOOKUP(C318,'Oversigt cpr for elever '!$A$6:$B$500,2,FALSE)</f>
        <v>#N/A</v>
      </c>
      <c r="E318" s="29">
        <f>'Hold (protokol)'!E326</f>
        <v>0</v>
      </c>
      <c r="F318" s="76" t="e">
        <f>VLOOKUP(E318,'Oversigt cpr for elever '!$A$6:$B$500,2,FALSE)</f>
        <v>#N/A</v>
      </c>
      <c r="G318" s="29">
        <f>'Hold (protokol)'!F326</f>
        <v>0</v>
      </c>
      <c r="H318" s="76" t="e">
        <f>VLOOKUP(G318,'Oversigt cpr for elever '!$A$6:$B$500,2,FALSE)</f>
        <v>#N/A</v>
      </c>
      <c r="I318" s="29">
        <f>'Hold (protokol)'!G326</f>
        <v>0</v>
      </c>
      <c r="J318" s="76" t="e">
        <f>VLOOKUP(I318,'Oversigt cpr for elever '!$A$6:$B$500,2,FALSE)</f>
        <v>#N/A</v>
      </c>
      <c r="K318" s="29">
        <f>'Hold (protokol)'!H326</f>
        <v>0</v>
      </c>
      <c r="L318" s="76" t="e">
        <f>VLOOKUP(K318,'Oversigt cpr for elever '!$A$6:$B$500,2,FALSE)</f>
        <v>#N/A</v>
      </c>
      <c r="M318">
        <f>COUNTIF('Hold (protokol)'!D328:H328,"*")</f>
        <v>0</v>
      </c>
    </row>
    <row r="319" spans="1:13" x14ac:dyDescent="0.25">
      <c r="A319" s="29">
        <f>'Hold (protokol)'!B329</f>
        <v>0</v>
      </c>
      <c r="B319" s="29">
        <f>'Hold (protokol)'!C329</f>
        <v>0</v>
      </c>
      <c r="C319" s="29">
        <f>'Hold (protokol)'!D327</f>
        <v>0</v>
      </c>
      <c r="D319" s="76" t="e">
        <f>VLOOKUP(C319,'Oversigt cpr for elever '!$A$6:$B$500,2,FALSE)</f>
        <v>#N/A</v>
      </c>
      <c r="E319" s="29">
        <f>'Hold (protokol)'!E327</f>
        <v>0</v>
      </c>
      <c r="F319" s="76" t="e">
        <f>VLOOKUP(E319,'Oversigt cpr for elever '!$A$6:$B$500,2,FALSE)</f>
        <v>#N/A</v>
      </c>
      <c r="G319" s="29">
        <f>'Hold (protokol)'!F327</f>
        <v>0</v>
      </c>
      <c r="H319" s="76" t="e">
        <f>VLOOKUP(G319,'Oversigt cpr for elever '!$A$6:$B$500,2,FALSE)</f>
        <v>#N/A</v>
      </c>
      <c r="I319" s="29">
        <f>'Hold (protokol)'!G327</f>
        <v>0</v>
      </c>
      <c r="J319" s="76" t="e">
        <f>VLOOKUP(I319,'Oversigt cpr for elever '!$A$6:$B$500,2,FALSE)</f>
        <v>#N/A</v>
      </c>
      <c r="K319" s="29">
        <f>'Hold (protokol)'!H327</f>
        <v>0</v>
      </c>
      <c r="L319" s="76" t="e">
        <f>VLOOKUP(K319,'Oversigt cpr for elever '!$A$6:$B$500,2,FALSE)</f>
        <v>#N/A</v>
      </c>
      <c r="M319">
        <f>COUNTIF('Hold (protokol)'!D329:H329,"*")</f>
        <v>0</v>
      </c>
    </row>
    <row r="320" spans="1:13" x14ac:dyDescent="0.25">
      <c r="A320" s="29">
        <f>'Hold (protokol)'!B330</f>
        <v>0</v>
      </c>
      <c r="B320" s="29">
        <f>'Hold (protokol)'!C330</f>
        <v>0</v>
      </c>
      <c r="C320" s="29">
        <f>'Hold (protokol)'!D328</f>
        <v>0</v>
      </c>
      <c r="D320" s="76" t="e">
        <f>VLOOKUP(C320,'Oversigt cpr for elever '!$A$6:$B$500,2,FALSE)</f>
        <v>#N/A</v>
      </c>
      <c r="E320" s="29">
        <f>'Hold (protokol)'!E328</f>
        <v>0</v>
      </c>
      <c r="F320" s="76" t="e">
        <f>VLOOKUP(E320,'Oversigt cpr for elever '!$A$6:$B$500,2,FALSE)</f>
        <v>#N/A</v>
      </c>
      <c r="G320" s="29">
        <f>'Hold (protokol)'!F328</f>
        <v>0</v>
      </c>
      <c r="H320" s="76" t="e">
        <f>VLOOKUP(G320,'Oversigt cpr for elever '!$A$6:$B$500,2,FALSE)</f>
        <v>#N/A</v>
      </c>
      <c r="I320" s="29">
        <f>'Hold (protokol)'!G328</f>
        <v>0</v>
      </c>
      <c r="J320" s="76" t="e">
        <f>VLOOKUP(I320,'Oversigt cpr for elever '!$A$6:$B$500,2,FALSE)</f>
        <v>#N/A</v>
      </c>
      <c r="K320" s="29">
        <f>'Hold (protokol)'!H328</f>
        <v>0</v>
      </c>
      <c r="L320" s="76" t="e">
        <f>VLOOKUP(K320,'Oversigt cpr for elever '!$A$6:$B$500,2,FALSE)</f>
        <v>#N/A</v>
      </c>
      <c r="M320">
        <f>COUNTIF('Hold (protokol)'!D330:H330,"*")</f>
        <v>0</v>
      </c>
    </row>
    <row r="321" spans="1:13" x14ac:dyDescent="0.25">
      <c r="A321" s="29">
        <f>'Hold (protokol)'!B331</f>
        <v>0</v>
      </c>
      <c r="B321" s="29">
        <f>'Hold (protokol)'!C331</f>
        <v>0</v>
      </c>
      <c r="C321" s="29">
        <f>'Hold (protokol)'!D329</f>
        <v>0</v>
      </c>
      <c r="D321" s="76" t="e">
        <f>VLOOKUP(C321,'Oversigt cpr for elever '!$A$6:$B$500,2,FALSE)</f>
        <v>#N/A</v>
      </c>
      <c r="E321" s="29">
        <f>'Hold (protokol)'!E329</f>
        <v>0</v>
      </c>
      <c r="F321" s="76" t="e">
        <f>VLOOKUP(E321,'Oversigt cpr for elever '!$A$6:$B$500,2,FALSE)</f>
        <v>#N/A</v>
      </c>
      <c r="G321" s="29">
        <f>'Hold (protokol)'!F329</f>
        <v>0</v>
      </c>
      <c r="H321" s="76" t="e">
        <f>VLOOKUP(G321,'Oversigt cpr for elever '!$A$6:$B$500,2,FALSE)</f>
        <v>#N/A</v>
      </c>
      <c r="I321" s="29">
        <f>'Hold (protokol)'!G329</f>
        <v>0</v>
      </c>
      <c r="J321" s="76" t="e">
        <f>VLOOKUP(I321,'Oversigt cpr for elever '!$A$6:$B$500,2,FALSE)</f>
        <v>#N/A</v>
      </c>
      <c r="K321" s="29">
        <f>'Hold (protokol)'!H329</f>
        <v>0</v>
      </c>
      <c r="L321" s="76" t="e">
        <f>VLOOKUP(K321,'Oversigt cpr for elever '!$A$6:$B$500,2,FALSE)</f>
        <v>#N/A</v>
      </c>
      <c r="M321">
        <f>COUNTIF('Hold (protokol)'!D331:H331,"*")</f>
        <v>0</v>
      </c>
    </row>
    <row r="322" spans="1:13" x14ac:dyDescent="0.25">
      <c r="A322" s="29">
        <f>'Hold (protokol)'!B332</f>
        <v>0</v>
      </c>
      <c r="B322" s="29">
        <f>'Hold (protokol)'!C332</f>
        <v>0</v>
      </c>
      <c r="C322" s="29">
        <f>'Hold (protokol)'!D330</f>
        <v>0</v>
      </c>
      <c r="D322" s="76" t="e">
        <f>VLOOKUP(C322,'Oversigt cpr for elever '!$A$6:$B$500,2,FALSE)</f>
        <v>#N/A</v>
      </c>
      <c r="E322" s="29">
        <f>'Hold (protokol)'!E330</f>
        <v>0</v>
      </c>
      <c r="F322" s="76" t="e">
        <f>VLOOKUP(E322,'Oversigt cpr for elever '!$A$6:$B$500,2,FALSE)</f>
        <v>#N/A</v>
      </c>
      <c r="G322" s="29">
        <f>'Hold (protokol)'!F330</f>
        <v>0</v>
      </c>
      <c r="H322" s="76" t="e">
        <f>VLOOKUP(G322,'Oversigt cpr for elever '!$A$6:$B$500,2,FALSE)</f>
        <v>#N/A</v>
      </c>
      <c r="I322" s="29">
        <f>'Hold (protokol)'!G330</f>
        <v>0</v>
      </c>
      <c r="J322" s="76" t="e">
        <f>VLOOKUP(I322,'Oversigt cpr for elever '!$A$6:$B$500,2,FALSE)</f>
        <v>#N/A</v>
      </c>
      <c r="K322" s="29">
        <f>'Hold (protokol)'!H330</f>
        <v>0</v>
      </c>
      <c r="L322" s="76" t="e">
        <f>VLOOKUP(K322,'Oversigt cpr for elever '!$A$6:$B$500,2,FALSE)</f>
        <v>#N/A</v>
      </c>
      <c r="M322">
        <f>COUNTIF('Hold (protokol)'!D332:H332,"*")</f>
        <v>0</v>
      </c>
    </row>
    <row r="323" spans="1:13" x14ac:dyDescent="0.25">
      <c r="A323" s="29">
        <f>'Hold (protokol)'!B333</f>
        <v>0</v>
      </c>
      <c r="B323" s="29">
        <f>'Hold (protokol)'!C333</f>
        <v>0</v>
      </c>
      <c r="C323" s="29">
        <f>'Hold (protokol)'!D331</f>
        <v>0</v>
      </c>
      <c r="D323" s="76" t="e">
        <f>VLOOKUP(C323,'Oversigt cpr for elever '!$A$6:$B$500,2,FALSE)</f>
        <v>#N/A</v>
      </c>
      <c r="E323" s="29">
        <f>'Hold (protokol)'!E331</f>
        <v>0</v>
      </c>
      <c r="F323" s="76" t="e">
        <f>VLOOKUP(E323,'Oversigt cpr for elever '!$A$6:$B$500,2,FALSE)</f>
        <v>#N/A</v>
      </c>
      <c r="G323" s="29">
        <f>'Hold (protokol)'!F331</f>
        <v>0</v>
      </c>
      <c r="H323" s="76" t="e">
        <f>VLOOKUP(G323,'Oversigt cpr for elever '!$A$6:$B$500,2,FALSE)</f>
        <v>#N/A</v>
      </c>
      <c r="I323" s="29">
        <f>'Hold (protokol)'!G331</f>
        <v>0</v>
      </c>
      <c r="J323" s="76" t="e">
        <f>VLOOKUP(I323,'Oversigt cpr for elever '!$A$6:$B$500,2,FALSE)</f>
        <v>#N/A</v>
      </c>
      <c r="K323" s="29">
        <f>'Hold (protokol)'!H331</f>
        <v>0</v>
      </c>
      <c r="L323" s="76" t="e">
        <f>VLOOKUP(K323,'Oversigt cpr for elever '!$A$6:$B$500,2,FALSE)</f>
        <v>#N/A</v>
      </c>
      <c r="M323">
        <f>COUNTIF('Hold (protokol)'!D333:H333,"*")</f>
        <v>0</v>
      </c>
    </row>
    <row r="324" spans="1:13" x14ac:dyDescent="0.25">
      <c r="A324" s="29">
        <f>'Hold (protokol)'!B334</f>
        <v>0</v>
      </c>
      <c r="B324" s="29">
        <f>'Hold (protokol)'!C334</f>
        <v>0</v>
      </c>
      <c r="C324" s="29">
        <f>'Hold (protokol)'!D332</f>
        <v>0</v>
      </c>
      <c r="D324" s="76" t="e">
        <f>VLOOKUP(C324,'Oversigt cpr for elever '!$A$6:$B$500,2,FALSE)</f>
        <v>#N/A</v>
      </c>
      <c r="E324" s="29">
        <f>'Hold (protokol)'!E332</f>
        <v>0</v>
      </c>
      <c r="F324" s="76" t="e">
        <f>VLOOKUP(E324,'Oversigt cpr for elever '!$A$6:$B$500,2,FALSE)</f>
        <v>#N/A</v>
      </c>
      <c r="G324" s="29">
        <f>'Hold (protokol)'!F332</f>
        <v>0</v>
      </c>
      <c r="H324" s="76" t="e">
        <f>VLOOKUP(G324,'Oversigt cpr for elever '!$A$6:$B$500,2,FALSE)</f>
        <v>#N/A</v>
      </c>
      <c r="I324" s="29">
        <f>'Hold (protokol)'!G332</f>
        <v>0</v>
      </c>
      <c r="J324" s="76" t="e">
        <f>VLOOKUP(I324,'Oversigt cpr for elever '!$A$6:$B$500,2,FALSE)</f>
        <v>#N/A</v>
      </c>
      <c r="K324" s="29">
        <f>'Hold (protokol)'!H332</f>
        <v>0</v>
      </c>
      <c r="L324" s="76" t="e">
        <f>VLOOKUP(K324,'Oversigt cpr for elever '!$A$6:$B$500,2,FALSE)</f>
        <v>#N/A</v>
      </c>
      <c r="M324">
        <f>COUNTIF('Hold (protokol)'!D334:H334,"*")</f>
        <v>0</v>
      </c>
    </row>
    <row r="325" spans="1:13" x14ac:dyDescent="0.25">
      <c r="A325" s="29">
        <f>'Hold (protokol)'!B335</f>
        <v>0</v>
      </c>
      <c r="B325" s="29">
        <f>'Hold (protokol)'!C335</f>
        <v>0</v>
      </c>
      <c r="C325" s="29">
        <f>'Hold (protokol)'!D333</f>
        <v>0</v>
      </c>
      <c r="D325" s="76" t="e">
        <f>VLOOKUP(C325,'Oversigt cpr for elever '!$A$6:$B$500,2,FALSE)</f>
        <v>#N/A</v>
      </c>
      <c r="E325" s="29">
        <f>'Hold (protokol)'!E333</f>
        <v>0</v>
      </c>
      <c r="F325" s="76" t="e">
        <f>VLOOKUP(E325,'Oversigt cpr for elever '!$A$6:$B$500,2,FALSE)</f>
        <v>#N/A</v>
      </c>
      <c r="G325" s="29">
        <f>'Hold (protokol)'!F333</f>
        <v>0</v>
      </c>
      <c r="H325" s="76" t="e">
        <f>VLOOKUP(G325,'Oversigt cpr for elever '!$A$6:$B$500,2,FALSE)</f>
        <v>#N/A</v>
      </c>
      <c r="I325" s="29">
        <f>'Hold (protokol)'!G333</f>
        <v>0</v>
      </c>
      <c r="J325" s="76" t="e">
        <f>VLOOKUP(I325,'Oversigt cpr for elever '!$A$6:$B$500,2,FALSE)</f>
        <v>#N/A</v>
      </c>
      <c r="K325" s="29">
        <f>'Hold (protokol)'!H333</f>
        <v>0</v>
      </c>
      <c r="L325" s="76" t="e">
        <f>VLOOKUP(K325,'Oversigt cpr for elever '!$A$6:$B$500,2,FALSE)</f>
        <v>#N/A</v>
      </c>
      <c r="M325">
        <f>COUNTIF('Hold (protokol)'!D335:H335,"*")</f>
        <v>0</v>
      </c>
    </row>
    <row r="326" spans="1:13" x14ac:dyDescent="0.25">
      <c r="A326" s="29">
        <f>'Hold (protokol)'!B336</f>
        <v>0</v>
      </c>
      <c r="B326" s="29">
        <f>'Hold (protokol)'!C336</f>
        <v>0</v>
      </c>
      <c r="C326" s="29">
        <f>'Hold (protokol)'!D334</f>
        <v>0</v>
      </c>
      <c r="D326" s="76" t="e">
        <f>VLOOKUP(C326,'Oversigt cpr for elever '!$A$6:$B$500,2,FALSE)</f>
        <v>#N/A</v>
      </c>
      <c r="E326" s="29">
        <f>'Hold (protokol)'!E334</f>
        <v>0</v>
      </c>
      <c r="F326" s="76" t="e">
        <f>VLOOKUP(E326,'Oversigt cpr for elever '!$A$6:$B$500,2,FALSE)</f>
        <v>#N/A</v>
      </c>
      <c r="G326" s="29">
        <f>'Hold (protokol)'!F334</f>
        <v>0</v>
      </c>
      <c r="H326" s="76" t="e">
        <f>VLOOKUP(G326,'Oversigt cpr for elever '!$A$6:$B$500,2,FALSE)</f>
        <v>#N/A</v>
      </c>
      <c r="I326" s="29">
        <f>'Hold (protokol)'!G334</f>
        <v>0</v>
      </c>
      <c r="J326" s="76" t="e">
        <f>VLOOKUP(I326,'Oversigt cpr for elever '!$A$6:$B$500,2,FALSE)</f>
        <v>#N/A</v>
      </c>
      <c r="K326" s="29">
        <f>'Hold (protokol)'!H334</f>
        <v>0</v>
      </c>
      <c r="L326" s="76" t="e">
        <f>VLOOKUP(K326,'Oversigt cpr for elever '!$A$6:$B$500,2,FALSE)</f>
        <v>#N/A</v>
      </c>
      <c r="M326">
        <f>COUNTIF('Hold (protokol)'!D336:H336,"*")</f>
        <v>0</v>
      </c>
    </row>
    <row r="327" spans="1:13" x14ac:dyDescent="0.25">
      <c r="A327" s="29">
        <f>'Hold (protokol)'!B337</f>
        <v>0</v>
      </c>
      <c r="B327" s="29">
        <f>'Hold (protokol)'!C337</f>
        <v>0</v>
      </c>
      <c r="C327" s="29">
        <f>'Hold (protokol)'!D335</f>
        <v>0</v>
      </c>
      <c r="D327" s="76" t="e">
        <f>VLOOKUP(C327,'Oversigt cpr for elever '!$A$6:$B$500,2,FALSE)</f>
        <v>#N/A</v>
      </c>
      <c r="E327" s="29">
        <f>'Hold (protokol)'!E335</f>
        <v>0</v>
      </c>
      <c r="F327" s="76" t="e">
        <f>VLOOKUP(E327,'Oversigt cpr for elever '!$A$6:$B$500,2,FALSE)</f>
        <v>#N/A</v>
      </c>
      <c r="G327" s="29">
        <f>'Hold (protokol)'!F335</f>
        <v>0</v>
      </c>
      <c r="H327" s="76" t="e">
        <f>VLOOKUP(G327,'Oversigt cpr for elever '!$A$6:$B$500,2,FALSE)</f>
        <v>#N/A</v>
      </c>
      <c r="I327" s="29">
        <f>'Hold (protokol)'!G335</f>
        <v>0</v>
      </c>
      <c r="J327" s="76" t="e">
        <f>VLOOKUP(I327,'Oversigt cpr for elever '!$A$6:$B$500,2,FALSE)</f>
        <v>#N/A</v>
      </c>
      <c r="K327" s="29">
        <f>'Hold (protokol)'!H335</f>
        <v>0</v>
      </c>
      <c r="L327" s="76" t="e">
        <f>VLOOKUP(K327,'Oversigt cpr for elever '!$A$6:$B$500,2,FALSE)</f>
        <v>#N/A</v>
      </c>
      <c r="M327">
        <f>COUNTIF('Hold (protokol)'!D337:H337,"*")</f>
        <v>0</v>
      </c>
    </row>
    <row r="328" spans="1:13" x14ac:dyDescent="0.25">
      <c r="A328" s="29">
        <f>'Hold (protokol)'!B338</f>
        <v>0</v>
      </c>
      <c r="B328" s="29">
        <f>'Hold (protokol)'!C338</f>
        <v>0</v>
      </c>
      <c r="C328" s="29">
        <f>'Hold (protokol)'!D336</f>
        <v>0</v>
      </c>
      <c r="D328" s="76" t="e">
        <f>VLOOKUP(C328,'Oversigt cpr for elever '!$A$6:$B$500,2,FALSE)</f>
        <v>#N/A</v>
      </c>
      <c r="E328" s="29">
        <f>'Hold (protokol)'!E336</f>
        <v>0</v>
      </c>
      <c r="F328" s="76" t="e">
        <f>VLOOKUP(E328,'Oversigt cpr for elever '!$A$6:$B$500,2,FALSE)</f>
        <v>#N/A</v>
      </c>
      <c r="G328" s="29">
        <f>'Hold (protokol)'!F336</f>
        <v>0</v>
      </c>
      <c r="H328" s="76" t="e">
        <f>VLOOKUP(G328,'Oversigt cpr for elever '!$A$6:$B$500,2,FALSE)</f>
        <v>#N/A</v>
      </c>
      <c r="I328" s="29">
        <f>'Hold (protokol)'!G336</f>
        <v>0</v>
      </c>
      <c r="J328" s="76" t="e">
        <f>VLOOKUP(I328,'Oversigt cpr for elever '!$A$6:$B$500,2,FALSE)</f>
        <v>#N/A</v>
      </c>
      <c r="K328" s="29">
        <f>'Hold (protokol)'!H336</f>
        <v>0</v>
      </c>
      <c r="L328" s="76" t="e">
        <f>VLOOKUP(K328,'Oversigt cpr for elever '!$A$6:$B$500,2,FALSE)</f>
        <v>#N/A</v>
      </c>
      <c r="M328">
        <f>COUNTIF('Hold (protokol)'!D338:H338,"*")</f>
        <v>0</v>
      </c>
    </row>
    <row r="329" spans="1:13" x14ac:dyDescent="0.25">
      <c r="A329" s="29">
        <f>'Hold (protokol)'!B339</f>
        <v>0</v>
      </c>
      <c r="B329" s="29">
        <f>'Hold (protokol)'!C339</f>
        <v>0</v>
      </c>
      <c r="C329" s="29">
        <f>'Hold (protokol)'!D337</f>
        <v>0</v>
      </c>
      <c r="D329" s="76" t="e">
        <f>VLOOKUP(C329,'Oversigt cpr for elever '!$A$6:$B$500,2,FALSE)</f>
        <v>#N/A</v>
      </c>
      <c r="E329" s="29">
        <f>'Hold (protokol)'!E337</f>
        <v>0</v>
      </c>
      <c r="F329" s="76" t="e">
        <f>VLOOKUP(E329,'Oversigt cpr for elever '!$A$6:$B$500,2,FALSE)</f>
        <v>#N/A</v>
      </c>
      <c r="G329" s="29">
        <f>'Hold (protokol)'!F337</f>
        <v>0</v>
      </c>
      <c r="H329" s="76" t="e">
        <f>VLOOKUP(G329,'Oversigt cpr for elever '!$A$6:$B$500,2,FALSE)</f>
        <v>#N/A</v>
      </c>
      <c r="I329" s="29">
        <f>'Hold (protokol)'!G337</f>
        <v>0</v>
      </c>
      <c r="J329" s="76" t="e">
        <f>VLOOKUP(I329,'Oversigt cpr for elever '!$A$6:$B$500,2,FALSE)</f>
        <v>#N/A</v>
      </c>
      <c r="K329" s="29">
        <f>'Hold (protokol)'!H337</f>
        <v>0</v>
      </c>
      <c r="L329" s="76" t="e">
        <f>VLOOKUP(K329,'Oversigt cpr for elever '!$A$6:$B$500,2,FALSE)</f>
        <v>#N/A</v>
      </c>
      <c r="M329">
        <f>COUNTIF('Hold (protokol)'!D339:H339,"*")</f>
        <v>0</v>
      </c>
    </row>
    <row r="330" spans="1:13" x14ac:dyDescent="0.25">
      <c r="A330" s="29">
        <f>'Hold (protokol)'!B340</f>
        <v>0</v>
      </c>
      <c r="B330" s="29">
        <f>'Hold (protokol)'!C340</f>
        <v>0</v>
      </c>
      <c r="C330" s="29">
        <f>'Hold (protokol)'!D338</f>
        <v>0</v>
      </c>
      <c r="D330" s="76" t="e">
        <f>VLOOKUP(C330,'Oversigt cpr for elever '!$A$6:$B$500,2,FALSE)</f>
        <v>#N/A</v>
      </c>
      <c r="E330" s="29">
        <f>'Hold (protokol)'!E338</f>
        <v>0</v>
      </c>
      <c r="F330" s="76" t="e">
        <f>VLOOKUP(E330,'Oversigt cpr for elever '!$A$6:$B$500,2,FALSE)</f>
        <v>#N/A</v>
      </c>
      <c r="G330" s="29">
        <f>'Hold (protokol)'!F338</f>
        <v>0</v>
      </c>
      <c r="H330" s="76" t="e">
        <f>VLOOKUP(G330,'Oversigt cpr for elever '!$A$6:$B$500,2,FALSE)</f>
        <v>#N/A</v>
      </c>
      <c r="I330" s="29">
        <f>'Hold (protokol)'!G338</f>
        <v>0</v>
      </c>
      <c r="J330" s="76" t="e">
        <f>VLOOKUP(I330,'Oversigt cpr for elever '!$A$6:$B$500,2,FALSE)</f>
        <v>#N/A</v>
      </c>
      <c r="K330" s="29">
        <f>'Hold (protokol)'!H338</f>
        <v>0</v>
      </c>
      <c r="L330" s="76" t="e">
        <f>VLOOKUP(K330,'Oversigt cpr for elever '!$A$6:$B$500,2,FALSE)</f>
        <v>#N/A</v>
      </c>
      <c r="M330">
        <f>COUNTIF('Hold (protokol)'!D340:H340,"*")</f>
        <v>0</v>
      </c>
    </row>
    <row r="331" spans="1:13" x14ac:dyDescent="0.25">
      <c r="A331" s="29">
        <f>'Hold (protokol)'!B341</f>
        <v>0</v>
      </c>
      <c r="B331" s="29">
        <f>'Hold (protokol)'!C341</f>
        <v>0</v>
      </c>
      <c r="C331" s="29">
        <f>'Hold (protokol)'!D339</f>
        <v>0</v>
      </c>
      <c r="D331" s="76" t="e">
        <f>VLOOKUP(C331,'Oversigt cpr for elever '!$A$6:$B$500,2,FALSE)</f>
        <v>#N/A</v>
      </c>
      <c r="E331" s="29">
        <f>'Hold (protokol)'!E339</f>
        <v>0</v>
      </c>
      <c r="F331" s="76" t="e">
        <f>VLOOKUP(E331,'Oversigt cpr for elever '!$A$6:$B$500,2,FALSE)</f>
        <v>#N/A</v>
      </c>
      <c r="G331" s="29">
        <f>'Hold (protokol)'!F339</f>
        <v>0</v>
      </c>
      <c r="H331" s="76" t="e">
        <f>VLOOKUP(G331,'Oversigt cpr for elever '!$A$6:$B$500,2,FALSE)</f>
        <v>#N/A</v>
      </c>
      <c r="I331" s="29">
        <f>'Hold (protokol)'!G339</f>
        <v>0</v>
      </c>
      <c r="J331" s="76" t="e">
        <f>VLOOKUP(I331,'Oversigt cpr for elever '!$A$6:$B$500,2,FALSE)</f>
        <v>#N/A</v>
      </c>
      <c r="K331" s="29">
        <f>'Hold (protokol)'!H339</f>
        <v>0</v>
      </c>
      <c r="L331" s="76" t="e">
        <f>VLOOKUP(K331,'Oversigt cpr for elever '!$A$6:$B$500,2,FALSE)</f>
        <v>#N/A</v>
      </c>
      <c r="M331">
        <f>COUNTIF('Hold (protokol)'!D341:H341,"*")</f>
        <v>0</v>
      </c>
    </row>
    <row r="332" spans="1:13" x14ac:dyDescent="0.25">
      <c r="A332" s="29">
        <f>'Hold (protokol)'!B342</f>
        <v>0</v>
      </c>
      <c r="B332" s="29">
        <f>'Hold (protokol)'!C342</f>
        <v>0</v>
      </c>
      <c r="C332" s="29">
        <f>'Hold (protokol)'!D340</f>
        <v>0</v>
      </c>
      <c r="D332" s="76" t="e">
        <f>VLOOKUP(C332,'Oversigt cpr for elever '!$A$6:$B$500,2,FALSE)</f>
        <v>#N/A</v>
      </c>
      <c r="E332" s="29">
        <f>'Hold (protokol)'!E340</f>
        <v>0</v>
      </c>
      <c r="F332" s="76" t="e">
        <f>VLOOKUP(E332,'Oversigt cpr for elever '!$A$6:$B$500,2,FALSE)</f>
        <v>#N/A</v>
      </c>
      <c r="G332" s="29">
        <f>'Hold (protokol)'!F340</f>
        <v>0</v>
      </c>
      <c r="H332" s="76" t="e">
        <f>VLOOKUP(G332,'Oversigt cpr for elever '!$A$6:$B$500,2,FALSE)</f>
        <v>#N/A</v>
      </c>
      <c r="I332" s="29">
        <f>'Hold (protokol)'!G340</f>
        <v>0</v>
      </c>
      <c r="J332" s="76" t="e">
        <f>VLOOKUP(I332,'Oversigt cpr for elever '!$A$6:$B$500,2,FALSE)</f>
        <v>#N/A</v>
      </c>
      <c r="K332" s="29">
        <f>'Hold (protokol)'!H340</f>
        <v>0</v>
      </c>
      <c r="L332" s="76" t="e">
        <f>VLOOKUP(K332,'Oversigt cpr for elever '!$A$6:$B$500,2,FALSE)</f>
        <v>#N/A</v>
      </c>
      <c r="M332">
        <f>COUNTIF('Hold (protokol)'!D342:H342,"*")</f>
        <v>0</v>
      </c>
    </row>
    <row r="333" spans="1:13" x14ac:dyDescent="0.25">
      <c r="A333" s="29">
        <f>'Hold (protokol)'!B343</f>
        <v>0</v>
      </c>
      <c r="B333" s="29">
        <f>'Hold (protokol)'!C343</f>
        <v>0</v>
      </c>
      <c r="C333" s="29">
        <f>'Hold (protokol)'!D341</f>
        <v>0</v>
      </c>
      <c r="D333" s="76" t="e">
        <f>VLOOKUP(C333,'Oversigt cpr for elever '!$A$6:$B$500,2,FALSE)</f>
        <v>#N/A</v>
      </c>
      <c r="E333" s="29">
        <f>'Hold (protokol)'!E341</f>
        <v>0</v>
      </c>
      <c r="F333" s="76" t="e">
        <f>VLOOKUP(E333,'Oversigt cpr for elever '!$A$6:$B$500,2,FALSE)</f>
        <v>#N/A</v>
      </c>
      <c r="G333" s="29">
        <f>'Hold (protokol)'!F341</f>
        <v>0</v>
      </c>
      <c r="H333" s="76" t="e">
        <f>VLOOKUP(G333,'Oversigt cpr for elever '!$A$6:$B$500,2,FALSE)</f>
        <v>#N/A</v>
      </c>
      <c r="I333" s="29">
        <f>'Hold (protokol)'!G341</f>
        <v>0</v>
      </c>
      <c r="J333" s="76" t="e">
        <f>VLOOKUP(I333,'Oversigt cpr for elever '!$A$6:$B$500,2,FALSE)</f>
        <v>#N/A</v>
      </c>
      <c r="K333" s="29">
        <f>'Hold (protokol)'!H341</f>
        <v>0</v>
      </c>
      <c r="L333" s="76" t="e">
        <f>VLOOKUP(K333,'Oversigt cpr for elever '!$A$6:$B$500,2,FALSE)</f>
        <v>#N/A</v>
      </c>
      <c r="M333">
        <f>COUNTIF('Hold (protokol)'!D343:H343,"*")</f>
        <v>0</v>
      </c>
    </row>
    <row r="334" spans="1:13" x14ac:dyDescent="0.25">
      <c r="A334" s="29">
        <f>'Hold (protokol)'!B344</f>
        <v>0</v>
      </c>
      <c r="B334" s="29">
        <f>'Hold (protokol)'!C344</f>
        <v>0</v>
      </c>
      <c r="C334" s="29">
        <f>'Hold (protokol)'!D342</f>
        <v>0</v>
      </c>
      <c r="D334" s="76" t="e">
        <f>VLOOKUP(C334,'Oversigt cpr for elever '!$A$6:$B$500,2,FALSE)</f>
        <v>#N/A</v>
      </c>
      <c r="E334" s="29">
        <f>'Hold (protokol)'!E342</f>
        <v>0</v>
      </c>
      <c r="F334" s="76" t="e">
        <f>VLOOKUP(E334,'Oversigt cpr for elever '!$A$6:$B$500,2,FALSE)</f>
        <v>#N/A</v>
      </c>
      <c r="G334" s="29">
        <f>'Hold (protokol)'!F342</f>
        <v>0</v>
      </c>
      <c r="H334" s="76" t="e">
        <f>VLOOKUP(G334,'Oversigt cpr for elever '!$A$6:$B$500,2,FALSE)</f>
        <v>#N/A</v>
      </c>
      <c r="I334" s="29">
        <f>'Hold (protokol)'!G342</f>
        <v>0</v>
      </c>
      <c r="J334" s="76" t="e">
        <f>VLOOKUP(I334,'Oversigt cpr for elever '!$A$6:$B$500,2,FALSE)</f>
        <v>#N/A</v>
      </c>
      <c r="K334" s="29">
        <f>'Hold (protokol)'!H342</f>
        <v>0</v>
      </c>
      <c r="L334" s="76" t="e">
        <f>VLOOKUP(K334,'Oversigt cpr for elever '!$A$6:$B$500,2,FALSE)</f>
        <v>#N/A</v>
      </c>
      <c r="M334">
        <f>COUNTIF('Hold (protokol)'!D344:H344,"*")</f>
        <v>0</v>
      </c>
    </row>
    <row r="335" spans="1:13" x14ac:dyDescent="0.25">
      <c r="A335" s="29">
        <f>'Hold (protokol)'!B345</f>
        <v>0</v>
      </c>
      <c r="B335" s="29">
        <f>'Hold (protokol)'!C345</f>
        <v>0</v>
      </c>
      <c r="C335" s="29">
        <f>'Hold (protokol)'!D343</f>
        <v>0</v>
      </c>
      <c r="D335" s="76" t="e">
        <f>VLOOKUP(C335,'Oversigt cpr for elever '!$A$6:$B$500,2,FALSE)</f>
        <v>#N/A</v>
      </c>
      <c r="E335" s="29">
        <f>'Hold (protokol)'!E343</f>
        <v>0</v>
      </c>
      <c r="F335" s="76" t="e">
        <f>VLOOKUP(E335,'Oversigt cpr for elever '!$A$6:$B$500,2,FALSE)</f>
        <v>#N/A</v>
      </c>
      <c r="G335" s="29">
        <f>'Hold (protokol)'!F343</f>
        <v>0</v>
      </c>
      <c r="H335" s="76" t="e">
        <f>VLOOKUP(G335,'Oversigt cpr for elever '!$A$6:$B$500,2,FALSE)</f>
        <v>#N/A</v>
      </c>
      <c r="I335" s="29">
        <f>'Hold (protokol)'!G343</f>
        <v>0</v>
      </c>
      <c r="J335" s="76" t="e">
        <f>VLOOKUP(I335,'Oversigt cpr for elever '!$A$6:$B$500,2,FALSE)</f>
        <v>#N/A</v>
      </c>
      <c r="K335" s="29">
        <f>'Hold (protokol)'!H343</f>
        <v>0</v>
      </c>
      <c r="L335" s="76" t="e">
        <f>VLOOKUP(K335,'Oversigt cpr for elever '!$A$6:$B$500,2,FALSE)</f>
        <v>#N/A</v>
      </c>
      <c r="M335">
        <f>COUNTIF('Hold (protokol)'!D345:H345,"*")</f>
        <v>0</v>
      </c>
    </row>
    <row r="336" spans="1:13" x14ac:dyDescent="0.25">
      <c r="A336" s="29">
        <f>'Hold (protokol)'!B346</f>
        <v>0</v>
      </c>
      <c r="B336" s="29">
        <f>'Hold (protokol)'!C346</f>
        <v>0</v>
      </c>
      <c r="C336" s="29">
        <f>'Hold (protokol)'!D344</f>
        <v>0</v>
      </c>
      <c r="D336" s="76" t="e">
        <f>VLOOKUP(C336,'Oversigt cpr for elever '!$A$6:$B$500,2,FALSE)</f>
        <v>#N/A</v>
      </c>
      <c r="E336" s="29">
        <f>'Hold (protokol)'!E344</f>
        <v>0</v>
      </c>
      <c r="F336" s="76" t="e">
        <f>VLOOKUP(E336,'Oversigt cpr for elever '!$A$6:$B$500,2,FALSE)</f>
        <v>#N/A</v>
      </c>
      <c r="G336" s="29">
        <f>'Hold (protokol)'!F344</f>
        <v>0</v>
      </c>
      <c r="H336" s="76" t="e">
        <f>VLOOKUP(G336,'Oversigt cpr for elever '!$A$6:$B$500,2,FALSE)</f>
        <v>#N/A</v>
      </c>
      <c r="I336" s="29">
        <f>'Hold (protokol)'!G344</f>
        <v>0</v>
      </c>
      <c r="J336" s="76" t="e">
        <f>VLOOKUP(I336,'Oversigt cpr for elever '!$A$6:$B$500,2,FALSE)</f>
        <v>#N/A</v>
      </c>
      <c r="K336" s="29">
        <f>'Hold (protokol)'!H344</f>
        <v>0</v>
      </c>
      <c r="L336" s="76" t="e">
        <f>VLOOKUP(K336,'Oversigt cpr for elever '!$A$6:$B$500,2,FALSE)</f>
        <v>#N/A</v>
      </c>
      <c r="M336">
        <f>COUNTIF('Hold (protokol)'!D346:H346,"*")</f>
        <v>0</v>
      </c>
    </row>
    <row r="337" spans="1:13" x14ac:dyDescent="0.25">
      <c r="A337" s="29">
        <f>'Hold (protokol)'!B347</f>
        <v>0</v>
      </c>
      <c r="B337" s="29">
        <f>'Hold (protokol)'!C347</f>
        <v>0</v>
      </c>
      <c r="C337" s="29">
        <f>'Hold (protokol)'!D345</f>
        <v>0</v>
      </c>
      <c r="D337" s="76" t="e">
        <f>VLOOKUP(C337,'Oversigt cpr for elever '!$A$6:$B$500,2,FALSE)</f>
        <v>#N/A</v>
      </c>
      <c r="E337" s="29">
        <f>'Hold (protokol)'!E345</f>
        <v>0</v>
      </c>
      <c r="F337" s="76" t="e">
        <f>VLOOKUP(E337,'Oversigt cpr for elever '!$A$6:$B$500,2,FALSE)</f>
        <v>#N/A</v>
      </c>
      <c r="G337" s="29">
        <f>'Hold (protokol)'!F345</f>
        <v>0</v>
      </c>
      <c r="H337" s="76" t="e">
        <f>VLOOKUP(G337,'Oversigt cpr for elever '!$A$6:$B$500,2,FALSE)</f>
        <v>#N/A</v>
      </c>
      <c r="I337" s="29">
        <f>'Hold (protokol)'!G345</f>
        <v>0</v>
      </c>
      <c r="J337" s="76" t="e">
        <f>VLOOKUP(I337,'Oversigt cpr for elever '!$A$6:$B$500,2,FALSE)</f>
        <v>#N/A</v>
      </c>
      <c r="K337" s="29">
        <f>'Hold (protokol)'!H345</f>
        <v>0</v>
      </c>
      <c r="L337" s="76" t="e">
        <f>VLOOKUP(K337,'Oversigt cpr for elever '!$A$6:$B$500,2,FALSE)</f>
        <v>#N/A</v>
      </c>
      <c r="M337">
        <f>COUNTIF('Hold (protokol)'!D347:H347,"*")</f>
        <v>0</v>
      </c>
    </row>
    <row r="338" spans="1:13" x14ac:dyDescent="0.25">
      <c r="A338" s="29">
        <f>'Hold (protokol)'!B348</f>
        <v>0</v>
      </c>
      <c r="B338" s="29">
        <f>'Hold (protokol)'!C348</f>
        <v>0</v>
      </c>
      <c r="C338" s="29">
        <f>'Hold (protokol)'!D346</f>
        <v>0</v>
      </c>
      <c r="D338" s="76" t="e">
        <f>VLOOKUP(C338,'Oversigt cpr for elever '!$A$6:$B$500,2,FALSE)</f>
        <v>#N/A</v>
      </c>
      <c r="E338" s="29">
        <f>'Hold (protokol)'!E346</f>
        <v>0</v>
      </c>
      <c r="F338" s="76" t="e">
        <f>VLOOKUP(E338,'Oversigt cpr for elever '!$A$6:$B$500,2,FALSE)</f>
        <v>#N/A</v>
      </c>
      <c r="G338" s="29">
        <f>'Hold (protokol)'!F346</f>
        <v>0</v>
      </c>
      <c r="H338" s="76" t="e">
        <f>VLOOKUP(G338,'Oversigt cpr for elever '!$A$6:$B$500,2,FALSE)</f>
        <v>#N/A</v>
      </c>
      <c r="I338" s="29">
        <f>'Hold (protokol)'!G346</f>
        <v>0</v>
      </c>
      <c r="J338" s="76" t="e">
        <f>VLOOKUP(I338,'Oversigt cpr for elever '!$A$6:$B$500,2,FALSE)</f>
        <v>#N/A</v>
      </c>
      <c r="K338" s="29">
        <f>'Hold (protokol)'!H346</f>
        <v>0</v>
      </c>
      <c r="L338" s="76" t="e">
        <f>VLOOKUP(K338,'Oversigt cpr for elever '!$A$6:$B$500,2,FALSE)</f>
        <v>#N/A</v>
      </c>
      <c r="M338">
        <f>COUNTIF('Hold (protokol)'!D348:H348,"*")</f>
        <v>0</v>
      </c>
    </row>
    <row r="339" spans="1:13" x14ac:dyDescent="0.25">
      <c r="A339" s="29">
        <f>'Hold (protokol)'!B349</f>
        <v>0</v>
      </c>
      <c r="B339" s="29">
        <f>'Hold (protokol)'!C349</f>
        <v>0</v>
      </c>
      <c r="C339" s="29">
        <f>'Hold (protokol)'!D347</f>
        <v>0</v>
      </c>
      <c r="D339" s="76" t="e">
        <f>VLOOKUP(C339,'Oversigt cpr for elever '!$A$6:$B$500,2,FALSE)</f>
        <v>#N/A</v>
      </c>
      <c r="E339" s="29">
        <f>'Hold (protokol)'!E347</f>
        <v>0</v>
      </c>
      <c r="F339" s="76" t="e">
        <f>VLOOKUP(E339,'Oversigt cpr for elever '!$A$6:$B$500,2,FALSE)</f>
        <v>#N/A</v>
      </c>
      <c r="G339" s="29">
        <f>'Hold (protokol)'!F347</f>
        <v>0</v>
      </c>
      <c r="H339" s="76" t="e">
        <f>VLOOKUP(G339,'Oversigt cpr for elever '!$A$6:$B$500,2,FALSE)</f>
        <v>#N/A</v>
      </c>
      <c r="I339" s="29">
        <f>'Hold (protokol)'!G347</f>
        <v>0</v>
      </c>
      <c r="J339" s="76" t="e">
        <f>VLOOKUP(I339,'Oversigt cpr for elever '!$A$6:$B$500,2,FALSE)</f>
        <v>#N/A</v>
      </c>
      <c r="K339" s="29">
        <f>'Hold (protokol)'!H347</f>
        <v>0</v>
      </c>
      <c r="L339" s="76" t="e">
        <f>VLOOKUP(K339,'Oversigt cpr for elever '!$A$6:$B$500,2,FALSE)</f>
        <v>#N/A</v>
      </c>
      <c r="M339">
        <f>COUNTIF('Hold (protokol)'!D349:H349,"*")</f>
        <v>0</v>
      </c>
    </row>
    <row r="340" spans="1:13" x14ac:dyDescent="0.25">
      <c r="A340" s="29">
        <f>'Hold (protokol)'!B350</f>
        <v>0</v>
      </c>
      <c r="B340" s="29">
        <f>'Hold (protokol)'!C350</f>
        <v>0</v>
      </c>
      <c r="C340" s="29">
        <f>'Hold (protokol)'!D348</f>
        <v>0</v>
      </c>
      <c r="D340" s="76" t="e">
        <f>VLOOKUP(C340,'Oversigt cpr for elever '!$A$6:$B$500,2,FALSE)</f>
        <v>#N/A</v>
      </c>
      <c r="E340" s="29">
        <f>'Hold (protokol)'!E348</f>
        <v>0</v>
      </c>
      <c r="F340" s="76" t="e">
        <f>VLOOKUP(E340,'Oversigt cpr for elever '!$A$6:$B$500,2,FALSE)</f>
        <v>#N/A</v>
      </c>
      <c r="G340" s="29">
        <f>'Hold (protokol)'!F348</f>
        <v>0</v>
      </c>
      <c r="H340" s="76" t="e">
        <f>VLOOKUP(G340,'Oversigt cpr for elever '!$A$6:$B$500,2,FALSE)</f>
        <v>#N/A</v>
      </c>
      <c r="I340" s="29">
        <f>'Hold (protokol)'!G348</f>
        <v>0</v>
      </c>
      <c r="J340" s="76" t="e">
        <f>VLOOKUP(I340,'Oversigt cpr for elever '!$A$6:$B$500,2,FALSE)</f>
        <v>#N/A</v>
      </c>
      <c r="K340" s="29">
        <f>'Hold (protokol)'!H348</f>
        <v>0</v>
      </c>
      <c r="L340" s="76" t="e">
        <f>VLOOKUP(K340,'Oversigt cpr for elever '!$A$6:$B$500,2,FALSE)</f>
        <v>#N/A</v>
      </c>
      <c r="M340">
        <f>COUNTIF('Hold (protokol)'!D350:H350,"*")</f>
        <v>0</v>
      </c>
    </row>
    <row r="341" spans="1:13" x14ac:dyDescent="0.25">
      <c r="A341" s="29">
        <f>'Hold (protokol)'!B351</f>
        <v>0</v>
      </c>
      <c r="B341" s="29">
        <f>'Hold (protokol)'!C351</f>
        <v>0</v>
      </c>
      <c r="C341" s="29">
        <f>'Hold (protokol)'!D349</f>
        <v>0</v>
      </c>
      <c r="D341" s="76" t="e">
        <f>VLOOKUP(C341,'Oversigt cpr for elever '!$A$6:$B$500,2,FALSE)</f>
        <v>#N/A</v>
      </c>
      <c r="E341" s="29">
        <f>'Hold (protokol)'!E349</f>
        <v>0</v>
      </c>
      <c r="F341" s="76" t="e">
        <f>VLOOKUP(E341,'Oversigt cpr for elever '!$A$6:$B$500,2,FALSE)</f>
        <v>#N/A</v>
      </c>
      <c r="G341" s="29">
        <f>'Hold (protokol)'!F349</f>
        <v>0</v>
      </c>
      <c r="H341" s="76" t="e">
        <f>VLOOKUP(G341,'Oversigt cpr for elever '!$A$6:$B$500,2,FALSE)</f>
        <v>#N/A</v>
      </c>
      <c r="I341" s="29">
        <f>'Hold (protokol)'!G349</f>
        <v>0</v>
      </c>
      <c r="J341" s="76" t="e">
        <f>VLOOKUP(I341,'Oversigt cpr for elever '!$A$6:$B$500,2,FALSE)</f>
        <v>#N/A</v>
      </c>
      <c r="K341" s="29">
        <f>'Hold (protokol)'!H349</f>
        <v>0</v>
      </c>
      <c r="L341" s="76" t="e">
        <f>VLOOKUP(K341,'Oversigt cpr for elever '!$A$6:$B$500,2,FALSE)</f>
        <v>#N/A</v>
      </c>
      <c r="M341">
        <f>COUNTIF('Hold (protokol)'!D351:H351,"*")</f>
        <v>0</v>
      </c>
    </row>
    <row r="342" spans="1:13" x14ac:dyDescent="0.25">
      <c r="A342" s="29">
        <f>'Hold (protokol)'!B352</f>
        <v>0</v>
      </c>
      <c r="B342" s="29">
        <f>'Hold (protokol)'!C352</f>
        <v>0</v>
      </c>
      <c r="C342" s="29">
        <f>'Hold (protokol)'!D350</f>
        <v>0</v>
      </c>
      <c r="D342" s="76" t="e">
        <f>VLOOKUP(C342,'Oversigt cpr for elever '!$A$6:$B$500,2,FALSE)</f>
        <v>#N/A</v>
      </c>
      <c r="E342" s="29">
        <f>'Hold (protokol)'!E350</f>
        <v>0</v>
      </c>
      <c r="F342" s="76" t="e">
        <f>VLOOKUP(E342,'Oversigt cpr for elever '!$A$6:$B$500,2,FALSE)</f>
        <v>#N/A</v>
      </c>
      <c r="G342" s="29">
        <f>'Hold (protokol)'!F350</f>
        <v>0</v>
      </c>
      <c r="H342" s="76" t="e">
        <f>VLOOKUP(G342,'Oversigt cpr for elever '!$A$6:$B$500,2,FALSE)</f>
        <v>#N/A</v>
      </c>
      <c r="I342" s="29">
        <f>'Hold (protokol)'!G350</f>
        <v>0</v>
      </c>
      <c r="J342" s="76" t="e">
        <f>VLOOKUP(I342,'Oversigt cpr for elever '!$A$6:$B$500,2,FALSE)</f>
        <v>#N/A</v>
      </c>
      <c r="K342" s="29">
        <f>'Hold (protokol)'!H350</f>
        <v>0</v>
      </c>
      <c r="L342" s="76" t="e">
        <f>VLOOKUP(K342,'Oversigt cpr for elever '!$A$6:$B$500,2,FALSE)</f>
        <v>#N/A</v>
      </c>
      <c r="M342">
        <f>COUNTIF('Hold (protokol)'!D352:H352,"*")</f>
        <v>0</v>
      </c>
    </row>
    <row r="343" spans="1:13" x14ac:dyDescent="0.25">
      <c r="A343" s="29">
        <f>'Hold (protokol)'!B353</f>
        <v>0</v>
      </c>
      <c r="B343" s="29">
        <f>'Hold (protokol)'!C353</f>
        <v>0</v>
      </c>
      <c r="C343" s="29">
        <f>'Hold (protokol)'!D351</f>
        <v>0</v>
      </c>
      <c r="D343" s="76" t="e">
        <f>VLOOKUP(C343,'Oversigt cpr for elever '!$A$6:$B$500,2,FALSE)</f>
        <v>#N/A</v>
      </c>
      <c r="E343" s="29">
        <f>'Hold (protokol)'!E351</f>
        <v>0</v>
      </c>
      <c r="F343" s="76" t="e">
        <f>VLOOKUP(E343,'Oversigt cpr for elever '!$A$6:$B$500,2,FALSE)</f>
        <v>#N/A</v>
      </c>
      <c r="G343" s="29">
        <f>'Hold (protokol)'!F351</f>
        <v>0</v>
      </c>
      <c r="H343" s="76" t="e">
        <f>VLOOKUP(G343,'Oversigt cpr for elever '!$A$6:$B$500,2,FALSE)</f>
        <v>#N/A</v>
      </c>
      <c r="I343" s="29">
        <f>'Hold (protokol)'!G351</f>
        <v>0</v>
      </c>
      <c r="J343" s="76" t="e">
        <f>VLOOKUP(I343,'Oversigt cpr for elever '!$A$6:$B$500,2,FALSE)</f>
        <v>#N/A</v>
      </c>
      <c r="K343" s="29">
        <f>'Hold (protokol)'!H351</f>
        <v>0</v>
      </c>
      <c r="L343" s="76" t="e">
        <f>VLOOKUP(K343,'Oversigt cpr for elever '!$A$6:$B$500,2,FALSE)</f>
        <v>#N/A</v>
      </c>
      <c r="M343">
        <f>COUNTIF('Hold (protokol)'!D353:H353,"*")</f>
        <v>0</v>
      </c>
    </row>
    <row r="344" spans="1:13" x14ac:dyDescent="0.25">
      <c r="A344" s="29">
        <f>'Hold (protokol)'!B354</f>
        <v>0</v>
      </c>
      <c r="B344" s="29">
        <f>'Hold (protokol)'!C354</f>
        <v>0</v>
      </c>
      <c r="C344" s="29">
        <f>'Hold (protokol)'!D352</f>
        <v>0</v>
      </c>
      <c r="D344" s="76" t="e">
        <f>VLOOKUP(C344,'Oversigt cpr for elever '!$A$6:$B$500,2,FALSE)</f>
        <v>#N/A</v>
      </c>
      <c r="E344" s="29">
        <f>'Hold (protokol)'!E352</f>
        <v>0</v>
      </c>
      <c r="F344" s="76" t="e">
        <f>VLOOKUP(E344,'Oversigt cpr for elever '!$A$6:$B$500,2,FALSE)</f>
        <v>#N/A</v>
      </c>
      <c r="G344" s="29">
        <f>'Hold (protokol)'!F352</f>
        <v>0</v>
      </c>
      <c r="H344" s="76" t="e">
        <f>VLOOKUP(G344,'Oversigt cpr for elever '!$A$6:$B$500,2,FALSE)</f>
        <v>#N/A</v>
      </c>
      <c r="I344" s="29">
        <f>'Hold (protokol)'!G352</f>
        <v>0</v>
      </c>
      <c r="J344" s="76" t="e">
        <f>VLOOKUP(I344,'Oversigt cpr for elever '!$A$6:$B$500,2,FALSE)</f>
        <v>#N/A</v>
      </c>
      <c r="K344" s="29">
        <f>'Hold (protokol)'!H352</f>
        <v>0</v>
      </c>
      <c r="L344" s="76" t="e">
        <f>VLOOKUP(K344,'Oversigt cpr for elever '!$A$6:$B$500,2,FALSE)</f>
        <v>#N/A</v>
      </c>
      <c r="M344">
        <f>COUNTIF('Hold (protokol)'!D354:H354,"*")</f>
        <v>0</v>
      </c>
    </row>
    <row r="345" spans="1:13" x14ac:dyDescent="0.25">
      <c r="A345" s="29">
        <f>'Hold (protokol)'!B355</f>
        <v>0</v>
      </c>
      <c r="B345" s="29">
        <f>'Hold (protokol)'!C355</f>
        <v>0</v>
      </c>
      <c r="C345" s="29">
        <f>'Hold (protokol)'!D353</f>
        <v>0</v>
      </c>
      <c r="D345" s="76" t="e">
        <f>VLOOKUP(C345,'Oversigt cpr for elever '!$A$6:$B$500,2,FALSE)</f>
        <v>#N/A</v>
      </c>
      <c r="E345" s="29">
        <f>'Hold (protokol)'!E353</f>
        <v>0</v>
      </c>
      <c r="F345" s="76" t="e">
        <f>VLOOKUP(E345,'Oversigt cpr for elever '!$A$6:$B$500,2,FALSE)</f>
        <v>#N/A</v>
      </c>
      <c r="G345" s="29">
        <f>'Hold (protokol)'!F353</f>
        <v>0</v>
      </c>
      <c r="H345" s="76" t="e">
        <f>VLOOKUP(G345,'Oversigt cpr for elever '!$A$6:$B$500,2,FALSE)</f>
        <v>#N/A</v>
      </c>
      <c r="I345" s="29">
        <f>'Hold (protokol)'!G353</f>
        <v>0</v>
      </c>
      <c r="J345" s="76" t="e">
        <f>VLOOKUP(I345,'Oversigt cpr for elever '!$A$6:$B$500,2,FALSE)</f>
        <v>#N/A</v>
      </c>
      <c r="K345" s="29">
        <f>'Hold (protokol)'!H353</f>
        <v>0</v>
      </c>
      <c r="L345" s="76" t="e">
        <f>VLOOKUP(K345,'Oversigt cpr for elever '!$A$6:$B$500,2,FALSE)</f>
        <v>#N/A</v>
      </c>
      <c r="M345">
        <f>COUNTIF('Hold (protokol)'!D355:H355,"*")</f>
        <v>0</v>
      </c>
    </row>
    <row r="346" spans="1:13" x14ac:dyDescent="0.25">
      <c r="A346" s="29">
        <f>'Hold (protokol)'!B356</f>
        <v>0</v>
      </c>
      <c r="B346" s="29">
        <f>'Hold (protokol)'!C356</f>
        <v>0</v>
      </c>
      <c r="C346" s="29">
        <f>'Hold (protokol)'!D354</f>
        <v>0</v>
      </c>
      <c r="D346" s="76" t="e">
        <f>VLOOKUP(C346,'Oversigt cpr for elever '!$A$6:$B$500,2,FALSE)</f>
        <v>#N/A</v>
      </c>
      <c r="E346" s="29">
        <f>'Hold (protokol)'!E354</f>
        <v>0</v>
      </c>
      <c r="F346" s="76" t="e">
        <f>VLOOKUP(E346,'Oversigt cpr for elever '!$A$6:$B$500,2,FALSE)</f>
        <v>#N/A</v>
      </c>
      <c r="G346" s="29">
        <f>'Hold (protokol)'!F354</f>
        <v>0</v>
      </c>
      <c r="H346" s="76" t="e">
        <f>VLOOKUP(G346,'Oversigt cpr for elever '!$A$6:$B$500,2,FALSE)</f>
        <v>#N/A</v>
      </c>
      <c r="I346" s="29">
        <f>'Hold (protokol)'!G354</f>
        <v>0</v>
      </c>
      <c r="J346" s="76" t="e">
        <f>VLOOKUP(I346,'Oversigt cpr for elever '!$A$6:$B$500,2,FALSE)</f>
        <v>#N/A</v>
      </c>
      <c r="K346" s="29">
        <f>'Hold (protokol)'!H354</f>
        <v>0</v>
      </c>
      <c r="L346" s="76" t="e">
        <f>VLOOKUP(K346,'Oversigt cpr for elever '!$A$6:$B$500,2,FALSE)</f>
        <v>#N/A</v>
      </c>
      <c r="M346">
        <f>COUNTIF('Hold (protokol)'!D356:H356,"*")</f>
        <v>0</v>
      </c>
    </row>
    <row r="347" spans="1:13" x14ac:dyDescent="0.25">
      <c r="A347" s="29">
        <f>'Hold (protokol)'!B357</f>
        <v>0</v>
      </c>
      <c r="B347" s="29">
        <f>'Hold (protokol)'!C357</f>
        <v>0</v>
      </c>
      <c r="C347" s="29">
        <f>'Hold (protokol)'!D355</f>
        <v>0</v>
      </c>
      <c r="D347" s="76" t="e">
        <f>VLOOKUP(C347,'Oversigt cpr for elever '!$A$6:$B$500,2,FALSE)</f>
        <v>#N/A</v>
      </c>
      <c r="E347" s="29">
        <f>'Hold (protokol)'!E355</f>
        <v>0</v>
      </c>
      <c r="F347" s="76" t="e">
        <f>VLOOKUP(E347,'Oversigt cpr for elever '!$A$6:$B$500,2,FALSE)</f>
        <v>#N/A</v>
      </c>
      <c r="G347" s="29">
        <f>'Hold (protokol)'!F355</f>
        <v>0</v>
      </c>
      <c r="H347" s="76" t="e">
        <f>VLOOKUP(G347,'Oversigt cpr for elever '!$A$6:$B$500,2,FALSE)</f>
        <v>#N/A</v>
      </c>
      <c r="I347" s="29">
        <f>'Hold (protokol)'!G355</f>
        <v>0</v>
      </c>
      <c r="J347" s="76" t="e">
        <f>VLOOKUP(I347,'Oversigt cpr for elever '!$A$6:$B$500,2,FALSE)</f>
        <v>#N/A</v>
      </c>
      <c r="K347" s="29">
        <f>'Hold (protokol)'!H355</f>
        <v>0</v>
      </c>
      <c r="L347" s="76" t="e">
        <f>VLOOKUP(K347,'Oversigt cpr for elever '!$A$6:$B$500,2,FALSE)</f>
        <v>#N/A</v>
      </c>
      <c r="M347">
        <f>COUNTIF('Hold (protokol)'!D357:H357,"*")</f>
        <v>0</v>
      </c>
    </row>
    <row r="348" spans="1:13" x14ac:dyDescent="0.25">
      <c r="A348" s="29">
        <f>'Hold (protokol)'!B358</f>
        <v>0</v>
      </c>
      <c r="B348" s="29">
        <f>'Hold (protokol)'!C358</f>
        <v>0</v>
      </c>
      <c r="C348" s="29">
        <f>'Hold (protokol)'!D356</f>
        <v>0</v>
      </c>
      <c r="D348" s="76" t="e">
        <f>VLOOKUP(C348,'Oversigt cpr for elever '!$A$6:$B$500,2,FALSE)</f>
        <v>#N/A</v>
      </c>
      <c r="E348" s="29">
        <f>'Hold (protokol)'!E356</f>
        <v>0</v>
      </c>
      <c r="F348" s="76" t="e">
        <f>VLOOKUP(E348,'Oversigt cpr for elever '!$A$6:$B$500,2,FALSE)</f>
        <v>#N/A</v>
      </c>
      <c r="G348" s="29">
        <f>'Hold (protokol)'!F356</f>
        <v>0</v>
      </c>
      <c r="H348" s="76" t="e">
        <f>VLOOKUP(G348,'Oversigt cpr for elever '!$A$6:$B$500,2,FALSE)</f>
        <v>#N/A</v>
      </c>
      <c r="I348" s="29">
        <f>'Hold (protokol)'!G356</f>
        <v>0</v>
      </c>
      <c r="J348" s="76" t="e">
        <f>VLOOKUP(I348,'Oversigt cpr for elever '!$A$6:$B$500,2,FALSE)</f>
        <v>#N/A</v>
      </c>
      <c r="K348" s="29">
        <f>'Hold (protokol)'!H356</f>
        <v>0</v>
      </c>
      <c r="L348" s="76" t="e">
        <f>VLOOKUP(K348,'Oversigt cpr for elever '!$A$6:$B$500,2,FALSE)</f>
        <v>#N/A</v>
      </c>
      <c r="M348">
        <f>COUNTIF('Hold (protokol)'!D358:H358,"*")</f>
        <v>0</v>
      </c>
    </row>
    <row r="349" spans="1:13" x14ac:dyDescent="0.25">
      <c r="A349" s="29">
        <f>'Hold (protokol)'!B359</f>
        <v>0</v>
      </c>
      <c r="B349" s="29">
        <f>'Hold (protokol)'!C359</f>
        <v>0</v>
      </c>
      <c r="C349" s="29">
        <f>'Hold (protokol)'!D357</f>
        <v>0</v>
      </c>
      <c r="D349" s="76" t="e">
        <f>VLOOKUP(C349,'Oversigt cpr for elever '!$A$6:$B$500,2,FALSE)</f>
        <v>#N/A</v>
      </c>
      <c r="E349" s="29">
        <f>'Hold (protokol)'!E357</f>
        <v>0</v>
      </c>
      <c r="F349" s="76" t="e">
        <f>VLOOKUP(E349,'Oversigt cpr for elever '!$A$6:$B$500,2,FALSE)</f>
        <v>#N/A</v>
      </c>
      <c r="G349" s="29">
        <f>'Hold (protokol)'!F357</f>
        <v>0</v>
      </c>
      <c r="H349" s="76" t="e">
        <f>VLOOKUP(G349,'Oversigt cpr for elever '!$A$6:$B$500,2,FALSE)</f>
        <v>#N/A</v>
      </c>
      <c r="I349" s="29">
        <f>'Hold (protokol)'!G357</f>
        <v>0</v>
      </c>
      <c r="J349" s="76" t="e">
        <f>VLOOKUP(I349,'Oversigt cpr for elever '!$A$6:$B$500,2,FALSE)</f>
        <v>#N/A</v>
      </c>
      <c r="K349" s="29">
        <f>'Hold (protokol)'!H357</f>
        <v>0</v>
      </c>
      <c r="L349" s="76" t="e">
        <f>VLOOKUP(K349,'Oversigt cpr for elever '!$A$6:$B$500,2,FALSE)</f>
        <v>#N/A</v>
      </c>
      <c r="M349">
        <f>COUNTIF('Hold (protokol)'!D359:H359,"*")</f>
        <v>0</v>
      </c>
    </row>
    <row r="350" spans="1:13" x14ac:dyDescent="0.25">
      <c r="A350" s="29">
        <f>'Hold (protokol)'!B360</f>
        <v>0</v>
      </c>
      <c r="B350" s="29">
        <f>'Hold (protokol)'!C360</f>
        <v>0</v>
      </c>
      <c r="C350" s="29">
        <f>'Hold (protokol)'!D358</f>
        <v>0</v>
      </c>
      <c r="D350" s="76" t="e">
        <f>VLOOKUP(C350,'Oversigt cpr for elever '!$A$6:$B$500,2,FALSE)</f>
        <v>#N/A</v>
      </c>
      <c r="E350" s="29">
        <f>'Hold (protokol)'!E358</f>
        <v>0</v>
      </c>
      <c r="F350" s="76" t="e">
        <f>VLOOKUP(E350,'Oversigt cpr for elever '!$A$6:$B$500,2,FALSE)</f>
        <v>#N/A</v>
      </c>
      <c r="G350" s="29">
        <f>'Hold (protokol)'!F358</f>
        <v>0</v>
      </c>
      <c r="H350" s="76" t="e">
        <f>VLOOKUP(G350,'Oversigt cpr for elever '!$A$6:$B$500,2,FALSE)</f>
        <v>#N/A</v>
      </c>
      <c r="I350" s="29">
        <f>'Hold (protokol)'!G358</f>
        <v>0</v>
      </c>
      <c r="J350" s="76" t="e">
        <f>VLOOKUP(I350,'Oversigt cpr for elever '!$A$6:$B$500,2,FALSE)</f>
        <v>#N/A</v>
      </c>
      <c r="K350" s="29">
        <f>'Hold (protokol)'!H358</f>
        <v>0</v>
      </c>
      <c r="L350" s="76" t="e">
        <f>VLOOKUP(K350,'Oversigt cpr for elever '!$A$6:$B$500,2,FALSE)</f>
        <v>#N/A</v>
      </c>
      <c r="M350">
        <f>COUNTIF('Hold (protokol)'!D360:H360,"*")</f>
        <v>0</v>
      </c>
    </row>
    <row r="351" spans="1:13" x14ac:dyDescent="0.25">
      <c r="A351" s="29">
        <f>'Hold (protokol)'!B361</f>
        <v>0</v>
      </c>
      <c r="B351" s="29">
        <f>'Hold (protokol)'!C361</f>
        <v>0</v>
      </c>
      <c r="C351" s="29">
        <f>'Hold (protokol)'!D359</f>
        <v>0</v>
      </c>
      <c r="D351" s="76" t="e">
        <f>VLOOKUP(C351,'Oversigt cpr for elever '!$A$6:$B$500,2,FALSE)</f>
        <v>#N/A</v>
      </c>
      <c r="E351" s="29">
        <f>'Hold (protokol)'!E359</f>
        <v>0</v>
      </c>
      <c r="F351" s="76" t="e">
        <f>VLOOKUP(E351,'Oversigt cpr for elever '!$A$6:$B$500,2,FALSE)</f>
        <v>#N/A</v>
      </c>
      <c r="G351" s="29">
        <f>'Hold (protokol)'!F359</f>
        <v>0</v>
      </c>
      <c r="H351" s="76" t="e">
        <f>VLOOKUP(G351,'Oversigt cpr for elever '!$A$6:$B$500,2,FALSE)</f>
        <v>#N/A</v>
      </c>
      <c r="I351" s="29">
        <f>'Hold (protokol)'!G359</f>
        <v>0</v>
      </c>
      <c r="J351" s="76" t="e">
        <f>VLOOKUP(I351,'Oversigt cpr for elever '!$A$6:$B$500,2,FALSE)</f>
        <v>#N/A</v>
      </c>
      <c r="K351" s="29">
        <f>'Hold (protokol)'!H359</f>
        <v>0</v>
      </c>
      <c r="L351" s="76" t="e">
        <f>VLOOKUP(K351,'Oversigt cpr for elever '!$A$6:$B$500,2,FALSE)</f>
        <v>#N/A</v>
      </c>
      <c r="M351">
        <f>COUNTIF('Hold (protokol)'!D361:H361,"*")</f>
        <v>0</v>
      </c>
    </row>
    <row r="352" spans="1:13" x14ac:dyDescent="0.25">
      <c r="A352" s="29">
        <f>'Hold (protokol)'!B362</f>
        <v>0</v>
      </c>
      <c r="B352" s="29">
        <f>'Hold (protokol)'!C362</f>
        <v>0</v>
      </c>
      <c r="C352" s="29">
        <f>'Hold (protokol)'!D360</f>
        <v>0</v>
      </c>
      <c r="D352" s="76" t="e">
        <f>VLOOKUP(C352,'Oversigt cpr for elever '!$A$6:$B$500,2,FALSE)</f>
        <v>#N/A</v>
      </c>
      <c r="E352" s="29">
        <f>'Hold (protokol)'!E360</f>
        <v>0</v>
      </c>
      <c r="F352" s="76" t="e">
        <f>VLOOKUP(E352,'Oversigt cpr for elever '!$A$6:$B$500,2,FALSE)</f>
        <v>#N/A</v>
      </c>
      <c r="G352" s="29">
        <f>'Hold (protokol)'!F360</f>
        <v>0</v>
      </c>
      <c r="H352" s="76" t="e">
        <f>VLOOKUP(G352,'Oversigt cpr for elever '!$A$6:$B$500,2,FALSE)</f>
        <v>#N/A</v>
      </c>
      <c r="I352" s="29">
        <f>'Hold (protokol)'!G360</f>
        <v>0</v>
      </c>
      <c r="J352" s="76" t="e">
        <f>VLOOKUP(I352,'Oversigt cpr for elever '!$A$6:$B$500,2,FALSE)</f>
        <v>#N/A</v>
      </c>
      <c r="K352" s="29">
        <f>'Hold (protokol)'!H360</f>
        <v>0</v>
      </c>
      <c r="L352" s="76" t="e">
        <f>VLOOKUP(K352,'Oversigt cpr for elever '!$A$6:$B$500,2,FALSE)</f>
        <v>#N/A</v>
      </c>
      <c r="M352">
        <f>COUNTIF('Hold (protokol)'!D362:H362,"*")</f>
        <v>0</v>
      </c>
    </row>
    <row r="353" spans="1:13" x14ac:dyDescent="0.25">
      <c r="A353" s="29">
        <f>'Hold (protokol)'!B363</f>
        <v>0</v>
      </c>
      <c r="B353" s="29">
        <f>'Hold (protokol)'!C363</f>
        <v>0</v>
      </c>
      <c r="C353" s="29">
        <f>'Hold (protokol)'!D361</f>
        <v>0</v>
      </c>
      <c r="D353" s="76" t="e">
        <f>VLOOKUP(C353,'Oversigt cpr for elever '!$A$6:$B$500,2,FALSE)</f>
        <v>#N/A</v>
      </c>
      <c r="E353" s="29">
        <f>'Hold (protokol)'!E361</f>
        <v>0</v>
      </c>
      <c r="F353" s="76" t="e">
        <f>VLOOKUP(E353,'Oversigt cpr for elever '!$A$6:$B$500,2,FALSE)</f>
        <v>#N/A</v>
      </c>
      <c r="G353" s="29">
        <f>'Hold (protokol)'!F361</f>
        <v>0</v>
      </c>
      <c r="H353" s="76" t="e">
        <f>VLOOKUP(G353,'Oversigt cpr for elever '!$A$6:$B$500,2,FALSE)</f>
        <v>#N/A</v>
      </c>
      <c r="I353" s="29">
        <f>'Hold (protokol)'!G361</f>
        <v>0</v>
      </c>
      <c r="J353" s="76" t="e">
        <f>VLOOKUP(I353,'Oversigt cpr for elever '!$A$6:$B$500,2,FALSE)</f>
        <v>#N/A</v>
      </c>
      <c r="K353" s="29">
        <f>'Hold (protokol)'!H361</f>
        <v>0</v>
      </c>
      <c r="L353" s="76" t="e">
        <f>VLOOKUP(K353,'Oversigt cpr for elever '!$A$6:$B$500,2,FALSE)</f>
        <v>#N/A</v>
      </c>
      <c r="M353">
        <f>COUNTIF('Hold (protokol)'!D363:H363,"*")</f>
        <v>0</v>
      </c>
    </row>
    <row r="354" spans="1:13" x14ac:dyDescent="0.25">
      <c r="A354" s="29">
        <f>'Hold (protokol)'!B364</f>
        <v>0</v>
      </c>
      <c r="B354" s="29">
        <f>'Hold (protokol)'!C364</f>
        <v>0</v>
      </c>
      <c r="C354" s="29">
        <f>'Hold (protokol)'!D362</f>
        <v>0</v>
      </c>
      <c r="D354" s="76" t="e">
        <f>VLOOKUP(C354,'Oversigt cpr for elever '!$A$6:$B$500,2,FALSE)</f>
        <v>#N/A</v>
      </c>
      <c r="E354" s="29">
        <f>'Hold (protokol)'!E362</f>
        <v>0</v>
      </c>
      <c r="F354" s="76" t="e">
        <f>VLOOKUP(E354,'Oversigt cpr for elever '!$A$6:$B$500,2,FALSE)</f>
        <v>#N/A</v>
      </c>
      <c r="G354" s="29">
        <f>'Hold (protokol)'!F362</f>
        <v>0</v>
      </c>
      <c r="H354" s="76" t="e">
        <f>VLOOKUP(G354,'Oversigt cpr for elever '!$A$6:$B$500,2,FALSE)</f>
        <v>#N/A</v>
      </c>
      <c r="I354" s="29">
        <f>'Hold (protokol)'!G362</f>
        <v>0</v>
      </c>
      <c r="J354" s="76" t="e">
        <f>VLOOKUP(I354,'Oversigt cpr for elever '!$A$6:$B$500,2,FALSE)</f>
        <v>#N/A</v>
      </c>
      <c r="K354" s="29">
        <f>'Hold (protokol)'!H362</f>
        <v>0</v>
      </c>
      <c r="L354" s="76" t="e">
        <f>VLOOKUP(K354,'Oversigt cpr for elever '!$A$6:$B$500,2,FALSE)</f>
        <v>#N/A</v>
      </c>
      <c r="M354">
        <f>COUNTIF('Hold (protokol)'!D364:H364,"*")</f>
        <v>0</v>
      </c>
    </row>
    <row r="355" spans="1:13" x14ac:dyDescent="0.25">
      <c r="A355" s="29">
        <f>'Hold (protokol)'!B365</f>
        <v>0</v>
      </c>
      <c r="B355" s="29">
        <f>'Hold (protokol)'!C365</f>
        <v>0</v>
      </c>
      <c r="C355" s="29">
        <f>'Hold (protokol)'!D363</f>
        <v>0</v>
      </c>
      <c r="D355" s="76" t="e">
        <f>VLOOKUP(C355,'Oversigt cpr for elever '!$A$6:$B$500,2,FALSE)</f>
        <v>#N/A</v>
      </c>
      <c r="E355" s="29">
        <f>'Hold (protokol)'!E363</f>
        <v>0</v>
      </c>
      <c r="F355" s="76" t="e">
        <f>VLOOKUP(E355,'Oversigt cpr for elever '!$A$6:$B$500,2,FALSE)</f>
        <v>#N/A</v>
      </c>
      <c r="G355" s="29">
        <f>'Hold (protokol)'!F363</f>
        <v>0</v>
      </c>
      <c r="H355" s="76" t="e">
        <f>VLOOKUP(G355,'Oversigt cpr for elever '!$A$6:$B$500,2,FALSE)</f>
        <v>#N/A</v>
      </c>
      <c r="I355" s="29">
        <f>'Hold (protokol)'!G363</f>
        <v>0</v>
      </c>
      <c r="J355" s="76" t="e">
        <f>VLOOKUP(I355,'Oversigt cpr for elever '!$A$6:$B$500,2,FALSE)</f>
        <v>#N/A</v>
      </c>
      <c r="K355" s="29">
        <f>'Hold (protokol)'!H363</f>
        <v>0</v>
      </c>
      <c r="L355" s="76" t="e">
        <f>VLOOKUP(K355,'Oversigt cpr for elever '!$A$6:$B$500,2,FALSE)</f>
        <v>#N/A</v>
      </c>
      <c r="M355">
        <f>COUNTIF('Hold (protokol)'!D365:H365,"*")</f>
        <v>0</v>
      </c>
    </row>
    <row r="356" spans="1:13" x14ac:dyDescent="0.25">
      <c r="A356" s="29">
        <f>'Hold (protokol)'!B366</f>
        <v>0</v>
      </c>
      <c r="B356" s="29">
        <f>'Hold (protokol)'!C366</f>
        <v>0</v>
      </c>
      <c r="C356" s="29">
        <f>'Hold (protokol)'!D364</f>
        <v>0</v>
      </c>
      <c r="D356" s="76" t="e">
        <f>VLOOKUP(C356,'Oversigt cpr for elever '!$A$6:$B$500,2,FALSE)</f>
        <v>#N/A</v>
      </c>
      <c r="E356" s="29">
        <f>'Hold (protokol)'!E364</f>
        <v>0</v>
      </c>
      <c r="F356" s="76" t="e">
        <f>VLOOKUP(E356,'Oversigt cpr for elever '!$A$6:$B$500,2,FALSE)</f>
        <v>#N/A</v>
      </c>
      <c r="G356" s="29">
        <f>'Hold (protokol)'!F364</f>
        <v>0</v>
      </c>
      <c r="H356" s="76" t="e">
        <f>VLOOKUP(G356,'Oversigt cpr for elever '!$A$6:$B$500,2,FALSE)</f>
        <v>#N/A</v>
      </c>
      <c r="I356" s="29">
        <f>'Hold (protokol)'!G364</f>
        <v>0</v>
      </c>
      <c r="J356" s="76" t="e">
        <f>VLOOKUP(I356,'Oversigt cpr for elever '!$A$6:$B$500,2,FALSE)</f>
        <v>#N/A</v>
      </c>
      <c r="K356" s="29">
        <f>'Hold (protokol)'!H364</f>
        <v>0</v>
      </c>
      <c r="L356" s="76" t="e">
        <f>VLOOKUP(K356,'Oversigt cpr for elever '!$A$6:$B$500,2,FALSE)</f>
        <v>#N/A</v>
      </c>
      <c r="M356">
        <f>COUNTIF('Hold (protokol)'!D366:H366,"*")</f>
        <v>0</v>
      </c>
    </row>
    <row r="357" spans="1:13" x14ac:dyDescent="0.25">
      <c r="A357" s="29">
        <f>'Hold (protokol)'!B367</f>
        <v>0</v>
      </c>
      <c r="B357" s="29">
        <f>'Hold (protokol)'!C367</f>
        <v>0</v>
      </c>
      <c r="C357" s="29">
        <f>'Hold (protokol)'!D365</f>
        <v>0</v>
      </c>
      <c r="D357" s="76" t="e">
        <f>VLOOKUP(C357,'Oversigt cpr for elever '!$A$6:$B$500,2,FALSE)</f>
        <v>#N/A</v>
      </c>
      <c r="E357" s="29">
        <f>'Hold (protokol)'!E365</f>
        <v>0</v>
      </c>
      <c r="F357" s="76" t="e">
        <f>VLOOKUP(E357,'Oversigt cpr for elever '!$A$6:$B$500,2,FALSE)</f>
        <v>#N/A</v>
      </c>
      <c r="G357" s="29">
        <f>'Hold (protokol)'!F365</f>
        <v>0</v>
      </c>
      <c r="H357" s="76" t="e">
        <f>VLOOKUP(G357,'Oversigt cpr for elever '!$A$6:$B$500,2,FALSE)</f>
        <v>#N/A</v>
      </c>
      <c r="I357" s="29">
        <f>'Hold (protokol)'!G365</f>
        <v>0</v>
      </c>
      <c r="J357" s="76" t="e">
        <f>VLOOKUP(I357,'Oversigt cpr for elever '!$A$6:$B$500,2,FALSE)</f>
        <v>#N/A</v>
      </c>
      <c r="K357" s="29">
        <f>'Hold (protokol)'!H365</f>
        <v>0</v>
      </c>
      <c r="L357" s="76" t="e">
        <f>VLOOKUP(K357,'Oversigt cpr for elever '!$A$6:$B$500,2,FALSE)</f>
        <v>#N/A</v>
      </c>
      <c r="M357">
        <f>COUNTIF('Hold (protokol)'!D367:H367,"*")</f>
        <v>0</v>
      </c>
    </row>
    <row r="358" spans="1:13" x14ac:dyDescent="0.25">
      <c r="A358" s="29">
        <f>'Hold (protokol)'!B368</f>
        <v>0</v>
      </c>
      <c r="B358" s="29">
        <f>'Hold (protokol)'!C368</f>
        <v>0</v>
      </c>
      <c r="C358" s="29">
        <f>'Hold (protokol)'!D366</f>
        <v>0</v>
      </c>
      <c r="D358" s="76" t="e">
        <f>VLOOKUP(C358,'Oversigt cpr for elever '!$A$6:$B$500,2,FALSE)</f>
        <v>#N/A</v>
      </c>
      <c r="E358" s="29">
        <f>'Hold (protokol)'!E366</f>
        <v>0</v>
      </c>
      <c r="F358" s="76" t="e">
        <f>VLOOKUP(E358,'Oversigt cpr for elever '!$A$6:$B$500,2,FALSE)</f>
        <v>#N/A</v>
      </c>
      <c r="G358" s="29">
        <f>'Hold (protokol)'!F366</f>
        <v>0</v>
      </c>
      <c r="H358" s="76" t="e">
        <f>VLOOKUP(G358,'Oversigt cpr for elever '!$A$6:$B$500,2,FALSE)</f>
        <v>#N/A</v>
      </c>
      <c r="I358" s="29">
        <f>'Hold (protokol)'!G366</f>
        <v>0</v>
      </c>
      <c r="J358" s="76" t="e">
        <f>VLOOKUP(I358,'Oversigt cpr for elever '!$A$6:$B$500,2,FALSE)</f>
        <v>#N/A</v>
      </c>
      <c r="K358" s="29">
        <f>'Hold (protokol)'!H366</f>
        <v>0</v>
      </c>
      <c r="L358" s="76" t="e">
        <f>VLOOKUP(K358,'Oversigt cpr for elever '!$A$6:$B$500,2,FALSE)</f>
        <v>#N/A</v>
      </c>
      <c r="M358">
        <f>COUNTIF('Hold (protokol)'!D368:H368,"*")</f>
        <v>0</v>
      </c>
    </row>
    <row r="359" spans="1:13" x14ac:dyDescent="0.25">
      <c r="A359" s="29">
        <f>'Hold (protokol)'!B369</f>
        <v>0</v>
      </c>
      <c r="B359" s="29">
        <f>'Hold (protokol)'!C369</f>
        <v>0</v>
      </c>
      <c r="C359" s="29">
        <f>'Hold (protokol)'!D367</f>
        <v>0</v>
      </c>
      <c r="D359" s="76" t="e">
        <f>VLOOKUP(C359,'Oversigt cpr for elever '!$A$6:$B$500,2,FALSE)</f>
        <v>#N/A</v>
      </c>
      <c r="E359" s="29">
        <f>'Hold (protokol)'!E367</f>
        <v>0</v>
      </c>
      <c r="F359" s="76" t="e">
        <f>VLOOKUP(E359,'Oversigt cpr for elever '!$A$6:$B$500,2,FALSE)</f>
        <v>#N/A</v>
      </c>
      <c r="G359" s="29">
        <f>'Hold (protokol)'!F367</f>
        <v>0</v>
      </c>
      <c r="H359" s="76" t="e">
        <f>VLOOKUP(G359,'Oversigt cpr for elever '!$A$6:$B$500,2,FALSE)</f>
        <v>#N/A</v>
      </c>
      <c r="I359" s="29">
        <f>'Hold (protokol)'!G367</f>
        <v>0</v>
      </c>
      <c r="J359" s="76" t="e">
        <f>VLOOKUP(I359,'Oversigt cpr for elever '!$A$6:$B$500,2,FALSE)</f>
        <v>#N/A</v>
      </c>
      <c r="K359" s="29">
        <f>'Hold (protokol)'!H367</f>
        <v>0</v>
      </c>
      <c r="L359" s="76" t="e">
        <f>VLOOKUP(K359,'Oversigt cpr for elever '!$A$6:$B$500,2,FALSE)</f>
        <v>#N/A</v>
      </c>
      <c r="M359">
        <f>COUNTIF('Hold (protokol)'!D369:H369,"*")</f>
        <v>0</v>
      </c>
    </row>
    <row r="360" spans="1:13" x14ac:dyDescent="0.25">
      <c r="A360" s="29">
        <f>'Hold (protokol)'!B370</f>
        <v>0</v>
      </c>
      <c r="B360" s="29">
        <f>'Hold (protokol)'!C370</f>
        <v>0</v>
      </c>
      <c r="C360" s="29">
        <f>'Hold (protokol)'!D368</f>
        <v>0</v>
      </c>
      <c r="D360" s="76" t="e">
        <f>VLOOKUP(C360,'Oversigt cpr for elever '!$A$6:$B$500,2,FALSE)</f>
        <v>#N/A</v>
      </c>
      <c r="E360" s="29">
        <f>'Hold (protokol)'!E368</f>
        <v>0</v>
      </c>
      <c r="F360" s="76" t="e">
        <f>VLOOKUP(E360,'Oversigt cpr for elever '!$A$6:$B$500,2,FALSE)</f>
        <v>#N/A</v>
      </c>
      <c r="G360" s="29">
        <f>'Hold (protokol)'!F368</f>
        <v>0</v>
      </c>
      <c r="H360" s="76" t="e">
        <f>VLOOKUP(G360,'Oversigt cpr for elever '!$A$6:$B$500,2,FALSE)</f>
        <v>#N/A</v>
      </c>
      <c r="I360" s="29">
        <f>'Hold (protokol)'!G368</f>
        <v>0</v>
      </c>
      <c r="J360" s="76" t="e">
        <f>VLOOKUP(I360,'Oversigt cpr for elever '!$A$6:$B$500,2,FALSE)</f>
        <v>#N/A</v>
      </c>
      <c r="K360" s="29">
        <f>'Hold (protokol)'!H368</f>
        <v>0</v>
      </c>
      <c r="L360" s="76" t="e">
        <f>VLOOKUP(K360,'Oversigt cpr for elever '!$A$6:$B$500,2,FALSE)</f>
        <v>#N/A</v>
      </c>
      <c r="M360">
        <f>COUNTIF('Hold (protokol)'!D370:H370,"*")</f>
        <v>0</v>
      </c>
    </row>
    <row r="361" spans="1:13" x14ac:dyDescent="0.25">
      <c r="A361" s="29">
        <f>'Hold (protokol)'!B371</f>
        <v>0</v>
      </c>
      <c r="B361" s="29">
        <f>'Hold (protokol)'!C371</f>
        <v>0</v>
      </c>
      <c r="C361" s="29">
        <f>'Hold (protokol)'!D369</f>
        <v>0</v>
      </c>
      <c r="D361" s="76" t="e">
        <f>VLOOKUP(C361,'Oversigt cpr for elever '!$A$6:$B$500,2,FALSE)</f>
        <v>#N/A</v>
      </c>
      <c r="E361" s="29">
        <f>'Hold (protokol)'!E369</f>
        <v>0</v>
      </c>
      <c r="F361" s="76" t="e">
        <f>VLOOKUP(E361,'Oversigt cpr for elever '!$A$6:$B$500,2,FALSE)</f>
        <v>#N/A</v>
      </c>
      <c r="G361" s="29">
        <f>'Hold (protokol)'!F369</f>
        <v>0</v>
      </c>
      <c r="H361" s="76" t="e">
        <f>VLOOKUP(G361,'Oversigt cpr for elever '!$A$6:$B$500,2,FALSE)</f>
        <v>#N/A</v>
      </c>
      <c r="I361" s="29">
        <f>'Hold (protokol)'!G369</f>
        <v>0</v>
      </c>
      <c r="J361" s="76" t="e">
        <f>VLOOKUP(I361,'Oversigt cpr for elever '!$A$6:$B$500,2,FALSE)</f>
        <v>#N/A</v>
      </c>
      <c r="K361" s="29">
        <f>'Hold (protokol)'!H369</f>
        <v>0</v>
      </c>
      <c r="L361" s="76" t="e">
        <f>VLOOKUP(K361,'Oversigt cpr for elever '!$A$6:$B$500,2,FALSE)</f>
        <v>#N/A</v>
      </c>
      <c r="M361">
        <f>COUNTIF('Hold (protokol)'!D371:H371,"*")</f>
        <v>0</v>
      </c>
    </row>
    <row r="362" spans="1:13" x14ac:dyDescent="0.25">
      <c r="A362" s="29">
        <f>'Hold (protokol)'!B372</f>
        <v>0</v>
      </c>
      <c r="B362" s="29">
        <f>'Hold (protokol)'!C372</f>
        <v>0</v>
      </c>
      <c r="C362" s="29">
        <f>'Hold (protokol)'!D370</f>
        <v>0</v>
      </c>
      <c r="D362" s="76" t="e">
        <f>VLOOKUP(C362,'Oversigt cpr for elever '!$A$6:$B$500,2,FALSE)</f>
        <v>#N/A</v>
      </c>
      <c r="E362" s="29">
        <f>'Hold (protokol)'!E370</f>
        <v>0</v>
      </c>
      <c r="F362" s="76" t="e">
        <f>VLOOKUP(E362,'Oversigt cpr for elever '!$A$6:$B$500,2,FALSE)</f>
        <v>#N/A</v>
      </c>
      <c r="G362" s="29">
        <f>'Hold (protokol)'!F370</f>
        <v>0</v>
      </c>
      <c r="H362" s="76" t="e">
        <f>VLOOKUP(G362,'Oversigt cpr for elever '!$A$6:$B$500,2,FALSE)</f>
        <v>#N/A</v>
      </c>
      <c r="I362" s="29">
        <f>'Hold (protokol)'!G370</f>
        <v>0</v>
      </c>
      <c r="J362" s="76" t="e">
        <f>VLOOKUP(I362,'Oversigt cpr for elever '!$A$6:$B$500,2,FALSE)</f>
        <v>#N/A</v>
      </c>
      <c r="K362" s="29">
        <f>'Hold (protokol)'!H370</f>
        <v>0</v>
      </c>
      <c r="L362" s="76" t="e">
        <f>VLOOKUP(K362,'Oversigt cpr for elever '!$A$6:$B$500,2,FALSE)</f>
        <v>#N/A</v>
      </c>
      <c r="M362">
        <f>COUNTIF('Hold (protokol)'!D372:H372,"*")</f>
        <v>0</v>
      </c>
    </row>
    <row r="363" spans="1:13" x14ac:dyDescent="0.25">
      <c r="A363" s="29">
        <f>'Hold (protokol)'!B373</f>
        <v>0</v>
      </c>
      <c r="B363" s="29">
        <f>'Hold (protokol)'!C373</f>
        <v>0</v>
      </c>
      <c r="C363" s="29">
        <f>'Hold (protokol)'!D371</f>
        <v>0</v>
      </c>
      <c r="D363" s="76" t="e">
        <f>VLOOKUP(C363,'Oversigt cpr for elever '!$A$6:$B$500,2,FALSE)</f>
        <v>#N/A</v>
      </c>
      <c r="E363" s="29">
        <f>'Hold (protokol)'!E371</f>
        <v>0</v>
      </c>
      <c r="F363" s="76" t="e">
        <f>VLOOKUP(E363,'Oversigt cpr for elever '!$A$6:$B$500,2,FALSE)</f>
        <v>#N/A</v>
      </c>
      <c r="G363" s="29">
        <f>'Hold (protokol)'!F371</f>
        <v>0</v>
      </c>
      <c r="H363" s="76" t="e">
        <f>VLOOKUP(G363,'Oversigt cpr for elever '!$A$6:$B$500,2,FALSE)</f>
        <v>#N/A</v>
      </c>
      <c r="I363" s="29">
        <f>'Hold (protokol)'!G371</f>
        <v>0</v>
      </c>
      <c r="J363" s="76" t="e">
        <f>VLOOKUP(I363,'Oversigt cpr for elever '!$A$6:$B$500,2,FALSE)</f>
        <v>#N/A</v>
      </c>
      <c r="K363" s="29">
        <f>'Hold (protokol)'!H371</f>
        <v>0</v>
      </c>
      <c r="L363" s="76" t="e">
        <f>VLOOKUP(K363,'Oversigt cpr for elever '!$A$6:$B$500,2,FALSE)</f>
        <v>#N/A</v>
      </c>
      <c r="M363">
        <f>COUNTIF('Hold (protokol)'!D373:H373,"*")</f>
        <v>0</v>
      </c>
    </row>
    <row r="364" spans="1:13" x14ac:dyDescent="0.25">
      <c r="A364" s="29">
        <f>'Hold (protokol)'!B374</f>
        <v>0</v>
      </c>
      <c r="B364" s="29">
        <f>'Hold (protokol)'!C374</f>
        <v>0</v>
      </c>
      <c r="C364" s="29">
        <f>'Hold (protokol)'!D372</f>
        <v>0</v>
      </c>
      <c r="D364" s="76" t="e">
        <f>VLOOKUP(C364,'Oversigt cpr for elever '!$A$6:$B$500,2,FALSE)</f>
        <v>#N/A</v>
      </c>
      <c r="E364" s="29">
        <f>'Hold (protokol)'!E372</f>
        <v>0</v>
      </c>
      <c r="F364" s="76" t="e">
        <f>VLOOKUP(E364,'Oversigt cpr for elever '!$A$6:$B$500,2,FALSE)</f>
        <v>#N/A</v>
      </c>
      <c r="G364" s="29">
        <f>'Hold (protokol)'!F372</f>
        <v>0</v>
      </c>
      <c r="H364" s="76" t="e">
        <f>VLOOKUP(G364,'Oversigt cpr for elever '!$A$6:$B$500,2,FALSE)</f>
        <v>#N/A</v>
      </c>
      <c r="I364" s="29">
        <f>'Hold (protokol)'!G372</f>
        <v>0</v>
      </c>
      <c r="J364" s="76" t="e">
        <f>VLOOKUP(I364,'Oversigt cpr for elever '!$A$6:$B$500,2,FALSE)</f>
        <v>#N/A</v>
      </c>
      <c r="K364" s="29">
        <f>'Hold (protokol)'!H372</f>
        <v>0</v>
      </c>
      <c r="L364" s="76" t="e">
        <f>VLOOKUP(K364,'Oversigt cpr for elever '!$A$6:$B$500,2,FALSE)</f>
        <v>#N/A</v>
      </c>
      <c r="M364">
        <f>COUNTIF('Hold (protokol)'!D374:H374,"*")</f>
        <v>0</v>
      </c>
    </row>
    <row r="365" spans="1:13" x14ac:dyDescent="0.25">
      <c r="A365" s="29">
        <f>'Hold (protokol)'!B375</f>
        <v>0</v>
      </c>
      <c r="B365" s="29">
        <f>'Hold (protokol)'!C375</f>
        <v>0</v>
      </c>
      <c r="C365" s="29">
        <f>'Hold (protokol)'!D373</f>
        <v>0</v>
      </c>
      <c r="D365" s="76" t="e">
        <f>VLOOKUP(C365,'Oversigt cpr for elever '!$A$6:$B$500,2,FALSE)</f>
        <v>#N/A</v>
      </c>
      <c r="E365" s="29">
        <f>'Hold (protokol)'!E373</f>
        <v>0</v>
      </c>
      <c r="F365" s="76" t="e">
        <f>VLOOKUP(E365,'Oversigt cpr for elever '!$A$6:$B$500,2,FALSE)</f>
        <v>#N/A</v>
      </c>
      <c r="G365" s="29">
        <f>'Hold (protokol)'!F373</f>
        <v>0</v>
      </c>
      <c r="H365" s="76" t="e">
        <f>VLOOKUP(G365,'Oversigt cpr for elever '!$A$6:$B$500,2,FALSE)</f>
        <v>#N/A</v>
      </c>
      <c r="I365" s="29">
        <f>'Hold (protokol)'!G373</f>
        <v>0</v>
      </c>
      <c r="J365" s="76" t="e">
        <f>VLOOKUP(I365,'Oversigt cpr for elever '!$A$6:$B$500,2,FALSE)</f>
        <v>#N/A</v>
      </c>
      <c r="K365" s="29">
        <f>'Hold (protokol)'!H373</f>
        <v>0</v>
      </c>
      <c r="L365" s="76" t="e">
        <f>VLOOKUP(K365,'Oversigt cpr for elever '!$A$6:$B$500,2,FALSE)</f>
        <v>#N/A</v>
      </c>
      <c r="M365">
        <f>COUNTIF('Hold (protokol)'!D375:H375,"*")</f>
        <v>0</v>
      </c>
    </row>
    <row r="366" spans="1:13" x14ac:dyDescent="0.25">
      <c r="A366" s="29">
        <f>'Hold (protokol)'!B376</f>
        <v>0</v>
      </c>
      <c r="B366" s="29">
        <f>'Hold (protokol)'!C376</f>
        <v>0</v>
      </c>
      <c r="C366" s="29">
        <f>'Hold (protokol)'!D374</f>
        <v>0</v>
      </c>
      <c r="D366" s="76" t="e">
        <f>VLOOKUP(C366,'Oversigt cpr for elever '!$A$6:$B$500,2,FALSE)</f>
        <v>#N/A</v>
      </c>
      <c r="E366" s="29">
        <f>'Hold (protokol)'!E374</f>
        <v>0</v>
      </c>
      <c r="F366" s="76" t="e">
        <f>VLOOKUP(E366,'Oversigt cpr for elever '!$A$6:$B$500,2,FALSE)</f>
        <v>#N/A</v>
      </c>
      <c r="G366" s="29">
        <f>'Hold (protokol)'!F374</f>
        <v>0</v>
      </c>
      <c r="H366" s="76" t="e">
        <f>VLOOKUP(G366,'Oversigt cpr for elever '!$A$6:$B$500,2,FALSE)</f>
        <v>#N/A</v>
      </c>
      <c r="I366" s="29">
        <f>'Hold (protokol)'!G374</f>
        <v>0</v>
      </c>
      <c r="J366" s="76" t="e">
        <f>VLOOKUP(I366,'Oversigt cpr for elever '!$A$6:$B$500,2,FALSE)</f>
        <v>#N/A</v>
      </c>
      <c r="K366" s="29">
        <f>'Hold (protokol)'!H374</f>
        <v>0</v>
      </c>
      <c r="L366" s="76" t="e">
        <f>VLOOKUP(K366,'Oversigt cpr for elever '!$A$6:$B$500,2,FALSE)</f>
        <v>#N/A</v>
      </c>
      <c r="M366">
        <f>COUNTIF('Hold (protokol)'!D376:H376,"*")</f>
        <v>0</v>
      </c>
    </row>
    <row r="367" spans="1:13" x14ac:dyDescent="0.25">
      <c r="A367" s="29">
        <f>'Hold (protokol)'!B377</f>
        <v>0</v>
      </c>
      <c r="B367" s="29">
        <f>'Hold (protokol)'!C377</f>
        <v>0</v>
      </c>
      <c r="C367" s="29">
        <f>'Hold (protokol)'!D375</f>
        <v>0</v>
      </c>
      <c r="D367" s="76" t="e">
        <f>VLOOKUP(C367,'Oversigt cpr for elever '!$A$6:$B$500,2,FALSE)</f>
        <v>#N/A</v>
      </c>
      <c r="E367" s="29">
        <f>'Hold (protokol)'!E375</f>
        <v>0</v>
      </c>
      <c r="F367" s="76" t="e">
        <f>VLOOKUP(E367,'Oversigt cpr for elever '!$A$6:$B$500,2,FALSE)</f>
        <v>#N/A</v>
      </c>
      <c r="G367" s="29">
        <f>'Hold (protokol)'!F375</f>
        <v>0</v>
      </c>
      <c r="H367" s="76" t="e">
        <f>VLOOKUP(G367,'Oversigt cpr for elever '!$A$6:$B$500,2,FALSE)</f>
        <v>#N/A</v>
      </c>
      <c r="I367" s="29">
        <f>'Hold (protokol)'!G375</f>
        <v>0</v>
      </c>
      <c r="J367" s="76" t="e">
        <f>VLOOKUP(I367,'Oversigt cpr for elever '!$A$6:$B$500,2,FALSE)</f>
        <v>#N/A</v>
      </c>
      <c r="K367" s="29">
        <f>'Hold (protokol)'!H375</f>
        <v>0</v>
      </c>
      <c r="L367" s="76" t="e">
        <f>VLOOKUP(K367,'Oversigt cpr for elever '!$A$6:$B$500,2,FALSE)</f>
        <v>#N/A</v>
      </c>
      <c r="M367">
        <f>COUNTIF('Hold (protokol)'!D377:H377,"*")</f>
        <v>0</v>
      </c>
    </row>
    <row r="368" spans="1:13" x14ac:dyDescent="0.25">
      <c r="A368" s="29">
        <f>'Hold (protokol)'!B378</f>
        <v>0</v>
      </c>
      <c r="B368" s="29">
        <f>'Hold (protokol)'!C378</f>
        <v>0</v>
      </c>
      <c r="C368" s="29">
        <f>'Hold (protokol)'!D376</f>
        <v>0</v>
      </c>
      <c r="D368" s="76" t="e">
        <f>VLOOKUP(C368,'Oversigt cpr for elever '!$A$6:$B$500,2,FALSE)</f>
        <v>#N/A</v>
      </c>
      <c r="E368" s="29">
        <f>'Hold (protokol)'!E376</f>
        <v>0</v>
      </c>
      <c r="F368" s="76" t="e">
        <f>VLOOKUP(E368,'Oversigt cpr for elever '!$A$6:$B$500,2,FALSE)</f>
        <v>#N/A</v>
      </c>
      <c r="G368" s="29">
        <f>'Hold (protokol)'!F376</f>
        <v>0</v>
      </c>
      <c r="H368" s="76" t="e">
        <f>VLOOKUP(G368,'Oversigt cpr for elever '!$A$6:$B$500,2,FALSE)</f>
        <v>#N/A</v>
      </c>
      <c r="I368" s="29">
        <f>'Hold (protokol)'!G376</f>
        <v>0</v>
      </c>
      <c r="J368" s="76" t="e">
        <f>VLOOKUP(I368,'Oversigt cpr for elever '!$A$6:$B$500,2,FALSE)</f>
        <v>#N/A</v>
      </c>
      <c r="K368" s="29">
        <f>'Hold (protokol)'!H376</f>
        <v>0</v>
      </c>
      <c r="L368" s="76" t="e">
        <f>VLOOKUP(K368,'Oversigt cpr for elever '!$A$6:$B$500,2,FALSE)</f>
        <v>#N/A</v>
      </c>
      <c r="M368">
        <f>COUNTIF('Hold (protokol)'!D378:H378,"*")</f>
        <v>0</v>
      </c>
    </row>
    <row r="369" spans="1:13" x14ac:dyDescent="0.25">
      <c r="A369" s="29">
        <f>'Hold (protokol)'!B379</f>
        <v>0</v>
      </c>
      <c r="B369" s="29">
        <f>'Hold (protokol)'!C379</f>
        <v>0</v>
      </c>
      <c r="C369" s="29">
        <f>'Hold (protokol)'!D377</f>
        <v>0</v>
      </c>
      <c r="D369" s="76" t="e">
        <f>VLOOKUP(C369,'Oversigt cpr for elever '!$A$6:$B$500,2,FALSE)</f>
        <v>#N/A</v>
      </c>
      <c r="E369" s="29">
        <f>'Hold (protokol)'!E377</f>
        <v>0</v>
      </c>
      <c r="F369" s="76" t="e">
        <f>VLOOKUP(E369,'Oversigt cpr for elever '!$A$6:$B$500,2,FALSE)</f>
        <v>#N/A</v>
      </c>
      <c r="G369" s="29">
        <f>'Hold (protokol)'!F377</f>
        <v>0</v>
      </c>
      <c r="H369" s="76" t="e">
        <f>VLOOKUP(G369,'Oversigt cpr for elever '!$A$6:$B$500,2,FALSE)</f>
        <v>#N/A</v>
      </c>
      <c r="I369" s="29">
        <f>'Hold (protokol)'!G377</f>
        <v>0</v>
      </c>
      <c r="J369" s="76" t="e">
        <f>VLOOKUP(I369,'Oversigt cpr for elever '!$A$6:$B$500,2,FALSE)</f>
        <v>#N/A</v>
      </c>
      <c r="K369" s="29">
        <f>'Hold (protokol)'!H377</f>
        <v>0</v>
      </c>
      <c r="L369" s="76" t="e">
        <f>VLOOKUP(K369,'Oversigt cpr for elever '!$A$6:$B$500,2,FALSE)</f>
        <v>#N/A</v>
      </c>
      <c r="M369">
        <f>COUNTIF('Hold (protokol)'!D379:H379,"*")</f>
        <v>0</v>
      </c>
    </row>
    <row r="370" spans="1:13" x14ac:dyDescent="0.25">
      <c r="A370" s="29">
        <f>'Hold (protokol)'!B380</f>
        <v>0</v>
      </c>
      <c r="B370" s="29">
        <f>'Hold (protokol)'!C380</f>
        <v>0</v>
      </c>
      <c r="C370" s="29">
        <f>'Hold (protokol)'!D378</f>
        <v>0</v>
      </c>
      <c r="D370" s="76" t="e">
        <f>VLOOKUP(C370,'Oversigt cpr for elever '!$A$6:$B$500,2,FALSE)</f>
        <v>#N/A</v>
      </c>
      <c r="E370" s="29">
        <f>'Hold (protokol)'!E378</f>
        <v>0</v>
      </c>
      <c r="F370" s="76" t="e">
        <f>VLOOKUP(E370,'Oversigt cpr for elever '!$A$6:$B$500,2,FALSE)</f>
        <v>#N/A</v>
      </c>
      <c r="G370" s="29">
        <f>'Hold (protokol)'!F378</f>
        <v>0</v>
      </c>
      <c r="H370" s="76" t="e">
        <f>VLOOKUP(G370,'Oversigt cpr for elever '!$A$6:$B$500,2,FALSE)</f>
        <v>#N/A</v>
      </c>
      <c r="I370" s="29">
        <f>'Hold (protokol)'!G378</f>
        <v>0</v>
      </c>
      <c r="J370" s="76" t="e">
        <f>VLOOKUP(I370,'Oversigt cpr for elever '!$A$6:$B$500,2,FALSE)</f>
        <v>#N/A</v>
      </c>
      <c r="K370" s="29">
        <f>'Hold (protokol)'!H378</f>
        <v>0</v>
      </c>
      <c r="L370" s="76" t="e">
        <f>VLOOKUP(K370,'Oversigt cpr for elever '!$A$6:$B$500,2,FALSE)</f>
        <v>#N/A</v>
      </c>
      <c r="M370">
        <f>COUNTIF('Hold (protokol)'!D380:H380,"*")</f>
        <v>0</v>
      </c>
    </row>
    <row r="371" spans="1:13" x14ac:dyDescent="0.25">
      <c r="A371" s="29">
        <f>'Hold (protokol)'!B381</f>
        <v>0</v>
      </c>
      <c r="B371" s="29">
        <f>'Hold (protokol)'!C381</f>
        <v>0</v>
      </c>
      <c r="C371" s="29">
        <f>'Hold (protokol)'!D379</f>
        <v>0</v>
      </c>
      <c r="D371" s="76" t="e">
        <f>VLOOKUP(C371,'Oversigt cpr for elever '!$A$6:$B$500,2,FALSE)</f>
        <v>#N/A</v>
      </c>
      <c r="E371" s="29">
        <f>'Hold (protokol)'!E379</f>
        <v>0</v>
      </c>
      <c r="F371" s="76" t="e">
        <f>VLOOKUP(E371,'Oversigt cpr for elever '!$A$6:$B$500,2,FALSE)</f>
        <v>#N/A</v>
      </c>
      <c r="G371" s="29">
        <f>'Hold (protokol)'!F379</f>
        <v>0</v>
      </c>
      <c r="H371" s="76" t="e">
        <f>VLOOKUP(G371,'Oversigt cpr for elever '!$A$6:$B$500,2,FALSE)</f>
        <v>#N/A</v>
      </c>
      <c r="I371" s="29">
        <f>'Hold (protokol)'!G379</f>
        <v>0</v>
      </c>
      <c r="J371" s="76" t="e">
        <f>VLOOKUP(I371,'Oversigt cpr for elever '!$A$6:$B$500,2,FALSE)</f>
        <v>#N/A</v>
      </c>
      <c r="K371" s="29">
        <f>'Hold (protokol)'!H379</f>
        <v>0</v>
      </c>
      <c r="L371" s="76" t="e">
        <f>VLOOKUP(K371,'Oversigt cpr for elever '!$A$6:$B$500,2,FALSE)</f>
        <v>#N/A</v>
      </c>
      <c r="M371">
        <f>COUNTIF('Hold (protokol)'!D381:H381,"*")</f>
        <v>0</v>
      </c>
    </row>
    <row r="372" spans="1:13" x14ac:dyDescent="0.25">
      <c r="A372" s="29">
        <f>'Hold (protokol)'!B382</f>
        <v>0</v>
      </c>
      <c r="B372" s="29">
        <f>'Hold (protokol)'!C382</f>
        <v>0</v>
      </c>
      <c r="C372" s="29">
        <f>'Hold (protokol)'!D380</f>
        <v>0</v>
      </c>
      <c r="D372" s="76" t="e">
        <f>VLOOKUP(C372,'Oversigt cpr for elever '!$A$6:$B$500,2,FALSE)</f>
        <v>#N/A</v>
      </c>
      <c r="E372" s="29">
        <f>'Hold (protokol)'!E380</f>
        <v>0</v>
      </c>
      <c r="F372" s="76" t="e">
        <f>VLOOKUP(E372,'Oversigt cpr for elever '!$A$6:$B$500,2,FALSE)</f>
        <v>#N/A</v>
      </c>
      <c r="G372" s="29">
        <f>'Hold (protokol)'!F380</f>
        <v>0</v>
      </c>
      <c r="H372" s="76" t="e">
        <f>VLOOKUP(G372,'Oversigt cpr for elever '!$A$6:$B$500,2,FALSE)</f>
        <v>#N/A</v>
      </c>
      <c r="I372" s="29">
        <f>'Hold (protokol)'!G380</f>
        <v>0</v>
      </c>
      <c r="J372" s="76" t="e">
        <f>VLOOKUP(I372,'Oversigt cpr for elever '!$A$6:$B$500,2,FALSE)</f>
        <v>#N/A</v>
      </c>
      <c r="K372" s="29">
        <f>'Hold (protokol)'!H380</f>
        <v>0</v>
      </c>
      <c r="L372" s="76" t="e">
        <f>VLOOKUP(K372,'Oversigt cpr for elever '!$A$6:$B$500,2,FALSE)</f>
        <v>#N/A</v>
      </c>
      <c r="M372">
        <f>COUNTIF('Hold (protokol)'!D382:H382,"*")</f>
        <v>0</v>
      </c>
    </row>
    <row r="373" spans="1:13" x14ac:dyDescent="0.25">
      <c r="A373" s="29">
        <f>'Hold (protokol)'!B383</f>
        <v>0</v>
      </c>
      <c r="B373" s="29">
        <f>'Hold (protokol)'!C383</f>
        <v>0</v>
      </c>
      <c r="C373" s="29">
        <f>'Hold (protokol)'!D381</f>
        <v>0</v>
      </c>
      <c r="D373" s="76" t="e">
        <f>VLOOKUP(C373,'Oversigt cpr for elever '!$A$6:$B$500,2,FALSE)</f>
        <v>#N/A</v>
      </c>
      <c r="E373" s="29">
        <f>'Hold (protokol)'!E381</f>
        <v>0</v>
      </c>
      <c r="F373" s="76" t="e">
        <f>VLOOKUP(E373,'Oversigt cpr for elever '!$A$6:$B$500,2,FALSE)</f>
        <v>#N/A</v>
      </c>
      <c r="G373" s="29">
        <f>'Hold (protokol)'!F381</f>
        <v>0</v>
      </c>
      <c r="H373" s="76" t="e">
        <f>VLOOKUP(G373,'Oversigt cpr for elever '!$A$6:$B$500,2,FALSE)</f>
        <v>#N/A</v>
      </c>
      <c r="I373" s="29">
        <f>'Hold (protokol)'!G381</f>
        <v>0</v>
      </c>
      <c r="J373" s="76" t="e">
        <f>VLOOKUP(I373,'Oversigt cpr for elever '!$A$6:$B$500,2,FALSE)</f>
        <v>#N/A</v>
      </c>
      <c r="K373" s="29">
        <f>'Hold (protokol)'!H381</f>
        <v>0</v>
      </c>
      <c r="L373" s="76" t="e">
        <f>VLOOKUP(K373,'Oversigt cpr for elever '!$A$6:$B$500,2,FALSE)</f>
        <v>#N/A</v>
      </c>
      <c r="M373">
        <f>COUNTIF('Hold (protokol)'!D383:H383,"*")</f>
        <v>0</v>
      </c>
    </row>
    <row r="374" spans="1:13" x14ac:dyDescent="0.25">
      <c r="A374" s="29">
        <f>'Hold (protokol)'!B384</f>
        <v>0</v>
      </c>
      <c r="B374" s="29">
        <f>'Hold (protokol)'!C384</f>
        <v>0</v>
      </c>
      <c r="C374" s="29">
        <f>'Hold (protokol)'!D382</f>
        <v>0</v>
      </c>
      <c r="D374" s="76" t="e">
        <f>VLOOKUP(C374,'Oversigt cpr for elever '!$A$6:$B$500,2,FALSE)</f>
        <v>#N/A</v>
      </c>
      <c r="E374" s="29">
        <f>'Hold (protokol)'!E382</f>
        <v>0</v>
      </c>
      <c r="F374" s="76" t="e">
        <f>VLOOKUP(E374,'Oversigt cpr for elever '!$A$6:$B$500,2,FALSE)</f>
        <v>#N/A</v>
      </c>
      <c r="G374" s="29">
        <f>'Hold (protokol)'!F382</f>
        <v>0</v>
      </c>
      <c r="H374" s="76" t="e">
        <f>VLOOKUP(G374,'Oversigt cpr for elever '!$A$6:$B$500,2,FALSE)</f>
        <v>#N/A</v>
      </c>
      <c r="I374" s="29">
        <f>'Hold (protokol)'!G382</f>
        <v>0</v>
      </c>
      <c r="J374" s="76" t="e">
        <f>VLOOKUP(I374,'Oversigt cpr for elever '!$A$6:$B$500,2,FALSE)</f>
        <v>#N/A</v>
      </c>
      <c r="K374" s="29">
        <f>'Hold (protokol)'!H382</f>
        <v>0</v>
      </c>
      <c r="L374" s="76" t="e">
        <f>VLOOKUP(K374,'Oversigt cpr for elever '!$A$6:$B$500,2,FALSE)</f>
        <v>#N/A</v>
      </c>
      <c r="M374">
        <f>COUNTIF('Hold (protokol)'!D384:H384,"*")</f>
        <v>0</v>
      </c>
    </row>
    <row r="375" spans="1:13" x14ac:dyDescent="0.25">
      <c r="A375" s="29">
        <f>'Hold (protokol)'!B385</f>
        <v>0</v>
      </c>
      <c r="B375" s="29">
        <f>'Hold (protokol)'!C385</f>
        <v>0</v>
      </c>
      <c r="C375" s="29">
        <f>'Hold (protokol)'!D383</f>
        <v>0</v>
      </c>
      <c r="D375" s="76" t="e">
        <f>VLOOKUP(C375,'Oversigt cpr for elever '!$A$6:$B$500,2,FALSE)</f>
        <v>#N/A</v>
      </c>
      <c r="E375" s="29">
        <f>'Hold (protokol)'!E383</f>
        <v>0</v>
      </c>
      <c r="F375" s="76" t="e">
        <f>VLOOKUP(E375,'Oversigt cpr for elever '!$A$6:$B$500,2,FALSE)</f>
        <v>#N/A</v>
      </c>
      <c r="G375" s="29">
        <f>'Hold (protokol)'!F383</f>
        <v>0</v>
      </c>
      <c r="H375" s="76" t="e">
        <f>VLOOKUP(G375,'Oversigt cpr for elever '!$A$6:$B$500,2,FALSE)</f>
        <v>#N/A</v>
      </c>
      <c r="I375" s="29">
        <f>'Hold (protokol)'!G383</f>
        <v>0</v>
      </c>
      <c r="J375" s="76" t="e">
        <f>VLOOKUP(I375,'Oversigt cpr for elever '!$A$6:$B$500,2,FALSE)</f>
        <v>#N/A</v>
      </c>
      <c r="K375" s="29">
        <f>'Hold (protokol)'!H383</f>
        <v>0</v>
      </c>
      <c r="L375" s="76" t="e">
        <f>VLOOKUP(K375,'Oversigt cpr for elever '!$A$6:$B$500,2,FALSE)</f>
        <v>#N/A</v>
      </c>
      <c r="M375">
        <f>COUNTIF('Hold (protokol)'!D385:H385,"*")</f>
        <v>0</v>
      </c>
    </row>
    <row r="376" spans="1:13" x14ac:dyDescent="0.25">
      <c r="A376" s="29">
        <f>'Hold (protokol)'!B386</f>
        <v>0</v>
      </c>
      <c r="B376" s="29">
        <f>'Hold (protokol)'!C386</f>
        <v>0</v>
      </c>
      <c r="C376" s="29">
        <f>'Hold (protokol)'!D384</f>
        <v>0</v>
      </c>
      <c r="D376" s="76" t="e">
        <f>VLOOKUP(C376,'Oversigt cpr for elever '!$A$6:$B$500,2,FALSE)</f>
        <v>#N/A</v>
      </c>
      <c r="E376" s="29">
        <f>'Hold (protokol)'!E384</f>
        <v>0</v>
      </c>
      <c r="F376" s="76" t="e">
        <f>VLOOKUP(E376,'Oversigt cpr for elever '!$A$6:$B$500,2,FALSE)</f>
        <v>#N/A</v>
      </c>
      <c r="G376" s="29">
        <f>'Hold (protokol)'!F384</f>
        <v>0</v>
      </c>
      <c r="H376" s="76" t="e">
        <f>VLOOKUP(G376,'Oversigt cpr for elever '!$A$6:$B$500,2,FALSE)</f>
        <v>#N/A</v>
      </c>
      <c r="I376" s="29">
        <f>'Hold (protokol)'!G384</f>
        <v>0</v>
      </c>
      <c r="J376" s="76" t="e">
        <f>VLOOKUP(I376,'Oversigt cpr for elever '!$A$6:$B$500,2,FALSE)</f>
        <v>#N/A</v>
      </c>
      <c r="K376" s="29">
        <f>'Hold (protokol)'!H384</f>
        <v>0</v>
      </c>
      <c r="L376" s="76" t="e">
        <f>VLOOKUP(K376,'Oversigt cpr for elever '!$A$6:$B$500,2,FALSE)</f>
        <v>#N/A</v>
      </c>
      <c r="M376">
        <f>COUNTIF('Hold (protokol)'!D386:H386,"*")</f>
        <v>0</v>
      </c>
    </row>
    <row r="377" spans="1:13" x14ac:dyDescent="0.25">
      <c r="A377" s="29">
        <f>'Hold (protokol)'!B387</f>
        <v>0</v>
      </c>
      <c r="B377" s="29">
        <f>'Hold (protokol)'!C387</f>
        <v>0</v>
      </c>
      <c r="C377" s="29">
        <f>'Hold (protokol)'!D385</f>
        <v>0</v>
      </c>
      <c r="D377" s="76" t="e">
        <f>VLOOKUP(C377,'Oversigt cpr for elever '!$A$6:$B$500,2,FALSE)</f>
        <v>#N/A</v>
      </c>
      <c r="E377" s="29">
        <f>'Hold (protokol)'!E385</f>
        <v>0</v>
      </c>
      <c r="F377" s="76" t="e">
        <f>VLOOKUP(E377,'Oversigt cpr for elever '!$A$6:$B$500,2,FALSE)</f>
        <v>#N/A</v>
      </c>
      <c r="G377" s="29">
        <f>'Hold (protokol)'!F385</f>
        <v>0</v>
      </c>
      <c r="H377" s="76" t="e">
        <f>VLOOKUP(G377,'Oversigt cpr for elever '!$A$6:$B$500,2,FALSE)</f>
        <v>#N/A</v>
      </c>
      <c r="I377" s="29">
        <f>'Hold (protokol)'!G385</f>
        <v>0</v>
      </c>
      <c r="J377" s="76" t="e">
        <f>VLOOKUP(I377,'Oversigt cpr for elever '!$A$6:$B$500,2,FALSE)</f>
        <v>#N/A</v>
      </c>
      <c r="K377" s="29">
        <f>'Hold (protokol)'!H385</f>
        <v>0</v>
      </c>
      <c r="L377" s="76" t="e">
        <f>VLOOKUP(K377,'Oversigt cpr for elever '!$A$6:$B$500,2,FALSE)</f>
        <v>#N/A</v>
      </c>
      <c r="M377">
        <f>COUNTIF('Hold (protokol)'!D387:H387,"*")</f>
        <v>0</v>
      </c>
    </row>
    <row r="378" spans="1:13" x14ac:dyDescent="0.25">
      <c r="A378" s="29">
        <f>'Hold (protokol)'!B388</f>
        <v>0</v>
      </c>
      <c r="B378" s="29">
        <f>'Hold (protokol)'!C388</f>
        <v>0</v>
      </c>
      <c r="C378" s="29">
        <f>'Hold (protokol)'!D386</f>
        <v>0</v>
      </c>
      <c r="D378" s="76" t="e">
        <f>VLOOKUP(C378,'Oversigt cpr for elever '!$A$6:$B$500,2,FALSE)</f>
        <v>#N/A</v>
      </c>
      <c r="E378" s="29">
        <f>'Hold (protokol)'!E386</f>
        <v>0</v>
      </c>
      <c r="F378" s="76" t="e">
        <f>VLOOKUP(E378,'Oversigt cpr for elever '!$A$6:$B$500,2,FALSE)</f>
        <v>#N/A</v>
      </c>
      <c r="G378" s="29">
        <f>'Hold (protokol)'!F386</f>
        <v>0</v>
      </c>
      <c r="H378" s="76" t="e">
        <f>VLOOKUP(G378,'Oversigt cpr for elever '!$A$6:$B$500,2,FALSE)</f>
        <v>#N/A</v>
      </c>
      <c r="I378" s="29">
        <f>'Hold (protokol)'!G386</f>
        <v>0</v>
      </c>
      <c r="J378" s="76" t="e">
        <f>VLOOKUP(I378,'Oversigt cpr for elever '!$A$6:$B$500,2,FALSE)</f>
        <v>#N/A</v>
      </c>
      <c r="K378" s="29">
        <f>'Hold (protokol)'!H386</f>
        <v>0</v>
      </c>
      <c r="L378" s="76" t="e">
        <f>VLOOKUP(K378,'Oversigt cpr for elever '!$A$6:$B$500,2,FALSE)</f>
        <v>#N/A</v>
      </c>
      <c r="M378">
        <f>COUNTIF('Hold (protokol)'!D388:H388,"*")</f>
        <v>0</v>
      </c>
    </row>
    <row r="379" spans="1:13" x14ac:dyDescent="0.25">
      <c r="A379" s="29">
        <f>'Hold (protokol)'!B389</f>
        <v>0</v>
      </c>
      <c r="B379" s="29">
        <f>'Hold (protokol)'!C389</f>
        <v>0</v>
      </c>
      <c r="C379" s="29">
        <f>'Hold (protokol)'!D387</f>
        <v>0</v>
      </c>
      <c r="D379" s="76" t="e">
        <f>VLOOKUP(C379,'Oversigt cpr for elever '!$A$6:$B$500,2,FALSE)</f>
        <v>#N/A</v>
      </c>
      <c r="E379" s="29">
        <f>'Hold (protokol)'!E387</f>
        <v>0</v>
      </c>
      <c r="F379" s="76" t="e">
        <f>VLOOKUP(E379,'Oversigt cpr for elever '!$A$6:$B$500,2,FALSE)</f>
        <v>#N/A</v>
      </c>
      <c r="G379" s="29">
        <f>'Hold (protokol)'!F387</f>
        <v>0</v>
      </c>
      <c r="H379" s="76" t="e">
        <f>VLOOKUP(G379,'Oversigt cpr for elever '!$A$6:$B$500,2,FALSE)</f>
        <v>#N/A</v>
      </c>
      <c r="I379" s="29">
        <f>'Hold (protokol)'!G387</f>
        <v>0</v>
      </c>
      <c r="J379" s="76" t="e">
        <f>VLOOKUP(I379,'Oversigt cpr for elever '!$A$6:$B$500,2,FALSE)</f>
        <v>#N/A</v>
      </c>
      <c r="K379" s="29">
        <f>'Hold (protokol)'!H387</f>
        <v>0</v>
      </c>
      <c r="L379" s="76" t="e">
        <f>VLOOKUP(K379,'Oversigt cpr for elever '!$A$6:$B$500,2,FALSE)</f>
        <v>#N/A</v>
      </c>
      <c r="M379">
        <f>COUNTIF('Hold (protokol)'!D389:H389,"*")</f>
        <v>0</v>
      </c>
    </row>
    <row r="380" spans="1:13" x14ac:dyDescent="0.25">
      <c r="A380" s="29">
        <f>'Hold (protokol)'!B390</f>
        <v>0</v>
      </c>
      <c r="B380" s="29">
        <f>'Hold (protokol)'!C390</f>
        <v>0</v>
      </c>
      <c r="C380" s="29">
        <f>'Hold (protokol)'!D388</f>
        <v>0</v>
      </c>
      <c r="D380" s="76" t="e">
        <f>VLOOKUP(C380,'Oversigt cpr for elever '!$A$6:$B$500,2,FALSE)</f>
        <v>#N/A</v>
      </c>
      <c r="E380" s="29">
        <f>'Hold (protokol)'!E388</f>
        <v>0</v>
      </c>
      <c r="F380" s="76" t="e">
        <f>VLOOKUP(E380,'Oversigt cpr for elever '!$A$6:$B$500,2,FALSE)</f>
        <v>#N/A</v>
      </c>
      <c r="G380" s="29">
        <f>'Hold (protokol)'!F388</f>
        <v>0</v>
      </c>
      <c r="H380" s="76" t="e">
        <f>VLOOKUP(G380,'Oversigt cpr for elever '!$A$6:$B$500,2,FALSE)</f>
        <v>#N/A</v>
      </c>
      <c r="I380" s="29">
        <f>'Hold (protokol)'!G388</f>
        <v>0</v>
      </c>
      <c r="J380" s="76" t="e">
        <f>VLOOKUP(I380,'Oversigt cpr for elever '!$A$6:$B$500,2,FALSE)</f>
        <v>#N/A</v>
      </c>
      <c r="K380" s="29">
        <f>'Hold (protokol)'!H388</f>
        <v>0</v>
      </c>
      <c r="L380" s="76" t="e">
        <f>VLOOKUP(K380,'Oversigt cpr for elever '!$A$6:$B$500,2,FALSE)</f>
        <v>#N/A</v>
      </c>
      <c r="M380">
        <f>COUNTIF('Hold (protokol)'!D390:H390,"*")</f>
        <v>0</v>
      </c>
    </row>
    <row r="381" spans="1:13" x14ac:dyDescent="0.25">
      <c r="A381" s="29">
        <f>'Hold (protokol)'!B391</f>
        <v>0</v>
      </c>
      <c r="B381" s="29">
        <f>'Hold (protokol)'!C391</f>
        <v>0</v>
      </c>
      <c r="C381" s="29">
        <f>'Hold (protokol)'!D389</f>
        <v>0</v>
      </c>
      <c r="D381" s="76" t="e">
        <f>VLOOKUP(C381,'Oversigt cpr for elever '!$A$6:$B$500,2,FALSE)</f>
        <v>#N/A</v>
      </c>
      <c r="E381" s="29">
        <f>'Hold (protokol)'!E389</f>
        <v>0</v>
      </c>
      <c r="F381" s="76" t="e">
        <f>VLOOKUP(E381,'Oversigt cpr for elever '!$A$6:$B$500,2,FALSE)</f>
        <v>#N/A</v>
      </c>
      <c r="G381" s="29">
        <f>'Hold (protokol)'!F389</f>
        <v>0</v>
      </c>
      <c r="H381" s="76" t="e">
        <f>VLOOKUP(G381,'Oversigt cpr for elever '!$A$6:$B$500,2,FALSE)</f>
        <v>#N/A</v>
      </c>
      <c r="I381" s="29">
        <f>'Hold (protokol)'!G389</f>
        <v>0</v>
      </c>
      <c r="J381" s="76" t="e">
        <f>VLOOKUP(I381,'Oversigt cpr for elever '!$A$6:$B$500,2,FALSE)</f>
        <v>#N/A</v>
      </c>
      <c r="K381" s="29">
        <f>'Hold (protokol)'!H389</f>
        <v>0</v>
      </c>
      <c r="L381" s="76" t="e">
        <f>VLOOKUP(K381,'Oversigt cpr for elever '!$A$6:$B$500,2,FALSE)</f>
        <v>#N/A</v>
      </c>
      <c r="M381">
        <f>COUNTIF('Hold (protokol)'!D391:H391,"*")</f>
        <v>0</v>
      </c>
    </row>
    <row r="382" spans="1:13" x14ac:dyDescent="0.25">
      <c r="A382" s="29">
        <f>'Hold (protokol)'!B392</f>
        <v>0</v>
      </c>
      <c r="B382" s="29">
        <f>'Hold (protokol)'!C392</f>
        <v>0</v>
      </c>
      <c r="C382" s="29">
        <f>'Hold (protokol)'!D390</f>
        <v>0</v>
      </c>
      <c r="D382" s="76" t="e">
        <f>VLOOKUP(C382,'Oversigt cpr for elever '!$A$6:$B$500,2,FALSE)</f>
        <v>#N/A</v>
      </c>
      <c r="E382" s="29">
        <f>'Hold (protokol)'!E390</f>
        <v>0</v>
      </c>
      <c r="F382" s="76" t="e">
        <f>VLOOKUP(E382,'Oversigt cpr for elever '!$A$6:$B$500,2,FALSE)</f>
        <v>#N/A</v>
      </c>
      <c r="G382" s="29">
        <f>'Hold (protokol)'!F390</f>
        <v>0</v>
      </c>
      <c r="H382" s="76" t="e">
        <f>VLOOKUP(G382,'Oversigt cpr for elever '!$A$6:$B$500,2,FALSE)</f>
        <v>#N/A</v>
      </c>
      <c r="I382" s="29">
        <f>'Hold (protokol)'!G390</f>
        <v>0</v>
      </c>
      <c r="J382" s="76" t="e">
        <f>VLOOKUP(I382,'Oversigt cpr for elever '!$A$6:$B$500,2,FALSE)</f>
        <v>#N/A</v>
      </c>
      <c r="K382" s="29">
        <f>'Hold (protokol)'!H390</f>
        <v>0</v>
      </c>
      <c r="L382" s="76" t="e">
        <f>VLOOKUP(K382,'Oversigt cpr for elever '!$A$6:$B$500,2,FALSE)</f>
        <v>#N/A</v>
      </c>
      <c r="M382">
        <f>COUNTIF('Hold (protokol)'!D392:H392,"*")</f>
        <v>0</v>
      </c>
    </row>
    <row r="383" spans="1:13" x14ac:dyDescent="0.25">
      <c r="A383" s="29">
        <f>'Hold (protokol)'!B393</f>
        <v>0</v>
      </c>
      <c r="B383" s="29">
        <f>'Hold (protokol)'!C393</f>
        <v>0</v>
      </c>
      <c r="C383" s="29">
        <f>'Hold (protokol)'!D391</f>
        <v>0</v>
      </c>
      <c r="D383" s="76" t="e">
        <f>VLOOKUP(C383,'Oversigt cpr for elever '!$A$6:$B$500,2,FALSE)</f>
        <v>#N/A</v>
      </c>
      <c r="E383" s="29">
        <f>'Hold (protokol)'!E391</f>
        <v>0</v>
      </c>
      <c r="F383" s="76" t="e">
        <f>VLOOKUP(E383,'Oversigt cpr for elever '!$A$6:$B$500,2,FALSE)</f>
        <v>#N/A</v>
      </c>
      <c r="G383" s="29">
        <f>'Hold (protokol)'!F391</f>
        <v>0</v>
      </c>
      <c r="H383" s="76" t="e">
        <f>VLOOKUP(G383,'Oversigt cpr for elever '!$A$6:$B$500,2,FALSE)</f>
        <v>#N/A</v>
      </c>
      <c r="I383" s="29">
        <f>'Hold (protokol)'!G391</f>
        <v>0</v>
      </c>
      <c r="J383" s="76" t="e">
        <f>VLOOKUP(I383,'Oversigt cpr for elever '!$A$6:$B$500,2,FALSE)</f>
        <v>#N/A</v>
      </c>
      <c r="K383" s="29">
        <f>'Hold (protokol)'!H391</f>
        <v>0</v>
      </c>
      <c r="L383" s="76" t="e">
        <f>VLOOKUP(K383,'Oversigt cpr for elever '!$A$6:$B$500,2,FALSE)</f>
        <v>#N/A</v>
      </c>
      <c r="M383">
        <f>COUNTIF('Hold (protokol)'!D393:H393,"*")</f>
        <v>0</v>
      </c>
    </row>
    <row r="384" spans="1:13" x14ac:dyDescent="0.25">
      <c r="A384" s="29">
        <f>'Hold (protokol)'!B394</f>
        <v>0</v>
      </c>
      <c r="B384" s="29">
        <f>'Hold (protokol)'!C394</f>
        <v>0</v>
      </c>
      <c r="C384" s="29">
        <f>'Hold (protokol)'!D392</f>
        <v>0</v>
      </c>
      <c r="D384" s="76" t="e">
        <f>VLOOKUP(C384,'Oversigt cpr for elever '!$A$6:$B$500,2,FALSE)</f>
        <v>#N/A</v>
      </c>
      <c r="E384" s="29">
        <f>'Hold (protokol)'!E392</f>
        <v>0</v>
      </c>
      <c r="F384" s="76" t="e">
        <f>VLOOKUP(E384,'Oversigt cpr for elever '!$A$6:$B$500,2,FALSE)</f>
        <v>#N/A</v>
      </c>
      <c r="G384" s="29">
        <f>'Hold (protokol)'!F392</f>
        <v>0</v>
      </c>
      <c r="H384" s="76" t="e">
        <f>VLOOKUP(G384,'Oversigt cpr for elever '!$A$6:$B$500,2,FALSE)</f>
        <v>#N/A</v>
      </c>
      <c r="I384" s="29">
        <f>'Hold (protokol)'!G392</f>
        <v>0</v>
      </c>
      <c r="J384" s="76" t="e">
        <f>VLOOKUP(I384,'Oversigt cpr for elever '!$A$6:$B$500,2,FALSE)</f>
        <v>#N/A</v>
      </c>
      <c r="K384" s="29">
        <f>'Hold (protokol)'!H392</f>
        <v>0</v>
      </c>
      <c r="L384" s="76" t="e">
        <f>VLOOKUP(K384,'Oversigt cpr for elever '!$A$6:$B$500,2,FALSE)</f>
        <v>#N/A</v>
      </c>
      <c r="M384">
        <f>COUNTIF('Hold (protokol)'!D394:H394,"*")</f>
        <v>0</v>
      </c>
    </row>
    <row r="385" spans="1:13" x14ac:dyDescent="0.25">
      <c r="A385" s="29">
        <f>'Hold (protokol)'!B395</f>
        <v>0</v>
      </c>
      <c r="B385" s="29">
        <f>'Hold (protokol)'!C395</f>
        <v>0</v>
      </c>
      <c r="C385" s="29">
        <f>'Hold (protokol)'!D393</f>
        <v>0</v>
      </c>
      <c r="D385" s="76" t="e">
        <f>VLOOKUP(C385,'Oversigt cpr for elever '!$A$6:$B$500,2,FALSE)</f>
        <v>#N/A</v>
      </c>
      <c r="E385" s="29">
        <f>'Hold (protokol)'!E393</f>
        <v>0</v>
      </c>
      <c r="F385" s="76" t="e">
        <f>VLOOKUP(E385,'Oversigt cpr for elever '!$A$6:$B$500,2,FALSE)</f>
        <v>#N/A</v>
      </c>
      <c r="G385" s="29">
        <f>'Hold (protokol)'!F393</f>
        <v>0</v>
      </c>
      <c r="H385" s="76" t="e">
        <f>VLOOKUP(G385,'Oversigt cpr for elever '!$A$6:$B$500,2,FALSE)</f>
        <v>#N/A</v>
      </c>
      <c r="I385" s="29">
        <f>'Hold (protokol)'!G393</f>
        <v>0</v>
      </c>
      <c r="J385" s="76" t="e">
        <f>VLOOKUP(I385,'Oversigt cpr for elever '!$A$6:$B$500,2,FALSE)</f>
        <v>#N/A</v>
      </c>
      <c r="K385" s="29">
        <f>'Hold (protokol)'!H393</f>
        <v>0</v>
      </c>
      <c r="L385" s="76" t="e">
        <f>VLOOKUP(K385,'Oversigt cpr for elever '!$A$6:$B$500,2,FALSE)</f>
        <v>#N/A</v>
      </c>
      <c r="M385">
        <f>COUNTIF('Hold (protokol)'!D395:H395,"*")</f>
        <v>0</v>
      </c>
    </row>
    <row r="386" spans="1:13" x14ac:dyDescent="0.25">
      <c r="A386" s="29">
        <f>'Hold (protokol)'!B396</f>
        <v>0</v>
      </c>
      <c r="B386" s="29">
        <f>'Hold (protokol)'!C396</f>
        <v>0</v>
      </c>
      <c r="C386" s="29">
        <f>'Hold (protokol)'!D394</f>
        <v>0</v>
      </c>
      <c r="D386" s="76" t="e">
        <f>VLOOKUP(C386,'Oversigt cpr for elever '!$A$6:$B$500,2,FALSE)</f>
        <v>#N/A</v>
      </c>
      <c r="E386" s="29">
        <f>'Hold (protokol)'!E394</f>
        <v>0</v>
      </c>
      <c r="F386" s="76" t="e">
        <f>VLOOKUP(E386,'Oversigt cpr for elever '!$A$6:$B$500,2,FALSE)</f>
        <v>#N/A</v>
      </c>
      <c r="G386" s="29">
        <f>'Hold (protokol)'!F394</f>
        <v>0</v>
      </c>
      <c r="H386" s="76" t="e">
        <f>VLOOKUP(G386,'Oversigt cpr for elever '!$A$6:$B$500,2,FALSE)</f>
        <v>#N/A</v>
      </c>
      <c r="I386" s="29">
        <f>'Hold (protokol)'!G394</f>
        <v>0</v>
      </c>
      <c r="J386" s="76" t="e">
        <f>VLOOKUP(I386,'Oversigt cpr for elever '!$A$6:$B$500,2,FALSE)</f>
        <v>#N/A</v>
      </c>
      <c r="K386" s="29">
        <f>'Hold (protokol)'!H394</f>
        <v>0</v>
      </c>
      <c r="L386" s="76" t="e">
        <f>VLOOKUP(K386,'Oversigt cpr for elever '!$A$6:$B$500,2,FALSE)</f>
        <v>#N/A</v>
      </c>
      <c r="M386">
        <f>COUNTIF('Hold (protokol)'!D396:H396,"*")</f>
        <v>0</v>
      </c>
    </row>
    <row r="387" spans="1:13" x14ac:dyDescent="0.25">
      <c r="A387" s="29">
        <f>'Hold (protokol)'!B397</f>
        <v>0</v>
      </c>
      <c r="B387" s="29">
        <f>'Hold (protokol)'!C397</f>
        <v>0</v>
      </c>
      <c r="C387" s="29">
        <f>'Hold (protokol)'!D395</f>
        <v>0</v>
      </c>
      <c r="D387" s="76" t="e">
        <f>VLOOKUP(C387,'Oversigt cpr for elever '!$A$6:$B$500,2,FALSE)</f>
        <v>#N/A</v>
      </c>
      <c r="E387" s="29">
        <f>'Hold (protokol)'!E395</f>
        <v>0</v>
      </c>
      <c r="F387" s="76" t="e">
        <f>VLOOKUP(E387,'Oversigt cpr for elever '!$A$6:$B$500,2,FALSE)</f>
        <v>#N/A</v>
      </c>
      <c r="G387" s="29">
        <f>'Hold (protokol)'!F395</f>
        <v>0</v>
      </c>
      <c r="H387" s="76" t="e">
        <f>VLOOKUP(G387,'Oversigt cpr for elever '!$A$6:$B$500,2,FALSE)</f>
        <v>#N/A</v>
      </c>
      <c r="I387" s="29">
        <f>'Hold (protokol)'!G395</f>
        <v>0</v>
      </c>
      <c r="J387" s="76" t="e">
        <f>VLOOKUP(I387,'Oversigt cpr for elever '!$A$6:$B$500,2,FALSE)</f>
        <v>#N/A</v>
      </c>
      <c r="K387" s="29">
        <f>'Hold (protokol)'!H395</f>
        <v>0</v>
      </c>
      <c r="L387" s="76" t="e">
        <f>VLOOKUP(K387,'Oversigt cpr for elever '!$A$6:$B$500,2,FALSE)</f>
        <v>#N/A</v>
      </c>
      <c r="M387">
        <f>COUNTIF('Hold (protokol)'!D397:H397,"*")</f>
        <v>0</v>
      </c>
    </row>
    <row r="388" spans="1:13" x14ac:dyDescent="0.25">
      <c r="A388" s="29">
        <f>'Hold (protokol)'!B398</f>
        <v>0</v>
      </c>
      <c r="B388" s="29">
        <f>'Hold (protokol)'!C398</f>
        <v>0</v>
      </c>
      <c r="C388" s="29">
        <f>'Hold (protokol)'!D396</f>
        <v>0</v>
      </c>
      <c r="D388" s="76" t="e">
        <f>VLOOKUP(C388,'Oversigt cpr for elever '!$A$6:$B$500,2,FALSE)</f>
        <v>#N/A</v>
      </c>
      <c r="E388" s="29">
        <f>'Hold (protokol)'!E396</f>
        <v>0</v>
      </c>
      <c r="F388" s="76" t="e">
        <f>VLOOKUP(E388,'Oversigt cpr for elever '!$A$6:$B$500,2,FALSE)</f>
        <v>#N/A</v>
      </c>
      <c r="G388" s="29">
        <f>'Hold (protokol)'!F396</f>
        <v>0</v>
      </c>
      <c r="H388" s="76" t="e">
        <f>VLOOKUP(G388,'Oversigt cpr for elever '!$A$6:$B$500,2,FALSE)</f>
        <v>#N/A</v>
      </c>
      <c r="I388" s="29">
        <f>'Hold (protokol)'!G396</f>
        <v>0</v>
      </c>
      <c r="J388" s="76" t="e">
        <f>VLOOKUP(I388,'Oversigt cpr for elever '!$A$6:$B$500,2,FALSE)</f>
        <v>#N/A</v>
      </c>
      <c r="K388" s="29">
        <f>'Hold (protokol)'!H396</f>
        <v>0</v>
      </c>
      <c r="L388" s="76" t="e">
        <f>VLOOKUP(K388,'Oversigt cpr for elever '!$A$6:$B$500,2,FALSE)</f>
        <v>#N/A</v>
      </c>
      <c r="M388">
        <f>COUNTIF('Hold (protokol)'!D398:H398,"*")</f>
        <v>0</v>
      </c>
    </row>
    <row r="389" spans="1:13" x14ac:dyDescent="0.25">
      <c r="A389" s="29">
        <f>'Hold (protokol)'!B399</f>
        <v>0</v>
      </c>
      <c r="B389" s="29">
        <f>'Hold (protokol)'!C399</f>
        <v>0</v>
      </c>
      <c r="C389" s="29">
        <f>'Hold (protokol)'!D397</f>
        <v>0</v>
      </c>
      <c r="D389" s="76" t="e">
        <f>VLOOKUP(C389,'Oversigt cpr for elever '!$A$6:$B$500,2,FALSE)</f>
        <v>#N/A</v>
      </c>
      <c r="E389" s="29">
        <f>'Hold (protokol)'!E397</f>
        <v>0</v>
      </c>
      <c r="F389" s="76" t="e">
        <f>VLOOKUP(E389,'Oversigt cpr for elever '!$A$6:$B$500,2,FALSE)</f>
        <v>#N/A</v>
      </c>
      <c r="G389" s="29">
        <f>'Hold (protokol)'!F397</f>
        <v>0</v>
      </c>
      <c r="H389" s="76" t="e">
        <f>VLOOKUP(G389,'Oversigt cpr for elever '!$A$6:$B$500,2,FALSE)</f>
        <v>#N/A</v>
      </c>
      <c r="I389" s="29">
        <f>'Hold (protokol)'!G397</f>
        <v>0</v>
      </c>
      <c r="J389" s="76" t="e">
        <f>VLOOKUP(I389,'Oversigt cpr for elever '!$A$6:$B$500,2,FALSE)</f>
        <v>#N/A</v>
      </c>
      <c r="K389" s="29">
        <f>'Hold (protokol)'!H397</f>
        <v>0</v>
      </c>
      <c r="L389" s="76" t="e">
        <f>VLOOKUP(K389,'Oversigt cpr for elever '!$A$6:$B$500,2,FALSE)</f>
        <v>#N/A</v>
      </c>
      <c r="M389">
        <f>COUNTIF('Hold (protokol)'!D399:H399,"*")</f>
        <v>0</v>
      </c>
    </row>
    <row r="390" spans="1:13" x14ac:dyDescent="0.25">
      <c r="A390" s="29">
        <f>'Hold (protokol)'!B400</f>
        <v>0</v>
      </c>
      <c r="B390" s="29">
        <f>'Hold (protokol)'!C400</f>
        <v>0</v>
      </c>
      <c r="C390" s="29">
        <f>'Hold (protokol)'!D398</f>
        <v>0</v>
      </c>
      <c r="D390" s="76" t="e">
        <f>VLOOKUP(C390,'Oversigt cpr for elever '!$A$6:$B$500,2,FALSE)</f>
        <v>#N/A</v>
      </c>
      <c r="E390" s="29">
        <f>'Hold (protokol)'!E398</f>
        <v>0</v>
      </c>
      <c r="F390" s="76" t="e">
        <f>VLOOKUP(E390,'Oversigt cpr for elever '!$A$6:$B$500,2,FALSE)</f>
        <v>#N/A</v>
      </c>
      <c r="G390" s="29">
        <f>'Hold (protokol)'!F398</f>
        <v>0</v>
      </c>
      <c r="H390" s="76" t="e">
        <f>VLOOKUP(G390,'Oversigt cpr for elever '!$A$6:$B$500,2,FALSE)</f>
        <v>#N/A</v>
      </c>
      <c r="I390" s="29">
        <f>'Hold (protokol)'!G398</f>
        <v>0</v>
      </c>
      <c r="J390" s="76" t="e">
        <f>VLOOKUP(I390,'Oversigt cpr for elever '!$A$6:$B$500,2,FALSE)</f>
        <v>#N/A</v>
      </c>
      <c r="K390" s="29">
        <f>'Hold (protokol)'!H398</f>
        <v>0</v>
      </c>
      <c r="L390" s="76" t="e">
        <f>VLOOKUP(K390,'Oversigt cpr for elever '!$A$6:$B$500,2,FALSE)</f>
        <v>#N/A</v>
      </c>
      <c r="M390">
        <f>COUNTIF('Hold (protokol)'!D400:H400,"*")</f>
        <v>0</v>
      </c>
    </row>
    <row r="391" spans="1:13" x14ac:dyDescent="0.25">
      <c r="A391" s="29">
        <f>'Hold (protokol)'!B401</f>
        <v>0</v>
      </c>
      <c r="B391" s="29">
        <f>'Hold (protokol)'!C401</f>
        <v>0</v>
      </c>
      <c r="C391" s="29">
        <f>'Hold (protokol)'!D399</f>
        <v>0</v>
      </c>
      <c r="D391" s="76" t="e">
        <f>VLOOKUP(C391,'Oversigt cpr for elever '!$A$6:$B$500,2,FALSE)</f>
        <v>#N/A</v>
      </c>
      <c r="E391" s="29">
        <f>'Hold (protokol)'!E399</f>
        <v>0</v>
      </c>
      <c r="F391" s="76" t="e">
        <f>VLOOKUP(E391,'Oversigt cpr for elever '!$A$6:$B$500,2,FALSE)</f>
        <v>#N/A</v>
      </c>
      <c r="G391" s="29">
        <f>'Hold (protokol)'!F399</f>
        <v>0</v>
      </c>
      <c r="H391" s="76" t="e">
        <f>VLOOKUP(G391,'Oversigt cpr for elever '!$A$6:$B$500,2,FALSE)</f>
        <v>#N/A</v>
      </c>
      <c r="I391" s="29">
        <f>'Hold (protokol)'!G399</f>
        <v>0</v>
      </c>
      <c r="J391" s="76" t="e">
        <f>VLOOKUP(I391,'Oversigt cpr for elever '!$A$6:$B$500,2,FALSE)</f>
        <v>#N/A</v>
      </c>
      <c r="K391" s="29">
        <f>'Hold (protokol)'!H399</f>
        <v>0</v>
      </c>
      <c r="L391" s="76" t="e">
        <f>VLOOKUP(K391,'Oversigt cpr for elever '!$A$6:$B$500,2,FALSE)</f>
        <v>#N/A</v>
      </c>
      <c r="M391">
        <f>COUNTIF('Hold (protokol)'!D401:H401,"*")</f>
        <v>0</v>
      </c>
    </row>
    <row r="392" spans="1:13" x14ac:dyDescent="0.25">
      <c r="A392" s="29">
        <f>'Hold (protokol)'!B402</f>
        <v>0</v>
      </c>
      <c r="B392" s="29">
        <f>'Hold (protokol)'!C402</f>
        <v>0</v>
      </c>
      <c r="C392" s="29">
        <f>'Hold (protokol)'!D400</f>
        <v>0</v>
      </c>
      <c r="D392" s="76" t="e">
        <f>VLOOKUP(C392,'Oversigt cpr for elever '!$A$6:$B$500,2,FALSE)</f>
        <v>#N/A</v>
      </c>
      <c r="E392" s="29">
        <f>'Hold (protokol)'!E400</f>
        <v>0</v>
      </c>
      <c r="F392" s="76" t="e">
        <f>VLOOKUP(E392,'Oversigt cpr for elever '!$A$6:$B$500,2,FALSE)</f>
        <v>#N/A</v>
      </c>
      <c r="G392" s="29">
        <f>'Hold (protokol)'!F400</f>
        <v>0</v>
      </c>
      <c r="H392" s="76" t="e">
        <f>VLOOKUP(G392,'Oversigt cpr for elever '!$A$6:$B$500,2,FALSE)</f>
        <v>#N/A</v>
      </c>
      <c r="I392" s="29">
        <f>'Hold (protokol)'!G400</f>
        <v>0</v>
      </c>
      <c r="J392" s="76" t="e">
        <f>VLOOKUP(I392,'Oversigt cpr for elever '!$A$6:$B$500,2,FALSE)</f>
        <v>#N/A</v>
      </c>
      <c r="K392" s="29">
        <f>'Hold (protokol)'!H400</f>
        <v>0</v>
      </c>
      <c r="L392" s="76" t="e">
        <f>VLOOKUP(K392,'Oversigt cpr for elever '!$A$6:$B$500,2,FALSE)</f>
        <v>#N/A</v>
      </c>
      <c r="M392">
        <f>COUNTIF('Hold (protokol)'!D402:H402,"*")</f>
        <v>0</v>
      </c>
    </row>
    <row r="393" spans="1:13" x14ac:dyDescent="0.25">
      <c r="A393" s="29">
        <f>'Hold (protokol)'!B403</f>
        <v>0</v>
      </c>
      <c r="B393" s="29">
        <f>'Hold (protokol)'!C403</f>
        <v>0</v>
      </c>
      <c r="C393" s="29">
        <f>'Hold (protokol)'!D401</f>
        <v>0</v>
      </c>
      <c r="D393" s="76" t="e">
        <f>VLOOKUP(C393,'Oversigt cpr for elever '!$A$6:$B$500,2,FALSE)</f>
        <v>#N/A</v>
      </c>
      <c r="E393" s="29">
        <f>'Hold (protokol)'!E401</f>
        <v>0</v>
      </c>
      <c r="F393" s="76" t="e">
        <f>VLOOKUP(E393,'Oversigt cpr for elever '!$A$6:$B$500,2,FALSE)</f>
        <v>#N/A</v>
      </c>
      <c r="G393" s="29">
        <f>'Hold (protokol)'!F401</f>
        <v>0</v>
      </c>
      <c r="H393" s="76" t="e">
        <f>VLOOKUP(G393,'Oversigt cpr for elever '!$A$6:$B$500,2,FALSE)</f>
        <v>#N/A</v>
      </c>
      <c r="I393" s="29">
        <f>'Hold (protokol)'!G401</f>
        <v>0</v>
      </c>
      <c r="J393" s="76" t="e">
        <f>VLOOKUP(I393,'Oversigt cpr for elever '!$A$6:$B$500,2,FALSE)</f>
        <v>#N/A</v>
      </c>
      <c r="K393" s="29">
        <f>'Hold (protokol)'!H401</f>
        <v>0</v>
      </c>
      <c r="L393" s="76" t="e">
        <f>VLOOKUP(K393,'Oversigt cpr for elever '!$A$6:$B$500,2,FALSE)</f>
        <v>#N/A</v>
      </c>
      <c r="M393">
        <f>COUNTIF('Hold (protokol)'!D403:H403,"*")</f>
        <v>0</v>
      </c>
    </row>
    <row r="394" spans="1:13" x14ac:dyDescent="0.25">
      <c r="A394" s="29">
        <f>'Hold (protokol)'!B404</f>
        <v>0</v>
      </c>
      <c r="B394" s="29">
        <f>'Hold (protokol)'!C404</f>
        <v>0</v>
      </c>
      <c r="C394" s="29">
        <f>'Hold (protokol)'!D402</f>
        <v>0</v>
      </c>
      <c r="D394" s="76" t="e">
        <f>VLOOKUP(C394,'Oversigt cpr for elever '!$A$6:$B$500,2,FALSE)</f>
        <v>#N/A</v>
      </c>
      <c r="E394" s="29">
        <f>'Hold (protokol)'!E402</f>
        <v>0</v>
      </c>
      <c r="F394" s="76" t="e">
        <f>VLOOKUP(E394,'Oversigt cpr for elever '!$A$6:$B$500,2,FALSE)</f>
        <v>#N/A</v>
      </c>
      <c r="G394" s="29">
        <f>'Hold (protokol)'!F402</f>
        <v>0</v>
      </c>
      <c r="H394" s="76" t="e">
        <f>VLOOKUP(G394,'Oversigt cpr for elever '!$A$6:$B$500,2,FALSE)</f>
        <v>#N/A</v>
      </c>
      <c r="I394" s="29">
        <f>'Hold (protokol)'!G402</f>
        <v>0</v>
      </c>
      <c r="J394" s="76" t="e">
        <f>VLOOKUP(I394,'Oversigt cpr for elever '!$A$6:$B$500,2,FALSE)</f>
        <v>#N/A</v>
      </c>
      <c r="K394" s="29">
        <f>'Hold (protokol)'!H402</f>
        <v>0</v>
      </c>
      <c r="L394" s="76" t="e">
        <f>VLOOKUP(K394,'Oversigt cpr for elever '!$A$6:$B$500,2,FALSE)</f>
        <v>#N/A</v>
      </c>
      <c r="M394">
        <f>COUNTIF('Hold (protokol)'!D404:H404,"*")</f>
        <v>0</v>
      </c>
    </row>
    <row r="395" spans="1:13" x14ac:dyDescent="0.25">
      <c r="A395" s="29">
        <f>'Hold (protokol)'!B405</f>
        <v>0</v>
      </c>
      <c r="B395" s="29">
        <f>'Hold (protokol)'!C405</f>
        <v>0</v>
      </c>
      <c r="C395" s="29">
        <f>'Hold (protokol)'!D403</f>
        <v>0</v>
      </c>
      <c r="D395" s="76" t="e">
        <f>VLOOKUP(C395,'Oversigt cpr for elever '!$A$6:$B$500,2,FALSE)</f>
        <v>#N/A</v>
      </c>
      <c r="E395" s="29">
        <f>'Hold (protokol)'!E403</f>
        <v>0</v>
      </c>
      <c r="F395" s="76" t="e">
        <f>VLOOKUP(E395,'Oversigt cpr for elever '!$A$6:$B$500,2,FALSE)</f>
        <v>#N/A</v>
      </c>
      <c r="G395" s="29">
        <f>'Hold (protokol)'!F403</f>
        <v>0</v>
      </c>
      <c r="H395" s="76" t="e">
        <f>VLOOKUP(G395,'Oversigt cpr for elever '!$A$6:$B$500,2,FALSE)</f>
        <v>#N/A</v>
      </c>
      <c r="I395" s="29">
        <f>'Hold (protokol)'!G403</f>
        <v>0</v>
      </c>
      <c r="J395" s="76" t="e">
        <f>VLOOKUP(I395,'Oversigt cpr for elever '!$A$6:$B$500,2,FALSE)</f>
        <v>#N/A</v>
      </c>
      <c r="K395" s="29">
        <f>'Hold (protokol)'!H403</f>
        <v>0</v>
      </c>
      <c r="L395" s="76" t="e">
        <f>VLOOKUP(K395,'Oversigt cpr for elever '!$A$6:$B$500,2,FALSE)</f>
        <v>#N/A</v>
      </c>
      <c r="M395">
        <f>COUNTIF('Hold (protokol)'!D405:H405,"*")</f>
        <v>0</v>
      </c>
    </row>
    <row r="396" spans="1:13" x14ac:dyDescent="0.25">
      <c r="A396" s="29">
        <f>'Hold (protokol)'!B406</f>
        <v>0</v>
      </c>
      <c r="B396" s="29">
        <f>'Hold (protokol)'!C406</f>
        <v>0</v>
      </c>
      <c r="C396" s="29">
        <f>'Hold (protokol)'!D404</f>
        <v>0</v>
      </c>
      <c r="D396" s="76" t="e">
        <f>VLOOKUP(C396,'Oversigt cpr for elever '!$A$6:$B$500,2,FALSE)</f>
        <v>#N/A</v>
      </c>
      <c r="E396" s="29">
        <f>'Hold (protokol)'!E404</f>
        <v>0</v>
      </c>
      <c r="F396" s="76" t="e">
        <f>VLOOKUP(E396,'Oversigt cpr for elever '!$A$6:$B$500,2,FALSE)</f>
        <v>#N/A</v>
      </c>
      <c r="G396" s="29">
        <f>'Hold (protokol)'!F404</f>
        <v>0</v>
      </c>
      <c r="H396" s="76" t="e">
        <f>VLOOKUP(G396,'Oversigt cpr for elever '!$A$6:$B$500,2,FALSE)</f>
        <v>#N/A</v>
      </c>
      <c r="I396" s="29">
        <f>'Hold (protokol)'!G404</f>
        <v>0</v>
      </c>
      <c r="J396" s="76" t="e">
        <f>VLOOKUP(I396,'Oversigt cpr for elever '!$A$6:$B$500,2,FALSE)</f>
        <v>#N/A</v>
      </c>
      <c r="K396" s="29">
        <f>'Hold (protokol)'!H404</f>
        <v>0</v>
      </c>
      <c r="L396" s="76" t="e">
        <f>VLOOKUP(K396,'Oversigt cpr for elever '!$A$6:$B$500,2,FALSE)</f>
        <v>#N/A</v>
      </c>
      <c r="M396">
        <f>COUNTIF('Hold (protokol)'!D406:H406,"*")</f>
        <v>0</v>
      </c>
    </row>
    <row r="397" spans="1:13" x14ac:dyDescent="0.25">
      <c r="A397" s="29">
        <f>'Hold (protokol)'!B407</f>
        <v>0</v>
      </c>
      <c r="B397" s="29">
        <f>'Hold (protokol)'!C407</f>
        <v>0</v>
      </c>
      <c r="C397" s="29">
        <f>'Hold (protokol)'!D405</f>
        <v>0</v>
      </c>
      <c r="D397" s="76" t="e">
        <f>VLOOKUP(C397,'Oversigt cpr for elever '!$A$6:$B$500,2,FALSE)</f>
        <v>#N/A</v>
      </c>
      <c r="E397" s="29">
        <f>'Hold (protokol)'!E405</f>
        <v>0</v>
      </c>
      <c r="F397" s="76" t="e">
        <f>VLOOKUP(E397,'Oversigt cpr for elever '!$A$6:$B$500,2,FALSE)</f>
        <v>#N/A</v>
      </c>
      <c r="G397" s="29">
        <f>'Hold (protokol)'!F405</f>
        <v>0</v>
      </c>
      <c r="H397" s="76" t="e">
        <f>VLOOKUP(G397,'Oversigt cpr for elever '!$A$6:$B$500,2,FALSE)</f>
        <v>#N/A</v>
      </c>
      <c r="I397" s="29">
        <f>'Hold (protokol)'!G405</f>
        <v>0</v>
      </c>
      <c r="J397" s="76" t="e">
        <f>VLOOKUP(I397,'Oversigt cpr for elever '!$A$6:$B$500,2,FALSE)</f>
        <v>#N/A</v>
      </c>
      <c r="K397" s="29">
        <f>'Hold (protokol)'!H405</f>
        <v>0</v>
      </c>
      <c r="L397" s="76" t="e">
        <f>VLOOKUP(K397,'Oversigt cpr for elever '!$A$6:$B$500,2,FALSE)</f>
        <v>#N/A</v>
      </c>
      <c r="M397">
        <f>COUNTIF('Hold (protokol)'!D407:H407,"*")</f>
        <v>0</v>
      </c>
    </row>
    <row r="398" spans="1:13" x14ac:dyDescent="0.25">
      <c r="A398" s="29">
        <f>'Hold (protokol)'!B408</f>
        <v>0</v>
      </c>
      <c r="B398" s="29">
        <f>'Hold (protokol)'!C408</f>
        <v>0</v>
      </c>
      <c r="C398" s="29">
        <f>'Hold (protokol)'!D406</f>
        <v>0</v>
      </c>
      <c r="D398" s="76" t="e">
        <f>VLOOKUP(C398,'Oversigt cpr for elever '!$A$6:$B$500,2,FALSE)</f>
        <v>#N/A</v>
      </c>
      <c r="E398" s="29">
        <f>'Hold (protokol)'!E406</f>
        <v>0</v>
      </c>
      <c r="F398" s="76" t="e">
        <f>VLOOKUP(E398,'Oversigt cpr for elever '!$A$6:$B$500,2,FALSE)</f>
        <v>#N/A</v>
      </c>
      <c r="G398" s="29">
        <f>'Hold (protokol)'!F406</f>
        <v>0</v>
      </c>
      <c r="H398" s="76" t="e">
        <f>VLOOKUP(G398,'Oversigt cpr for elever '!$A$6:$B$500,2,FALSE)</f>
        <v>#N/A</v>
      </c>
      <c r="I398" s="29">
        <f>'Hold (protokol)'!G406</f>
        <v>0</v>
      </c>
      <c r="J398" s="76" t="e">
        <f>VLOOKUP(I398,'Oversigt cpr for elever '!$A$6:$B$500,2,FALSE)</f>
        <v>#N/A</v>
      </c>
      <c r="K398" s="29">
        <f>'Hold (protokol)'!H406</f>
        <v>0</v>
      </c>
      <c r="L398" s="76" t="e">
        <f>VLOOKUP(K398,'Oversigt cpr for elever '!$A$6:$B$500,2,FALSE)</f>
        <v>#N/A</v>
      </c>
      <c r="M398">
        <f>COUNTIF('Hold (protokol)'!D408:H408,"*")</f>
        <v>0</v>
      </c>
    </row>
    <row r="399" spans="1:13" x14ac:dyDescent="0.25">
      <c r="A399" s="29">
        <f>'Hold (protokol)'!B409</f>
        <v>0</v>
      </c>
      <c r="B399" s="29">
        <f>'Hold (protokol)'!C409</f>
        <v>0</v>
      </c>
      <c r="C399" s="29">
        <f>'Hold (protokol)'!D407</f>
        <v>0</v>
      </c>
      <c r="D399" s="76" t="e">
        <f>VLOOKUP(C399,'Oversigt cpr for elever '!$A$6:$B$500,2,FALSE)</f>
        <v>#N/A</v>
      </c>
      <c r="E399" s="29">
        <f>'Hold (protokol)'!E407</f>
        <v>0</v>
      </c>
      <c r="F399" s="76" t="e">
        <f>VLOOKUP(E399,'Oversigt cpr for elever '!$A$6:$B$500,2,FALSE)</f>
        <v>#N/A</v>
      </c>
      <c r="G399" s="29">
        <f>'Hold (protokol)'!F407</f>
        <v>0</v>
      </c>
      <c r="H399" s="76" t="e">
        <f>VLOOKUP(G399,'Oversigt cpr for elever '!$A$6:$B$500,2,FALSE)</f>
        <v>#N/A</v>
      </c>
      <c r="I399" s="29">
        <f>'Hold (protokol)'!G407</f>
        <v>0</v>
      </c>
      <c r="J399" s="76" t="e">
        <f>VLOOKUP(I399,'Oversigt cpr for elever '!$A$6:$B$500,2,FALSE)</f>
        <v>#N/A</v>
      </c>
      <c r="K399" s="29">
        <f>'Hold (protokol)'!H407</f>
        <v>0</v>
      </c>
      <c r="L399" s="76" t="e">
        <f>VLOOKUP(K399,'Oversigt cpr for elever '!$A$6:$B$500,2,FALSE)</f>
        <v>#N/A</v>
      </c>
      <c r="M399">
        <f>COUNTIF('Hold (protokol)'!D409:H409,"*")</f>
        <v>0</v>
      </c>
    </row>
    <row r="400" spans="1:13" x14ac:dyDescent="0.25">
      <c r="A400" s="29">
        <f>'Hold (protokol)'!B410</f>
        <v>0</v>
      </c>
      <c r="B400" s="29">
        <f>'Hold (protokol)'!C410</f>
        <v>0</v>
      </c>
      <c r="C400" s="29">
        <f>'Hold (protokol)'!D408</f>
        <v>0</v>
      </c>
      <c r="D400" s="76" t="e">
        <f>VLOOKUP(C400,'Oversigt cpr for elever '!$A$6:$B$500,2,FALSE)</f>
        <v>#N/A</v>
      </c>
      <c r="E400" s="29">
        <f>'Hold (protokol)'!E408</f>
        <v>0</v>
      </c>
      <c r="F400" s="76" t="e">
        <f>VLOOKUP(E400,'Oversigt cpr for elever '!$A$6:$B$500,2,FALSE)</f>
        <v>#N/A</v>
      </c>
      <c r="G400" s="29">
        <f>'Hold (protokol)'!F408</f>
        <v>0</v>
      </c>
      <c r="H400" s="76" t="e">
        <f>VLOOKUP(G400,'Oversigt cpr for elever '!$A$6:$B$500,2,FALSE)</f>
        <v>#N/A</v>
      </c>
      <c r="I400" s="29">
        <f>'Hold (protokol)'!G408</f>
        <v>0</v>
      </c>
      <c r="J400" s="76" t="e">
        <f>VLOOKUP(I400,'Oversigt cpr for elever '!$A$6:$B$500,2,FALSE)</f>
        <v>#N/A</v>
      </c>
      <c r="K400" s="29">
        <f>'Hold (protokol)'!H408</f>
        <v>0</v>
      </c>
      <c r="L400" s="76" t="e">
        <f>VLOOKUP(K400,'Oversigt cpr for elever '!$A$6:$B$500,2,FALSE)</f>
        <v>#N/A</v>
      </c>
      <c r="M400">
        <f>COUNTIF('Hold (protokol)'!D410:H410,"*")</f>
        <v>0</v>
      </c>
    </row>
    <row r="401" spans="1:13" x14ac:dyDescent="0.25">
      <c r="A401" s="29">
        <f>'Hold (protokol)'!B411</f>
        <v>0</v>
      </c>
      <c r="B401" s="29">
        <f>'Hold (protokol)'!C411</f>
        <v>0</v>
      </c>
      <c r="C401" s="29">
        <f>'Hold (protokol)'!D409</f>
        <v>0</v>
      </c>
      <c r="D401" s="76" t="e">
        <f>VLOOKUP(C401,'Oversigt cpr for elever '!$A$6:$B$500,2,FALSE)</f>
        <v>#N/A</v>
      </c>
      <c r="E401" s="29">
        <f>'Hold (protokol)'!E409</f>
        <v>0</v>
      </c>
      <c r="F401" s="76" t="e">
        <f>VLOOKUP(E401,'Oversigt cpr for elever '!$A$6:$B$500,2,FALSE)</f>
        <v>#N/A</v>
      </c>
      <c r="G401" s="29">
        <f>'Hold (protokol)'!F409</f>
        <v>0</v>
      </c>
      <c r="H401" s="76" t="e">
        <f>VLOOKUP(G401,'Oversigt cpr for elever '!$A$6:$B$500,2,FALSE)</f>
        <v>#N/A</v>
      </c>
      <c r="I401" s="29">
        <f>'Hold (protokol)'!G409</f>
        <v>0</v>
      </c>
      <c r="J401" s="76" t="e">
        <f>VLOOKUP(I401,'Oversigt cpr for elever '!$A$6:$B$500,2,FALSE)</f>
        <v>#N/A</v>
      </c>
      <c r="K401" s="29">
        <f>'Hold (protokol)'!H409</f>
        <v>0</v>
      </c>
      <c r="L401" s="76" t="e">
        <f>VLOOKUP(K401,'Oversigt cpr for elever '!$A$6:$B$500,2,FALSE)</f>
        <v>#N/A</v>
      </c>
      <c r="M401">
        <f>COUNTIF('Hold (protokol)'!D411:H411,"*")</f>
        <v>0</v>
      </c>
    </row>
    <row r="402" spans="1:13" x14ac:dyDescent="0.25">
      <c r="A402" s="29">
        <f>'Hold (protokol)'!B412</f>
        <v>0</v>
      </c>
      <c r="B402" s="29">
        <f>'Hold (protokol)'!C412</f>
        <v>0</v>
      </c>
      <c r="C402" s="29">
        <f>'Hold (protokol)'!D410</f>
        <v>0</v>
      </c>
      <c r="D402" s="76" t="e">
        <f>VLOOKUP(C402,'Oversigt cpr for elever '!$A$6:$B$500,2,FALSE)</f>
        <v>#N/A</v>
      </c>
      <c r="E402" s="29">
        <f>'Hold (protokol)'!E410</f>
        <v>0</v>
      </c>
      <c r="F402" s="76" t="e">
        <f>VLOOKUP(E402,'Oversigt cpr for elever '!$A$6:$B$500,2,FALSE)</f>
        <v>#N/A</v>
      </c>
      <c r="G402" s="29">
        <f>'Hold (protokol)'!F410</f>
        <v>0</v>
      </c>
      <c r="H402" s="76" t="e">
        <f>VLOOKUP(G402,'Oversigt cpr for elever '!$A$6:$B$500,2,FALSE)</f>
        <v>#N/A</v>
      </c>
      <c r="I402" s="29">
        <f>'Hold (protokol)'!G410</f>
        <v>0</v>
      </c>
      <c r="J402" s="76" t="e">
        <f>VLOOKUP(I402,'Oversigt cpr for elever '!$A$6:$B$500,2,FALSE)</f>
        <v>#N/A</v>
      </c>
      <c r="K402" s="29">
        <f>'Hold (protokol)'!H410</f>
        <v>0</v>
      </c>
      <c r="L402" s="76" t="e">
        <f>VLOOKUP(K402,'Oversigt cpr for elever '!$A$6:$B$500,2,FALSE)</f>
        <v>#N/A</v>
      </c>
      <c r="M402">
        <f>COUNTIF('Hold (protokol)'!D412:H412,"*")</f>
        <v>0</v>
      </c>
    </row>
    <row r="403" spans="1:13" x14ac:dyDescent="0.25">
      <c r="A403" s="29">
        <f>'Hold (protokol)'!B413</f>
        <v>0</v>
      </c>
      <c r="B403" s="29">
        <f>'Hold (protokol)'!C413</f>
        <v>0</v>
      </c>
      <c r="C403" s="29">
        <f>'Hold (protokol)'!D411</f>
        <v>0</v>
      </c>
      <c r="D403" s="76" t="e">
        <f>VLOOKUP(C403,'Oversigt cpr for elever '!$A$6:$B$500,2,FALSE)</f>
        <v>#N/A</v>
      </c>
      <c r="E403" s="29">
        <f>'Hold (protokol)'!E411</f>
        <v>0</v>
      </c>
      <c r="F403" s="76" t="e">
        <f>VLOOKUP(E403,'Oversigt cpr for elever '!$A$6:$B$500,2,FALSE)</f>
        <v>#N/A</v>
      </c>
      <c r="G403" s="29">
        <f>'Hold (protokol)'!F411</f>
        <v>0</v>
      </c>
      <c r="H403" s="76" t="e">
        <f>VLOOKUP(G403,'Oversigt cpr for elever '!$A$6:$B$500,2,FALSE)</f>
        <v>#N/A</v>
      </c>
      <c r="I403" s="29">
        <f>'Hold (protokol)'!G411</f>
        <v>0</v>
      </c>
      <c r="J403" s="76" t="e">
        <f>VLOOKUP(I403,'Oversigt cpr for elever '!$A$6:$B$500,2,FALSE)</f>
        <v>#N/A</v>
      </c>
      <c r="K403" s="29">
        <f>'Hold (protokol)'!H411</f>
        <v>0</v>
      </c>
      <c r="L403" s="76" t="e">
        <f>VLOOKUP(K403,'Oversigt cpr for elever '!$A$6:$B$500,2,FALSE)</f>
        <v>#N/A</v>
      </c>
      <c r="M403">
        <f>COUNTIF('Hold (protokol)'!D413:H413,"*")</f>
        <v>0</v>
      </c>
    </row>
    <row r="404" spans="1:13" x14ac:dyDescent="0.25">
      <c r="A404" s="29">
        <f>'Hold (protokol)'!B414</f>
        <v>0</v>
      </c>
      <c r="B404" s="29">
        <f>'Hold (protokol)'!C414</f>
        <v>0</v>
      </c>
      <c r="C404" s="29">
        <f>'Hold (protokol)'!D412</f>
        <v>0</v>
      </c>
      <c r="D404" s="76" t="e">
        <f>VLOOKUP(C404,'Oversigt cpr for elever '!$A$6:$B$500,2,FALSE)</f>
        <v>#N/A</v>
      </c>
      <c r="E404" s="29">
        <f>'Hold (protokol)'!E412</f>
        <v>0</v>
      </c>
      <c r="F404" s="76" t="e">
        <f>VLOOKUP(E404,'Oversigt cpr for elever '!$A$6:$B$500,2,FALSE)</f>
        <v>#N/A</v>
      </c>
      <c r="G404" s="29">
        <f>'Hold (protokol)'!F412</f>
        <v>0</v>
      </c>
      <c r="H404" s="76" t="e">
        <f>VLOOKUP(G404,'Oversigt cpr for elever '!$A$6:$B$500,2,FALSE)</f>
        <v>#N/A</v>
      </c>
      <c r="I404" s="29">
        <f>'Hold (protokol)'!G412</f>
        <v>0</v>
      </c>
      <c r="J404" s="76" t="e">
        <f>VLOOKUP(I404,'Oversigt cpr for elever '!$A$6:$B$500,2,FALSE)</f>
        <v>#N/A</v>
      </c>
      <c r="K404" s="29">
        <f>'Hold (protokol)'!H412</f>
        <v>0</v>
      </c>
      <c r="L404" s="76" t="e">
        <f>VLOOKUP(K404,'Oversigt cpr for elever '!$A$6:$B$500,2,FALSE)</f>
        <v>#N/A</v>
      </c>
      <c r="M404">
        <f>COUNTIF('Hold (protokol)'!D414:H414,"*")</f>
        <v>0</v>
      </c>
    </row>
    <row r="405" spans="1:13" x14ac:dyDescent="0.25">
      <c r="A405" s="29">
        <f>'Hold (protokol)'!B415</f>
        <v>0</v>
      </c>
      <c r="B405" s="29">
        <f>'Hold (protokol)'!C415</f>
        <v>0</v>
      </c>
      <c r="C405" s="29">
        <f>'Hold (protokol)'!D413</f>
        <v>0</v>
      </c>
      <c r="D405" s="76" t="e">
        <f>VLOOKUP(C405,'Oversigt cpr for elever '!$A$6:$B$500,2,FALSE)</f>
        <v>#N/A</v>
      </c>
      <c r="E405" s="29">
        <f>'Hold (protokol)'!E413</f>
        <v>0</v>
      </c>
      <c r="F405" s="76" t="e">
        <f>VLOOKUP(E405,'Oversigt cpr for elever '!$A$6:$B$500,2,FALSE)</f>
        <v>#N/A</v>
      </c>
      <c r="G405" s="29">
        <f>'Hold (protokol)'!F413</f>
        <v>0</v>
      </c>
      <c r="H405" s="76" t="e">
        <f>VLOOKUP(G405,'Oversigt cpr for elever '!$A$6:$B$500,2,FALSE)</f>
        <v>#N/A</v>
      </c>
      <c r="I405" s="29">
        <f>'Hold (protokol)'!G413</f>
        <v>0</v>
      </c>
      <c r="J405" s="76" t="e">
        <f>VLOOKUP(I405,'Oversigt cpr for elever '!$A$6:$B$500,2,FALSE)</f>
        <v>#N/A</v>
      </c>
      <c r="K405" s="29">
        <f>'Hold (protokol)'!H413</f>
        <v>0</v>
      </c>
      <c r="L405" s="76" t="e">
        <f>VLOOKUP(K405,'Oversigt cpr for elever '!$A$6:$B$500,2,FALSE)</f>
        <v>#N/A</v>
      </c>
      <c r="M405">
        <f>COUNTIF('Hold (protokol)'!D415:H415,"*")</f>
        <v>0</v>
      </c>
    </row>
    <row r="406" spans="1:13" x14ac:dyDescent="0.25">
      <c r="A406" s="29">
        <f>'Hold (protokol)'!B416</f>
        <v>0</v>
      </c>
      <c r="B406" s="29">
        <f>'Hold (protokol)'!C416</f>
        <v>0</v>
      </c>
      <c r="C406" s="29">
        <f>'Hold (protokol)'!D414</f>
        <v>0</v>
      </c>
      <c r="D406" s="76" t="e">
        <f>VLOOKUP(C406,'Oversigt cpr for elever '!$A$6:$B$500,2,FALSE)</f>
        <v>#N/A</v>
      </c>
      <c r="E406" s="29">
        <f>'Hold (protokol)'!E414</f>
        <v>0</v>
      </c>
      <c r="F406" s="76" t="e">
        <f>VLOOKUP(E406,'Oversigt cpr for elever '!$A$6:$B$500,2,FALSE)</f>
        <v>#N/A</v>
      </c>
      <c r="G406" s="29">
        <f>'Hold (protokol)'!F414</f>
        <v>0</v>
      </c>
      <c r="H406" s="76" t="e">
        <f>VLOOKUP(G406,'Oversigt cpr for elever '!$A$6:$B$500,2,FALSE)</f>
        <v>#N/A</v>
      </c>
      <c r="I406" s="29">
        <f>'Hold (protokol)'!G414</f>
        <v>0</v>
      </c>
      <c r="J406" s="76" t="e">
        <f>VLOOKUP(I406,'Oversigt cpr for elever '!$A$6:$B$500,2,FALSE)</f>
        <v>#N/A</v>
      </c>
      <c r="K406" s="29">
        <f>'Hold (protokol)'!H414</f>
        <v>0</v>
      </c>
      <c r="L406" s="76" t="e">
        <f>VLOOKUP(K406,'Oversigt cpr for elever '!$A$6:$B$500,2,FALSE)</f>
        <v>#N/A</v>
      </c>
      <c r="M406">
        <f>COUNTIF('Hold (protokol)'!D416:H416,"*")</f>
        <v>0</v>
      </c>
    </row>
    <row r="407" spans="1:13" x14ac:dyDescent="0.25">
      <c r="A407" s="29">
        <f>'Hold (protokol)'!B417</f>
        <v>0</v>
      </c>
      <c r="B407" s="29">
        <f>'Hold (protokol)'!C417</f>
        <v>0</v>
      </c>
      <c r="C407" s="29">
        <f>'Hold (protokol)'!D415</f>
        <v>0</v>
      </c>
      <c r="D407" s="76" t="e">
        <f>VLOOKUP(C407,'Oversigt cpr for elever '!$A$6:$B$500,2,FALSE)</f>
        <v>#N/A</v>
      </c>
      <c r="E407" s="29">
        <f>'Hold (protokol)'!E415</f>
        <v>0</v>
      </c>
      <c r="F407" s="76" t="e">
        <f>VLOOKUP(E407,'Oversigt cpr for elever '!$A$6:$B$500,2,FALSE)</f>
        <v>#N/A</v>
      </c>
      <c r="G407" s="29">
        <f>'Hold (protokol)'!F415</f>
        <v>0</v>
      </c>
      <c r="H407" s="76" t="e">
        <f>VLOOKUP(G407,'Oversigt cpr for elever '!$A$6:$B$500,2,FALSE)</f>
        <v>#N/A</v>
      </c>
      <c r="I407" s="29">
        <f>'Hold (protokol)'!G415</f>
        <v>0</v>
      </c>
      <c r="J407" s="76" t="e">
        <f>VLOOKUP(I407,'Oversigt cpr for elever '!$A$6:$B$500,2,FALSE)</f>
        <v>#N/A</v>
      </c>
      <c r="K407" s="29">
        <f>'Hold (protokol)'!H415</f>
        <v>0</v>
      </c>
      <c r="L407" s="76" t="e">
        <f>VLOOKUP(K407,'Oversigt cpr for elever '!$A$6:$B$500,2,FALSE)</f>
        <v>#N/A</v>
      </c>
      <c r="M407">
        <f>COUNTIF('Hold (protokol)'!D417:H417,"*")</f>
        <v>0</v>
      </c>
    </row>
    <row r="408" spans="1:13" x14ac:dyDescent="0.25">
      <c r="A408" s="29">
        <f>'Hold (protokol)'!B418</f>
        <v>0</v>
      </c>
      <c r="B408" s="29">
        <f>'Hold (protokol)'!C418</f>
        <v>0</v>
      </c>
      <c r="C408" s="29">
        <f>'Hold (protokol)'!D416</f>
        <v>0</v>
      </c>
      <c r="D408" s="76" t="e">
        <f>VLOOKUP(C408,'Oversigt cpr for elever '!$A$6:$B$500,2,FALSE)</f>
        <v>#N/A</v>
      </c>
      <c r="E408" s="29">
        <f>'Hold (protokol)'!E416</f>
        <v>0</v>
      </c>
      <c r="F408" s="76" t="e">
        <f>VLOOKUP(E408,'Oversigt cpr for elever '!$A$6:$B$500,2,FALSE)</f>
        <v>#N/A</v>
      </c>
      <c r="G408" s="29">
        <f>'Hold (protokol)'!F416</f>
        <v>0</v>
      </c>
      <c r="H408" s="76" t="e">
        <f>VLOOKUP(G408,'Oversigt cpr for elever '!$A$6:$B$500,2,FALSE)</f>
        <v>#N/A</v>
      </c>
      <c r="I408" s="29">
        <f>'Hold (protokol)'!G416</f>
        <v>0</v>
      </c>
      <c r="J408" s="76" t="e">
        <f>VLOOKUP(I408,'Oversigt cpr for elever '!$A$6:$B$500,2,FALSE)</f>
        <v>#N/A</v>
      </c>
      <c r="K408" s="29">
        <f>'Hold (protokol)'!H416</f>
        <v>0</v>
      </c>
      <c r="L408" s="76" t="e">
        <f>VLOOKUP(K408,'Oversigt cpr for elever '!$A$6:$B$500,2,FALSE)</f>
        <v>#N/A</v>
      </c>
      <c r="M408">
        <f>COUNTIF('Hold (protokol)'!D418:H418,"*")</f>
        <v>0</v>
      </c>
    </row>
    <row r="409" spans="1:13" x14ac:dyDescent="0.25">
      <c r="A409" s="29">
        <f>'Hold (protokol)'!B419</f>
        <v>0</v>
      </c>
      <c r="B409" s="29">
        <f>'Hold (protokol)'!C419</f>
        <v>0</v>
      </c>
      <c r="C409" s="29">
        <f>'Hold (protokol)'!D417</f>
        <v>0</v>
      </c>
      <c r="D409" s="76" t="e">
        <f>VLOOKUP(C409,'Oversigt cpr for elever '!$A$6:$B$500,2,FALSE)</f>
        <v>#N/A</v>
      </c>
      <c r="E409" s="29">
        <f>'Hold (protokol)'!E417</f>
        <v>0</v>
      </c>
      <c r="F409" s="76" t="e">
        <f>VLOOKUP(E409,'Oversigt cpr for elever '!$A$6:$B$500,2,FALSE)</f>
        <v>#N/A</v>
      </c>
      <c r="G409" s="29">
        <f>'Hold (protokol)'!F417</f>
        <v>0</v>
      </c>
      <c r="H409" s="76" t="e">
        <f>VLOOKUP(G409,'Oversigt cpr for elever '!$A$6:$B$500,2,FALSE)</f>
        <v>#N/A</v>
      </c>
      <c r="I409" s="29">
        <f>'Hold (protokol)'!G417</f>
        <v>0</v>
      </c>
      <c r="J409" s="76" t="e">
        <f>VLOOKUP(I409,'Oversigt cpr for elever '!$A$6:$B$500,2,FALSE)</f>
        <v>#N/A</v>
      </c>
      <c r="K409" s="29">
        <f>'Hold (protokol)'!H417</f>
        <v>0</v>
      </c>
      <c r="L409" s="76" t="e">
        <f>VLOOKUP(K409,'Oversigt cpr for elever '!$A$6:$B$500,2,FALSE)</f>
        <v>#N/A</v>
      </c>
      <c r="M409">
        <f>COUNTIF('Hold (protokol)'!D419:H419,"*")</f>
        <v>0</v>
      </c>
    </row>
    <row r="410" spans="1:13" x14ac:dyDescent="0.25">
      <c r="A410" s="29">
        <f>'Hold (protokol)'!B420</f>
        <v>0</v>
      </c>
      <c r="B410" s="29">
        <f>'Hold (protokol)'!C420</f>
        <v>0</v>
      </c>
      <c r="C410" s="29">
        <f>'Hold (protokol)'!D418</f>
        <v>0</v>
      </c>
      <c r="D410" s="76" t="e">
        <f>VLOOKUP(C410,'Oversigt cpr for elever '!$A$6:$B$500,2,FALSE)</f>
        <v>#N/A</v>
      </c>
      <c r="E410" s="29">
        <f>'Hold (protokol)'!E418</f>
        <v>0</v>
      </c>
      <c r="F410" s="76" t="e">
        <f>VLOOKUP(E410,'Oversigt cpr for elever '!$A$6:$B$500,2,FALSE)</f>
        <v>#N/A</v>
      </c>
      <c r="G410" s="29">
        <f>'Hold (protokol)'!F418</f>
        <v>0</v>
      </c>
      <c r="H410" s="76" t="e">
        <f>VLOOKUP(G410,'Oversigt cpr for elever '!$A$6:$B$500,2,FALSE)</f>
        <v>#N/A</v>
      </c>
      <c r="I410" s="29">
        <f>'Hold (protokol)'!G418</f>
        <v>0</v>
      </c>
      <c r="J410" s="76" t="e">
        <f>VLOOKUP(I410,'Oversigt cpr for elever '!$A$6:$B$500,2,FALSE)</f>
        <v>#N/A</v>
      </c>
      <c r="K410" s="29">
        <f>'Hold (protokol)'!H418</f>
        <v>0</v>
      </c>
      <c r="L410" s="76" t="e">
        <f>VLOOKUP(K410,'Oversigt cpr for elever '!$A$6:$B$500,2,FALSE)</f>
        <v>#N/A</v>
      </c>
      <c r="M410">
        <f>COUNTIF('Hold (protokol)'!D420:H420,"*")</f>
        <v>0</v>
      </c>
    </row>
    <row r="411" spans="1:13" x14ac:dyDescent="0.25">
      <c r="A411" s="29">
        <f>'Hold (protokol)'!B421</f>
        <v>0</v>
      </c>
      <c r="B411" s="29">
        <f>'Hold (protokol)'!C421</f>
        <v>0</v>
      </c>
      <c r="C411" s="29">
        <f>'Hold (protokol)'!D419</f>
        <v>0</v>
      </c>
      <c r="D411" s="76" t="e">
        <f>VLOOKUP(C411,'Oversigt cpr for elever '!$A$6:$B$500,2,FALSE)</f>
        <v>#N/A</v>
      </c>
      <c r="E411" s="29">
        <f>'Hold (protokol)'!E419</f>
        <v>0</v>
      </c>
      <c r="F411" s="76" t="e">
        <f>VLOOKUP(E411,'Oversigt cpr for elever '!$A$6:$B$500,2,FALSE)</f>
        <v>#N/A</v>
      </c>
      <c r="G411" s="29">
        <f>'Hold (protokol)'!F419</f>
        <v>0</v>
      </c>
      <c r="H411" s="76" t="e">
        <f>VLOOKUP(G411,'Oversigt cpr for elever '!$A$6:$B$500,2,FALSE)</f>
        <v>#N/A</v>
      </c>
      <c r="I411" s="29">
        <f>'Hold (protokol)'!G419</f>
        <v>0</v>
      </c>
      <c r="J411" s="76" t="e">
        <f>VLOOKUP(I411,'Oversigt cpr for elever '!$A$6:$B$500,2,FALSE)</f>
        <v>#N/A</v>
      </c>
      <c r="K411" s="29">
        <f>'Hold (protokol)'!H419</f>
        <v>0</v>
      </c>
      <c r="L411" s="76" t="e">
        <f>VLOOKUP(K411,'Oversigt cpr for elever '!$A$6:$B$500,2,FALSE)</f>
        <v>#N/A</v>
      </c>
      <c r="M411">
        <f>COUNTIF('Hold (protokol)'!D421:H421,"*")</f>
        <v>0</v>
      </c>
    </row>
    <row r="412" spans="1:13" x14ac:dyDescent="0.25">
      <c r="A412" s="29">
        <f>'Hold (protokol)'!B422</f>
        <v>0</v>
      </c>
      <c r="B412" s="29">
        <f>'Hold (protokol)'!C422</f>
        <v>0</v>
      </c>
      <c r="C412" s="29">
        <f>'Hold (protokol)'!D420</f>
        <v>0</v>
      </c>
      <c r="D412" s="76" t="e">
        <f>VLOOKUP(C412,'Oversigt cpr for elever '!$A$6:$B$500,2,FALSE)</f>
        <v>#N/A</v>
      </c>
      <c r="E412" s="29">
        <f>'Hold (protokol)'!E420</f>
        <v>0</v>
      </c>
      <c r="F412" s="76" t="e">
        <f>VLOOKUP(E412,'Oversigt cpr for elever '!$A$6:$B$500,2,FALSE)</f>
        <v>#N/A</v>
      </c>
      <c r="G412" s="29">
        <f>'Hold (protokol)'!F420</f>
        <v>0</v>
      </c>
      <c r="H412" s="76" t="e">
        <f>VLOOKUP(G412,'Oversigt cpr for elever '!$A$6:$B$500,2,FALSE)</f>
        <v>#N/A</v>
      </c>
      <c r="I412" s="29">
        <f>'Hold (protokol)'!G420</f>
        <v>0</v>
      </c>
      <c r="J412" s="76" t="e">
        <f>VLOOKUP(I412,'Oversigt cpr for elever '!$A$6:$B$500,2,FALSE)</f>
        <v>#N/A</v>
      </c>
      <c r="K412" s="29">
        <f>'Hold (protokol)'!H420</f>
        <v>0</v>
      </c>
      <c r="L412" s="76" t="e">
        <f>VLOOKUP(K412,'Oversigt cpr for elever '!$A$6:$B$500,2,FALSE)</f>
        <v>#N/A</v>
      </c>
      <c r="M412">
        <f>COUNTIF('Hold (protokol)'!D422:H422,"*")</f>
        <v>0</v>
      </c>
    </row>
    <row r="413" spans="1:13" x14ac:dyDescent="0.25">
      <c r="A413" s="29">
        <f>'Hold (protokol)'!B423</f>
        <v>0</v>
      </c>
      <c r="B413" s="29">
        <f>'Hold (protokol)'!C423</f>
        <v>0</v>
      </c>
      <c r="C413" s="29">
        <f>'Hold (protokol)'!D421</f>
        <v>0</v>
      </c>
      <c r="D413" s="76" t="e">
        <f>VLOOKUP(C413,'Oversigt cpr for elever '!$A$6:$B$500,2,FALSE)</f>
        <v>#N/A</v>
      </c>
      <c r="E413" s="29">
        <f>'Hold (protokol)'!E421</f>
        <v>0</v>
      </c>
      <c r="F413" s="76" t="e">
        <f>VLOOKUP(E413,'Oversigt cpr for elever '!$A$6:$B$500,2,FALSE)</f>
        <v>#N/A</v>
      </c>
      <c r="G413" s="29">
        <f>'Hold (protokol)'!F421</f>
        <v>0</v>
      </c>
      <c r="H413" s="76" t="e">
        <f>VLOOKUP(G413,'Oversigt cpr for elever '!$A$6:$B$500,2,FALSE)</f>
        <v>#N/A</v>
      </c>
      <c r="I413" s="29">
        <f>'Hold (protokol)'!G421</f>
        <v>0</v>
      </c>
      <c r="J413" s="76" t="e">
        <f>VLOOKUP(I413,'Oversigt cpr for elever '!$A$6:$B$500,2,FALSE)</f>
        <v>#N/A</v>
      </c>
      <c r="K413" s="29">
        <f>'Hold (protokol)'!H421</f>
        <v>0</v>
      </c>
      <c r="L413" s="76" t="e">
        <f>VLOOKUP(K413,'Oversigt cpr for elever '!$A$6:$B$500,2,FALSE)</f>
        <v>#N/A</v>
      </c>
      <c r="M413">
        <f>COUNTIF('Hold (protokol)'!D423:H423,"*")</f>
        <v>0</v>
      </c>
    </row>
    <row r="414" spans="1:13" x14ac:dyDescent="0.25">
      <c r="A414" s="29">
        <f>'Hold (protokol)'!B424</f>
        <v>0</v>
      </c>
      <c r="B414" s="29">
        <f>'Hold (protokol)'!C424</f>
        <v>0</v>
      </c>
      <c r="C414" s="29">
        <f>'Hold (protokol)'!D422</f>
        <v>0</v>
      </c>
      <c r="D414" s="76" t="e">
        <f>VLOOKUP(C414,'Oversigt cpr for elever '!$A$6:$B$500,2,FALSE)</f>
        <v>#N/A</v>
      </c>
      <c r="E414" s="29">
        <f>'Hold (protokol)'!E422</f>
        <v>0</v>
      </c>
      <c r="F414" s="76" t="e">
        <f>VLOOKUP(E414,'Oversigt cpr for elever '!$A$6:$B$500,2,FALSE)</f>
        <v>#N/A</v>
      </c>
      <c r="G414" s="29">
        <f>'Hold (protokol)'!F422</f>
        <v>0</v>
      </c>
      <c r="H414" s="76" t="e">
        <f>VLOOKUP(G414,'Oversigt cpr for elever '!$A$6:$B$500,2,FALSE)</f>
        <v>#N/A</v>
      </c>
      <c r="I414" s="29">
        <f>'Hold (protokol)'!G422</f>
        <v>0</v>
      </c>
      <c r="J414" s="76" t="e">
        <f>VLOOKUP(I414,'Oversigt cpr for elever '!$A$6:$B$500,2,FALSE)</f>
        <v>#N/A</v>
      </c>
      <c r="K414" s="29">
        <f>'Hold (protokol)'!H422</f>
        <v>0</v>
      </c>
      <c r="L414" s="76" t="e">
        <f>VLOOKUP(K414,'Oversigt cpr for elever '!$A$6:$B$500,2,FALSE)</f>
        <v>#N/A</v>
      </c>
      <c r="M414">
        <f>COUNTIF('Hold (protokol)'!D424:H424,"*")</f>
        <v>0</v>
      </c>
    </row>
    <row r="415" spans="1:13" x14ac:dyDescent="0.25">
      <c r="A415" s="29">
        <f>'Hold (protokol)'!B425</f>
        <v>0</v>
      </c>
      <c r="B415" s="29">
        <f>'Hold (protokol)'!C425</f>
        <v>0</v>
      </c>
      <c r="C415" s="29">
        <f>'Hold (protokol)'!D423</f>
        <v>0</v>
      </c>
      <c r="D415" s="76" t="e">
        <f>VLOOKUP(C415,'Oversigt cpr for elever '!$A$6:$B$500,2,FALSE)</f>
        <v>#N/A</v>
      </c>
      <c r="E415" s="29">
        <f>'Hold (protokol)'!E423</f>
        <v>0</v>
      </c>
      <c r="F415" s="76" t="e">
        <f>VLOOKUP(E415,'Oversigt cpr for elever '!$A$6:$B$500,2,FALSE)</f>
        <v>#N/A</v>
      </c>
      <c r="G415" s="29">
        <f>'Hold (protokol)'!F423</f>
        <v>0</v>
      </c>
      <c r="H415" s="76" t="e">
        <f>VLOOKUP(G415,'Oversigt cpr for elever '!$A$6:$B$500,2,FALSE)</f>
        <v>#N/A</v>
      </c>
      <c r="I415" s="29">
        <f>'Hold (protokol)'!G423</f>
        <v>0</v>
      </c>
      <c r="J415" s="76" t="e">
        <f>VLOOKUP(I415,'Oversigt cpr for elever '!$A$6:$B$500,2,FALSE)</f>
        <v>#N/A</v>
      </c>
      <c r="K415" s="29">
        <f>'Hold (protokol)'!H423</f>
        <v>0</v>
      </c>
      <c r="L415" s="76" t="e">
        <f>VLOOKUP(K415,'Oversigt cpr for elever '!$A$6:$B$500,2,FALSE)</f>
        <v>#N/A</v>
      </c>
      <c r="M415">
        <f>COUNTIF('Hold (protokol)'!D425:H425,"*")</f>
        <v>0</v>
      </c>
    </row>
    <row r="416" spans="1:13" x14ac:dyDescent="0.25">
      <c r="A416" s="29">
        <f>'Hold (protokol)'!B426</f>
        <v>0</v>
      </c>
      <c r="B416" s="29">
        <f>'Hold (protokol)'!C426</f>
        <v>0</v>
      </c>
      <c r="C416" s="29">
        <f>'Hold (protokol)'!D424</f>
        <v>0</v>
      </c>
      <c r="D416" s="76" t="e">
        <f>VLOOKUP(C416,'Oversigt cpr for elever '!$A$6:$B$500,2,FALSE)</f>
        <v>#N/A</v>
      </c>
      <c r="E416" s="29">
        <f>'Hold (protokol)'!E424</f>
        <v>0</v>
      </c>
      <c r="F416" s="76" t="e">
        <f>VLOOKUP(E416,'Oversigt cpr for elever '!$A$6:$B$500,2,FALSE)</f>
        <v>#N/A</v>
      </c>
      <c r="G416" s="29">
        <f>'Hold (protokol)'!F424</f>
        <v>0</v>
      </c>
      <c r="H416" s="76" t="e">
        <f>VLOOKUP(G416,'Oversigt cpr for elever '!$A$6:$B$500,2,FALSE)</f>
        <v>#N/A</v>
      </c>
      <c r="I416" s="29">
        <f>'Hold (protokol)'!G424</f>
        <v>0</v>
      </c>
      <c r="J416" s="76" t="e">
        <f>VLOOKUP(I416,'Oversigt cpr for elever '!$A$6:$B$500,2,FALSE)</f>
        <v>#N/A</v>
      </c>
      <c r="K416" s="29">
        <f>'Hold (protokol)'!H424</f>
        <v>0</v>
      </c>
      <c r="L416" s="76" t="e">
        <f>VLOOKUP(K416,'Oversigt cpr for elever '!$A$6:$B$500,2,FALSE)</f>
        <v>#N/A</v>
      </c>
      <c r="M416">
        <f>COUNTIF('Hold (protokol)'!D426:H426,"*")</f>
        <v>0</v>
      </c>
    </row>
    <row r="417" spans="1:13" x14ac:dyDescent="0.25">
      <c r="A417" s="29">
        <f>'Hold (protokol)'!B427</f>
        <v>0</v>
      </c>
      <c r="B417" s="29">
        <f>'Hold (protokol)'!C427</f>
        <v>0</v>
      </c>
      <c r="C417" s="29">
        <f>'Hold (protokol)'!D425</f>
        <v>0</v>
      </c>
      <c r="D417" s="76" t="e">
        <f>VLOOKUP(C417,'Oversigt cpr for elever '!$A$6:$B$500,2,FALSE)</f>
        <v>#N/A</v>
      </c>
      <c r="E417" s="29">
        <f>'Hold (protokol)'!E425</f>
        <v>0</v>
      </c>
      <c r="F417" s="76" t="e">
        <f>VLOOKUP(E417,'Oversigt cpr for elever '!$A$6:$B$500,2,FALSE)</f>
        <v>#N/A</v>
      </c>
      <c r="G417" s="29">
        <f>'Hold (protokol)'!F425</f>
        <v>0</v>
      </c>
      <c r="H417" s="76" t="e">
        <f>VLOOKUP(G417,'Oversigt cpr for elever '!$A$6:$B$500,2,FALSE)</f>
        <v>#N/A</v>
      </c>
      <c r="I417" s="29">
        <f>'Hold (protokol)'!G425</f>
        <v>0</v>
      </c>
      <c r="J417" s="76" t="e">
        <f>VLOOKUP(I417,'Oversigt cpr for elever '!$A$6:$B$500,2,FALSE)</f>
        <v>#N/A</v>
      </c>
      <c r="K417" s="29">
        <f>'Hold (protokol)'!H425</f>
        <v>0</v>
      </c>
      <c r="L417" s="76" t="e">
        <f>VLOOKUP(K417,'Oversigt cpr for elever '!$A$6:$B$500,2,FALSE)</f>
        <v>#N/A</v>
      </c>
      <c r="M417">
        <f>COUNTIF('Hold (protokol)'!D427:H427,"*")</f>
        <v>0</v>
      </c>
    </row>
    <row r="418" spans="1:13" x14ac:dyDescent="0.25">
      <c r="A418" s="29">
        <f>'Hold (protokol)'!B428</f>
        <v>0</v>
      </c>
      <c r="B418" s="29">
        <f>'Hold (protokol)'!C428</f>
        <v>0</v>
      </c>
      <c r="C418" s="29">
        <f>'Hold (protokol)'!D426</f>
        <v>0</v>
      </c>
      <c r="D418" s="76" t="e">
        <f>VLOOKUP(C418,'Oversigt cpr for elever '!$A$6:$B$500,2,FALSE)</f>
        <v>#N/A</v>
      </c>
      <c r="E418" s="29">
        <f>'Hold (protokol)'!E426</f>
        <v>0</v>
      </c>
      <c r="F418" s="76" t="e">
        <f>VLOOKUP(E418,'Oversigt cpr for elever '!$A$6:$B$500,2,FALSE)</f>
        <v>#N/A</v>
      </c>
      <c r="G418" s="29">
        <f>'Hold (protokol)'!F426</f>
        <v>0</v>
      </c>
      <c r="H418" s="76" t="e">
        <f>VLOOKUP(G418,'Oversigt cpr for elever '!$A$6:$B$500,2,FALSE)</f>
        <v>#N/A</v>
      </c>
      <c r="I418" s="29">
        <f>'Hold (protokol)'!G426</f>
        <v>0</v>
      </c>
      <c r="J418" s="76" t="e">
        <f>VLOOKUP(I418,'Oversigt cpr for elever '!$A$6:$B$500,2,FALSE)</f>
        <v>#N/A</v>
      </c>
      <c r="K418" s="29">
        <f>'Hold (protokol)'!H426</f>
        <v>0</v>
      </c>
      <c r="L418" s="76" t="e">
        <f>VLOOKUP(K418,'Oversigt cpr for elever '!$A$6:$B$500,2,FALSE)</f>
        <v>#N/A</v>
      </c>
      <c r="M418">
        <f>COUNTIF('Hold (protokol)'!D428:H428,"*")</f>
        <v>0</v>
      </c>
    </row>
    <row r="419" spans="1:13" x14ac:dyDescent="0.25">
      <c r="A419" s="29">
        <f>'Hold (protokol)'!B429</f>
        <v>0</v>
      </c>
      <c r="B419" s="29">
        <f>'Hold (protokol)'!C429</f>
        <v>0</v>
      </c>
      <c r="C419" s="29">
        <f>'Hold (protokol)'!D427</f>
        <v>0</v>
      </c>
      <c r="D419" s="76" t="e">
        <f>VLOOKUP(C419,'Oversigt cpr for elever '!$A$6:$B$500,2,FALSE)</f>
        <v>#N/A</v>
      </c>
      <c r="E419" s="29">
        <f>'Hold (protokol)'!E427</f>
        <v>0</v>
      </c>
      <c r="F419" s="76" t="e">
        <f>VLOOKUP(E419,'Oversigt cpr for elever '!$A$6:$B$500,2,FALSE)</f>
        <v>#N/A</v>
      </c>
      <c r="G419" s="29">
        <f>'Hold (protokol)'!F427</f>
        <v>0</v>
      </c>
      <c r="H419" s="76" t="e">
        <f>VLOOKUP(G419,'Oversigt cpr for elever '!$A$6:$B$500,2,FALSE)</f>
        <v>#N/A</v>
      </c>
      <c r="I419" s="29">
        <f>'Hold (protokol)'!G427</f>
        <v>0</v>
      </c>
      <c r="J419" s="76" t="e">
        <f>VLOOKUP(I419,'Oversigt cpr for elever '!$A$6:$B$500,2,FALSE)</f>
        <v>#N/A</v>
      </c>
      <c r="K419" s="29">
        <f>'Hold (protokol)'!H427</f>
        <v>0</v>
      </c>
      <c r="L419" s="76" t="e">
        <f>VLOOKUP(K419,'Oversigt cpr for elever '!$A$6:$B$500,2,FALSE)</f>
        <v>#N/A</v>
      </c>
      <c r="M419">
        <f>COUNTIF('Hold (protokol)'!D429:H429,"*")</f>
        <v>0</v>
      </c>
    </row>
    <row r="420" spans="1:13" x14ac:dyDescent="0.25">
      <c r="A420" s="29">
        <f>'Hold (protokol)'!B430</f>
        <v>0</v>
      </c>
      <c r="B420" s="29">
        <f>'Hold (protokol)'!C430</f>
        <v>0</v>
      </c>
      <c r="C420" s="29">
        <f>'Hold (protokol)'!D428</f>
        <v>0</v>
      </c>
      <c r="D420" s="76" t="e">
        <f>VLOOKUP(C420,'Oversigt cpr for elever '!$A$6:$B$500,2,FALSE)</f>
        <v>#N/A</v>
      </c>
      <c r="E420" s="29">
        <f>'Hold (protokol)'!E428</f>
        <v>0</v>
      </c>
      <c r="F420" s="76" t="e">
        <f>VLOOKUP(E420,'Oversigt cpr for elever '!$A$6:$B$500,2,FALSE)</f>
        <v>#N/A</v>
      </c>
      <c r="G420" s="29">
        <f>'Hold (protokol)'!F428</f>
        <v>0</v>
      </c>
      <c r="H420" s="76" t="e">
        <f>VLOOKUP(G420,'Oversigt cpr for elever '!$A$6:$B$500,2,FALSE)</f>
        <v>#N/A</v>
      </c>
      <c r="I420" s="29">
        <f>'Hold (protokol)'!G428</f>
        <v>0</v>
      </c>
      <c r="J420" s="76" t="e">
        <f>VLOOKUP(I420,'Oversigt cpr for elever '!$A$6:$B$500,2,FALSE)</f>
        <v>#N/A</v>
      </c>
      <c r="K420" s="29">
        <f>'Hold (protokol)'!H428</f>
        <v>0</v>
      </c>
      <c r="L420" s="76" t="e">
        <f>VLOOKUP(K420,'Oversigt cpr for elever '!$A$6:$B$500,2,FALSE)</f>
        <v>#N/A</v>
      </c>
      <c r="M420">
        <f>COUNTIF('Hold (protokol)'!D430:H430,"*")</f>
        <v>0</v>
      </c>
    </row>
    <row r="421" spans="1:13" x14ac:dyDescent="0.25">
      <c r="A421" s="29">
        <f>'Hold (protokol)'!B431</f>
        <v>0</v>
      </c>
      <c r="B421" s="29">
        <f>'Hold (protokol)'!C431</f>
        <v>0</v>
      </c>
      <c r="C421" s="29">
        <f>'Hold (protokol)'!D429</f>
        <v>0</v>
      </c>
      <c r="D421" s="76" t="e">
        <f>VLOOKUP(C421,'Oversigt cpr for elever '!$A$6:$B$500,2,FALSE)</f>
        <v>#N/A</v>
      </c>
      <c r="E421" s="29">
        <f>'Hold (protokol)'!E429</f>
        <v>0</v>
      </c>
      <c r="F421" s="76" t="e">
        <f>VLOOKUP(E421,'Oversigt cpr for elever '!$A$6:$B$500,2,FALSE)</f>
        <v>#N/A</v>
      </c>
      <c r="G421" s="29">
        <f>'Hold (protokol)'!F429</f>
        <v>0</v>
      </c>
      <c r="H421" s="76" t="e">
        <f>VLOOKUP(G421,'Oversigt cpr for elever '!$A$6:$B$500,2,FALSE)</f>
        <v>#N/A</v>
      </c>
      <c r="I421" s="29">
        <f>'Hold (protokol)'!G429</f>
        <v>0</v>
      </c>
      <c r="J421" s="76" t="e">
        <f>VLOOKUP(I421,'Oversigt cpr for elever '!$A$6:$B$500,2,FALSE)</f>
        <v>#N/A</v>
      </c>
      <c r="K421" s="29">
        <f>'Hold (protokol)'!H429</f>
        <v>0</v>
      </c>
      <c r="L421" s="76" t="e">
        <f>VLOOKUP(K421,'Oversigt cpr for elever '!$A$6:$B$500,2,FALSE)</f>
        <v>#N/A</v>
      </c>
      <c r="M421">
        <f>COUNTIF('Hold (protokol)'!D431:H431,"*")</f>
        <v>0</v>
      </c>
    </row>
    <row r="422" spans="1:13" x14ac:dyDescent="0.25">
      <c r="A422" s="29">
        <f>'Hold (protokol)'!B432</f>
        <v>0</v>
      </c>
      <c r="B422" s="29">
        <f>'Hold (protokol)'!C432</f>
        <v>0</v>
      </c>
      <c r="C422" s="29">
        <f>'Hold (protokol)'!D430</f>
        <v>0</v>
      </c>
      <c r="D422" s="76" t="e">
        <f>VLOOKUP(C422,'Oversigt cpr for elever '!$A$6:$B$500,2,FALSE)</f>
        <v>#N/A</v>
      </c>
      <c r="E422" s="29">
        <f>'Hold (protokol)'!E430</f>
        <v>0</v>
      </c>
      <c r="F422" s="76" t="e">
        <f>VLOOKUP(E422,'Oversigt cpr for elever '!$A$6:$B$500,2,FALSE)</f>
        <v>#N/A</v>
      </c>
      <c r="G422" s="29">
        <f>'Hold (protokol)'!F430</f>
        <v>0</v>
      </c>
      <c r="H422" s="76" t="e">
        <f>VLOOKUP(G422,'Oversigt cpr for elever '!$A$6:$B$500,2,FALSE)</f>
        <v>#N/A</v>
      </c>
      <c r="I422" s="29">
        <f>'Hold (protokol)'!G430</f>
        <v>0</v>
      </c>
      <c r="J422" s="76" t="e">
        <f>VLOOKUP(I422,'Oversigt cpr for elever '!$A$6:$B$500,2,FALSE)</f>
        <v>#N/A</v>
      </c>
      <c r="K422" s="29">
        <f>'Hold (protokol)'!H430</f>
        <v>0</v>
      </c>
      <c r="L422" s="76" t="e">
        <f>VLOOKUP(K422,'Oversigt cpr for elever '!$A$6:$B$500,2,FALSE)</f>
        <v>#N/A</v>
      </c>
      <c r="M422">
        <f>COUNTIF('Hold (protokol)'!D432:H432,"*")</f>
        <v>0</v>
      </c>
    </row>
    <row r="423" spans="1:13" x14ac:dyDescent="0.25">
      <c r="A423" s="29">
        <f>'Hold (protokol)'!B433</f>
        <v>0</v>
      </c>
      <c r="B423" s="29">
        <f>'Hold (protokol)'!C433</f>
        <v>0</v>
      </c>
      <c r="C423" s="29">
        <f>'Hold (protokol)'!D431</f>
        <v>0</v>
      </c>
      <c r="D423" s="76" t="e">
        <f>VLOOKUP(C423,'Oversigt cpr for elever '!$A$6:$B$500,2,FALSE)</f>
        <v>#N/A</v>
      </c>
      <c r="E423" s="29">
        <f>'Hold (protokol)'!E431</f>
        <v>0</v>
      </c>
      <c r="F423" s="76" t="e">
        <f>VLOOKUP(E423,'Oversigt cpr for elever '!$A$6:$B$500,2,FALSE)</f>
        <v>#N/A</v>
      </c>
      <c r="G423" s="29">
        <f>'Hold (protokol)'!F431</f>
        <v>0</v>
      </c>
      <c r="H423" s="76" t="e">
        <f>VLOOKUP(G423,'Oversigt cpr for elever '!$A$6:$B$500,2,FALSE)</f>
        <v>#N/A</v>
      </c>
      <c r="I423" s="29">
        <f>'Hold (protokol)'!G431</f>
        <v>0</v>
      </c>
      <c r="J423" s="76" t="e">
        <f>VLOOKUP(I423,'Oversigt cpr for elever '!$A$6:$B$500,2,FALSE)</f>
        <v>#N/A</v>
      </c>
      <c r="K423" s="29">
        <f>'Hold (protokol)'!H431</f>
        <v>0</v>
      </c>
      <c r="L423" s="76" t="e">
        <f>VLOOKUP(K423,'Oversigt cpr for elever '!$A$6:$B$500,2,FALSE)</f>
        <v>#N/A</v>
      </c>
      <c r="M423">
        <f>COUNTIF('Hold (protokol)'!D433:H433,"*")</f>
        <v>0</v>
      </c>
    </row>
    <row r="424" spans="1:13" x14ac:dyDescent="0.25">
      <c r="A424" s="29">
        <f>'Hold (protokol)'!B434</f>
        <v>0</v>
      </c>
      <c r="B424" s="29">
        <f>'Hold (protokol)'!C434</f>
        <v>0</v>
      </c>
      <c r="C424" s="29">
        <f>'Hold (protokol)'!D432</f>
        <v>0</v>
      </c>
      <c r="D424" s="76" t="e">
        <f>VLOOKUP(C424,'Oversigt cpr for elever '!$A$6:$B$500,2,FALSE)</f>
        <v>#N/A</v>
      </c>
      <c r="E424" s="29">
        <f>'Hold (protokol)'!E432</f>
        <v>0</v>
      </c>
      <c r="F424" s="76" t="e">
        <f>VLOOKUP(E424,'Oversigt cpr for elever '!$A$6:$B$500,2,FALSE)</f>
        <v>#N/A</v>
      </c>
      <c r="G424" s="29">
        <f>'Hold (protokol)'!F432</f>
        <v>0</v>
      </c>
      <c r="H424" s="76" t="e">
        <f>VLOOKUP(G424,'Oversigt cpr for elever '!$A$6:$B$500,2,FALSE)</f>
        <v>#N/A</v>
      </c>
      <c r="I424" s="29">
        <f>'Hold (protokol)'!G432</f>
        <v>0</v>
      </c>
      <c r="J424" s="76" t="e">
        <f>VLOOKUP(I424,'Oversigt cpr for elever '!$A$6:$B$500,2,FALSE)</f>
        <v>#N/A</v>
      </c>
      <c r="K424" s="29">
        <f>'Hold (protokol)'!H432</f>
        <v>0</v>
      </c>
      <c r="L424" s="76" t="e">
        <f>VLOOKUP(K424,'Oversigt cpr for elever '!$A$6:$B$500,2,FALSE)</f>
        <v>#N/A</v>
      </c>
      <c r="M424">
        <f>COUNTIF('Hold (protokol)'!D434:H434,"*")</f>
        <v>0</v>
      </c>
    </row>
    <row r="425" spans="1:13" x14ac:dyDescent="0.25">
      <c r="A425" s="29">
        <f>'Hold (protokol)'!B435</f>
        <v>0</v>
      </c>
      <c r="B425" s="29">
        <f>'Hold (protokol)'!C435</f>
        <v>0</v>
      </c>
      <c r="C425" s="29">
        <f>'Hold (protokol)'!D433</f>
        <v>0</v>
      </c>
      <c r="D425" s="76" t="e">
        <f>VLOOKUP(C425,'Oversigt cpr for elever '!$A$6:$B$500,2,FALSE)</f>
        <v>#N/A</v>
      </c>
      <c r="E425" s="29">
        <f>'Hold (protokol)'!E433</f>
        <v>0</v>
      </c>
      <c r="F425" s="76" t="e">
        <f>VLOOKUP(E425,'Oversigt cpr for elever '!$A$6:$B$500,2,FALSE)</f>
        <v>#N/A</v>
      </c>
      <c r="G425" s="29">
        <f>'Hold (protokol)'!F433</f>
        <v>0</v>
      </c>
      <c r="H425" s="76" t="e">
        <f>VLOOKUP(G425,'Oversigt cpr for elever '!$A$6:$B$500,2,FALSE)</f>
        <v>#N/A</v>
      </c>
      <c r="I425" s="29">
        <f>'Hold (protokol)'!G433</f>
        <v>0</v>
      </c>
      <c r="J425" s="76" t="e">
        <f>VLOOKUP(I425,'Oversigt cpr for elever '!$A$6:$B$500,2,FALSE)</f>
        <v>#N/A</v>
      </c>
      <c r="K425" s="29">
        <f>'Hold (protokol)'!H433</f>
        <v>0</v>
      </c>
      <c r="L425" s="76" t="e">
        <f>VLOOKUP(K425,'Oversigt cpr for elever '!$A$6:$B$500,2,FALSE)</f>
        <v>#N/A</v>
      </c>
      <c r="M425">
        <f>COUNTIF('Hold (protokol)'!D435:H435,"*")</f>
        <v>0</v>
      </c>
    </row>
    <row r="426" spans="1:13" x14ac:dyDescent="0.25">
      <c r="A426" s="29">
        <f>'Hold (protokol)'!B436</f>
        <v>0</v>
      </c>
      <c r="B426" s="29">
        <f>'Hold (protokol)'!C436</f>
        <v>0</v>
      </c>
      <c r="C426" s="29">
        <f>'Hold (protokol)'!D434</f>
        <v>0</v>
      </c>
      <c r="D426" s="76" t="e">
        <f>VLOOKUP(C426,'Oversigt cpr for elever '!$A$6:$B$500,2,FALSE)</f>
        <v>#N/A</v>
      </c>
      <c r="E426" s="29">
        <f>'Hold (protokol)'!E434</f>
        <v>0</v>
      </c>
      <c r="F426" s="76" t="e">
        <f>VLOOKUP(E426,'Oversigt cpr for elever '!$A$6:$B$500,2,FALSE)</f>
        <v>#N/A</v>
      </c>
      <c r="G426" s="29">
        <f>'Hold (protokol)'!F434</f>
        <v>0</v>
      </c>
      <c r="H426" s="76" t="e">
        <f>VLOOKUP(G426,'Oversigt cpr for elever '!$A$6:$B$500,2,FALSE)</f>
        <v>#N/A</v>
      </c>
      <c r="I426" s="29">
        <f>'Hold (protokol)'!G434</f>
        <v>0</v>
      </c>
      <c r="J426" s="76" t="e">
        <f>VLOOKUP(I426,'Oversigt cpr for elever '!$A$6:$B$500,2,FALSE)</f>
        <v>#N/A</v>
      </c>
      <c r="K426" s="29">
        <f>'Hold (protokol)'!H434</f>
        <v>0</v>
      </c>
      <c r="L426" s="76" t="e">
        <f>VLOOKUP(K426,'Oversigt cpr for elever '!$A$6:$B$500,2,FALSE)</f>
        <v>#N/A</v>
      </c>
      <c r="M426">
        <f>COUNTIF('Hold (protokol)'!D436:H436,"*")</f>
        <v>0</v>
      </c>
    </row>
    <row r="427" spans="1:13" x14ac:dyDescent="0.25">
      <c r="A427" s="29">
        <f>'Hold (protokol)'!B437</f>
        <v>0</v>
      </c>
      <c r="B427" s="29">
        <f>'Hold (protokol)'!C437</f>
        <v>0</v>
      </c>
      <c r="C427" s="29">
        <f>'Hold (protokol)'!D435</f>
        <v>0</v>
      </c>
      <c r="D427" s="76" t="e">
        <f>VLOOKUP(C427,'Oversigt cpr for elever '!$A$6:$B$500,2,FALSE)</f>
        <v>#N/A</v>
      </c>
      <c r="E427" s="29">
        <f>'Hold (protokol)'!E435</f>
        <v>0</v>
      </c>
      <c r="F427" s="76" t="e">
        <f>VLOOKUP(E427,'Oversigt cpr for elever '!$A$6:$B$500,2,FALSE)</f>
        <v>#N/A</v>
      </c>
      <c r="G427" s="29">
        <f>'Hold (protokol)'!F435</f>
        <v>0</v>
      </c>
      <c r="H427" s="76" t="e">
        <f>VLOOKUP(G427,'Oversigt cpr for elever '!$A$6:$B$500,2,FALSE)</f>
        <v>#N/A</v>
      </c>
      <c r="I427" s="29">
        <f>'Hold (protokol)'!G435</f>
        <v>0</v>
      </c>
      <c r="J427" s="76" t="e">
        <f>VLOOKUP(I427,'Oversigt cpr for elever '!$A$6:$B$500,2,FALSE)</f>
        <v>#N/A</v>
      </c>
      <c r="K427" s="29">
        <f>'Hold (protokol)'!H435</f>
        <v>0</v>
      </c>
      <c r="L427" s="76" t="e">
        <f>VLOOKUP(K427,'Oversigt cpr for elever '!$A$6:$B$500,2,FALSE)</f>
        <v>#N/A</v>
      </c>
      <c r="M427">
        <f>COUNTIF('Hold (protokol)'!D437:H437,"*")</f>
        <v>0</v>
      </c>
    </row>
    <row r="428" spans="1:13" x14ac:dyDescent="0.25">
      <c r="A428" s="29">
        <f>'Hold (protokol)'!B438</f>
        <v>0</v>
      </c>
      <c r="B428" s="29">
        <f>'Hold (protokol)'!C438</f>
        <v>0</v>
      </c>
      <c r="C428" s="29">
        <f>'Hold (protokol)'!D436</f>
        <v>0</v>
      </c>
      <c r="D428" s="76" t="e">
        <f>VLOOKUP(C428,'Oversigt cpr for elever '!$A$6:$B$500,2,FALSE)</f>
        <v>#N/A</v>
      </c>
      <c r="E428" s="29">
        <f>'Hold (protokol)'!E436</f>
        <v>0</v>
      </c>
      <c r="F428" s="76" t="e">
        <f>VLOOKUP(E428,'Oversigt cpr for elever '!$A$6:$B$500,2,FALSE)</f>
        <v>#N/A</v>
      </c>
      <c r="G428" s="29">
        <f>'Hold (protokol)'!F436</f>
        <v>0</v>
      </c>
      <c r="H428" s="76" t="e">
        <f>VLOOKUP(G428,'Oversigt cpr for elever '!$A$6:$B$500,2,FALSE)</f>
        <v>#N/A</v>
      </c>
      <c r="I428" s="29">
        <f>'Hold (protokol)'!G436</f>
        <v>0</v>
      </c>
      <c r="J428" s="76" t="e">
        <f>VLOOKUP(I428,'Oversigt cpr for elever '!$A$6:$B$500,2,FALSE)</f>
        <v>#N/A</v>
      </c>
      <c r="K428" s="29">
        <f>'Hold (protokol)'!H436</f>
        <v>0</v>
      </c>
      <c r="L428" s="76" t="e">
        <f>VLOOKUP(K428,'Oversigt cpr for elever '!$A$6:$B$500,2,FALSE)</f>
        <v>#N/A</v>
      </c>
      <c r="M428">
        <f>COUNTIF('Hold (protokol)'!D438:H438,"*")</f>
        <v>0</v>
      </c>
    </row>
    <row r="429" spans="1:13" x14ac:dyDescent="0.25">
      <c r="A429" s="29">
        <f>'Hold (protokol)'!B439</f>
        <v>0</v>
      </c>
      <c r="B429" s="29">
        <f>'Hold (protokol)'!C439</f>
        <v>0</v>
      </c>
      <c r="C429" s="29">
        <f>'Hold (protokol)'!D437</f>
        <v>0</v>
      </c>
      <c r="D429" s="76" t="e">
        <f>VLOOKUP(C429,'Oversigt cpr for elever '!$A$6:$B$500,2,FALSE)</f>
        <v>#N/A</v>
      </c>
      <c r="E429" s="29">
        <f>'Hold (protokol)'!E437</f>
        <v>0</v>
      </c>
      <c r="F429" s="76" t="e">
        <f>VLOOKUP(E429,'Oversigt cpr for elever '!$A$6:$B$500,2,FALSE)</f>
        <v>#N/A</v>
      </c>
      <c r="G429" s="29">
        <f>'Hold (protokol)'!F437</f>
        <v>0</v>
      </c>
      <c r="H429" s="76" t="e">
        <f>VLOOKUP(G429,'Oversigt cpr for elever '!$A$6:$B$500,2,FALSE)</f>
        <v>#N/A</v>
      </c>
      <c r="I429" s="29">
        <f>'Hold (protokol)'!G437</f>
        <v>0</v>
      </c>
      <c r="J429" s="76" t="e">
        <f>VLOOKUP(I429,'Oversigt cpr for elever '!$A$6:$B$500,2,FALSE)</f>
        <v>#N/A</v>
      </c>
      <c r="K429" s="29">
        <f>'Hold (protokol)'!H437</f>
        <v>0</v>
      </c>
      <c r="L429" s="76" t="e">
        <f>VLOOKUP(K429,'Oversigt cpr for elever '!$A$6:$B$500,2,FALSE)</f>
        <v>#N/A</v>
      </c>
      <c r="M429">
        <f>COUNTIF('Hold (protokol)'!D439:H439,"*")</f>
        <v>0</v>
      </c>
    </row>
    <row r="430" spans="1:13" x14ac:dyDescent="0.25">
      <c r="A430" s="29">
        <f>'Hold (protokol)'!B440</f>
        <v>0</v>
      </c>
      <c r="B430" s="29">
        <f>'Hold (protokol)'!C440</f>
        <v>0</v>
      </c>
      <c r="C430" s="29">
        <f>'Hold (protokol)'!D438</f>
        <v>0</v>
      </c>
      <c r="D430" s="76" t="e">
        <f>VLOOKUP(C430,'Oversigt cpr for elever '!$A$6:$B$500,2,FALSE)</f>
        <v>#N/A</v>
      </c>
      <c r="E430" s="29">
        <f>'Hold (protokol)'!E438</f>
        <v>0</v>
      </c>
      <c r="F430" s="76" t="e">
        <f>VLOOKUP(E430,'Oversigt cpr for elever '!$A$6:$B$500,2,FALSE)</f>
        <v>#N/A</v>
      </c>
      <c r="G430" s="29">
        <f>'Hold (protokol)'!F438</f>
        <v>0</v>
      </c>
      <c r="H430" s="76" t="e">
        <f>VLOOKUP(G430,'Oversigt cpr for elever '!$A$6:$B$500,2,FALSE)</f>
        <v>#N/A</v>
      </c>
      <c r="I430" s="29">
        <f>'Hold (protokol)'!G438</f>
        <v>0</v>
      </c>
      <c r="J430" s="76" t="e">
        <f>VLOOKUP(I430,'Oversigt cpr for elever '!$A$6:$B$500,2,FALSE)</f>
        <v>#N/A</v>
      </c>
      <c r="K430" s="29">
        <f>'Hold (protokol)'!H438</f>
        <v>0</v>
      </c>
      <c r="L430" s="76" t="e">
        <f>VLOOKUP(K430,'Oversigt cpr for elever '!$A$6:$B$500,2,FALSE)</f>
        <v>#N/A</v>
      </c>
      <c r="M430">
        <f>COUNTIF('Hold (protokol)'!D440:H440,"*")</f>
        <v>0</v>
      </c>
    </row>
    <row r="431" spans="1:13" x14ac:dyDescent="0.25">
      <c r="A431" s="29">
        <f>'Hold (protokol)'!B441</f>
        <v>0</v>
      </c>
      <c r="B431" s="29">
        <f>'Hold (protokol)'!C441</f>
        <v>0</v>
      </c>
      <c r="C431" s="29">
        <f>'Hold (protokol)'!D439</f>
        <v>0</v>
      </c>
      <c r="D431" s="76" t="e">
        <f>VLOOKUP(C431,'Oversigt cpr for elever '!$A$6:$B$500,2,FALSE)</f>
        <v>#N/A</v>
      </c>
      <c r="E431" s="29">
        <f>'Hold (protokol)'!E439</f>
        <v>0</v>
      </c>
      <c r="F431" s="76" t="e">
        <f>VLOOKUP(E431,'Oversigt cpr for elever '!$A$6:$B$500,2,FALSE)</f>
        <v>#N/A</v>
      </c>
      <c r="G431" s="29">
        <f>'Hold (protokol)'!F439</f>
        <v>0</v>
      </c>
      <c r="H431" s="76" t="e">
        <f>VLOOKUP(G431,'Oversigt cpr for elever '!$A$6:$B$500,2,FALSE)</f>
        <v>#N/A</v>
      </c>
      <c r="I431" s="29">
        <f>'Hold (protokol)'!G439</f>
        <v>0</v>
      </c>
      <c r="J431" s="76" t="e">
        <f>VLOOKUP(I431,'Oversigt cpr for elever '!$A$6:$B$500,2,FALSE)</f>
        <v>#N/A</v>
      </c>
      <c r="K431" s="29">
        <f>'Hold (protokol)'!H439</f>
        <v>0</v>
      </c>
      <c r="L431" s="76" t="e">
        <f>VLOOKUP(K431,'Oversigt cpr for elever '!$A$6:$B$500,2,FALSE)</f>
        <v>#N/A</v>
      </c>
      <c r="M431">
        <f>COUNTIF('Hold (protokol)'!D441:H441,"*")</f>
        <v>0</v>
      </c>
    </row>
    <row r="432" spans="1:13" x14ac:dyDescent="0.25">
      <c r="A432" s="29">
        <f>'Hold (protokol)'!B442</f>
        <v>0</v>
      </c>
      <c r="B432" s="29">
        <f>'Hold (protokol)'!C442</f>
        <v>0</v>
      </c>
      <c r="C432" s="29">
        <f>'Hold (protokol)'!D440</f>
        <v>0</v>
      </c>
      <c r="D432" s="76" t="e">
        <f>VLOOKUP(C432,'Oversigt cpr for elever '!$A$6:$B$500,2,FALSE)</f>
        <v>#N/A</v>
      </c>
      <c r="E432" s="29">
        <f>'Hold (protokol)'!E440</f>
        <v>0</v>
      </c>
      <c r="F432" s="76" t="e">
        <f>VLOOKUP(E432,'Oversigt cpr for elever '!$A$6:$B$500,2,FALSE)</f>
        <v>#N/A</v>
      </c>
      <c r="G432" s="29">
        <f>'Hold (protokol)'!F440</f>
        <v>0</v>
      </c>
      <c r="H432" s="76" t="e">
        <f>VLOOKUP(G432,'Oversigt cpr for elever '!$A$6:$B$500,2,FALSE)</f>
        <v>#N/A</v>
      </c>
      <c r="I432" s="29">
        <f>'Hold (protokol)'!G440</f>
        <v>0</v>
      </c>
      <c r="J432" s="76" t="e">
        <f>VLOOKUP(I432,'Oversigt cpr for elever '!$A$6:$B$500,2,FALSE)</f>
        <v>#N/A</v>
      </c>
      <c r="K432" s="29">
        <f>'Hold (protokol)'!H440</f>
        <v>0</v>
      </c>
      <c r="L432" s="76" t="e">
        <f>VLOOKUP(K432,'Oversigt cpr for elever '!$A$6:$B$500,2,FALSE)</f>
        <v>#N/A</v>
      </c>
      <c r="M432">
        <f>COUNTIF('Hold (protokol)'!D442:H442,"*")</f>
        <v>0</v>
      </c>
    </row>
    <row r="433" spans="1:13" x14ac:dyDescent="0.25">
      <c r="A433" s="29">
        <f>'Hold (protokol)'!B443</f>
        <v>0</v>
      </c>
      <c r="B433" s="29">
        <f>'Hold (protokol)'!C443</f>
        <v>0</v>
      </c>
      <c r="C433" s="29">
        <f>'Hold (protokol)'!D441</f>
        <v>0</v>
      </c>
      <c r="D433" s="76" t="e">
        <f>VLOOKUP(C433,'Oversigt cpr for elever '!$A$6:$B$500,2,FALSE)</f>
        <v>#N/A</v>
      </c>
      <c r="E433" s="29">
        <f>'Hold (protokol)'!E441</f>
        <v>0</v>
      </c>
      <c r="F433" s="76" t="e">
        <f>VLOOKUP(E433,'Oversigt cpr for elever '!$A$6:$B$500,2,FALSE)</f>
        <v>#N/A</v>
      </c>
      <c r="G433" s="29">
        <f>'Hold (protokol)'!F441</f>
        <v>0</v>
      </c>
      <c r="H433" s="76" t="e">
        <f>VLOOKUP(G433,'Oversigt cpr for elever '!$A$6:$B$500,2,FALSE)</f>
        <v>#N/A</v>
      </c>
      <c r="I433" s="29">
        <f>'Hold (protokol)'!G441</f>
        <v>0</v>
      </c>
      <c r="J433" s="76" t="e">
        <f>VLOOKUP(I433,'Oversigt cpr for elever '!$A$6:$B$500,2,FALSE)</f>
        <v>#N/A</v>
      </c>
      <c r="K433" s="29">
        <f>'Hold (protokol)'!H441</f>
        <v>0</v>
      </c>
      <c r="L433" s="76" t="e">
        <f>VLOOKUP(K433,'Oversigt cpr for elever '!$A$6:$B$500,2,FALSE)</f>
        <v>#N/A</v>
      </c>
      <c r="M433">
        <f>COUNTIF('Hold (protokol)'!D443:H443,"*")</f>
        <v>0</v>
      </c>
    </row>
    <row r="434" spans="1:13" x14ac:dyDescent="0.25">
      <c r="A434" s="29">
        <f>'Hold (protokol)'!B444</f>
        <v>0</v>
      </c>
      <c r="B434" s="29">
        <f>'Hold (protokol)'!C444</f>
        <v>0</v>
      </c>
      <c r="C434" s="29">
        <f>'Hold (protokol)'!D442</f>
        <v>0</v>
      </c>
      <c r="D434" s="76" t="e">
        <f>VLOOKUP(C434,'Oversigt cpr for elever '!$A$6:$B$500,2,FALSE)</f>
        <v>#N/A</v>
      </c>
      <c r="E434" s="29">
        <f>'Hold (protokol)'!E442</f>
        <v>0</v>
      </c>
      <c r="F434" s="76" t="e">
        <f>VLOOKUP(E434,'Oversigt cpr for elever '!$A$6:$B$500,2,FALSE)</f>
        <v>#N/A</v>
      </c>
      <c r="G434" s="29">
        <f>'Hold (protokol)'!F442</f>
        <v>0</v>
      </c>
      <c r="H434" s="76" t="e">
        <f>VLOOKUP(G434,'Oversigt cpr for elever '!$A$6:$B$500,2,FALSE)</f>
        <v>#N/A</v>
      </c>
      <c r="I434" s="29">
        <f>'Hold (protokol)'!G442</f>
        <v>0</v>
      </c>
      <c r="J434" s="76" t="e">
        <f>VLOOKUP(I434,'Oversigt cpr for elever '!$A$6:$B$500,2,FALSE)</f>
        <v>#N/A</v>
      </c>
      <c r="K434" s="29">
        <f>'Hold (protokol)'!H442</f>
        <v>0</v>
      </c>
      <c r="L434" s="76" t="e">
        <f>VLOOKUP(K434,'Oversigt cpr for elever '!$A$6:$B$500,2,FALSE)</f>
        <v>#N/A</v>
      </c>
      <c r="M434">
        <f>COUNTIF('Hold (protokol)'!D444:H444,"*")</f>
        <v>0</v>
      </c>
    </row>
    <row r="435" spans="1:13" x14ac:dyDescent="0.25">
      <c r="A435" s="29">
        <f>'Hold (protokol)'!B445</f>
        <v>0</v>
      </c>
      <c r="B435" s="29">
        <f>'Hold (protokol)'!C445</f>
        <v>0</v>
      </c>
      <c r="C435" s="29">
        <f>'Hold (protokol)'!D443</f>
        <v>0</v>
      </c>
      <c r="D435" s="76" t="e">
        <f>VLOOKUP(C435,'Oversigt cpr for elever '!$A$6:$B$500,2,FALSE)</f>
        <v>#N/A</v>
      </c>
      <c r="E435" s="29">
        <f>'Hold (protokol)'!E443</f>
        <v>0</v>
      </c>
      <c r="F435" s="76" t="e">
        <f>VLOOKUP(E435,'Oversigt cpr for elever '!$A$6:$B$500,2,FALSE)</f>
        <v>#N/A</v>
      </c>
      <c r="G435" s="29">
        <f>'Hold (protokol)'!F443</f>
        <v>0</v>
      </c>
      <c r="H435" s="76" t="e">
        <f>VLOOKUP(G435,'Oversigt cpr for elever '!$A$6:$B$500,2,FALSE)</f>
        <v>#N/A</v>
      </c>
      <c r="I435" s="29">
        <f>'Hold (protokol)'!G443</f>
        <v>0</v>
      </c>
      <c r="J435" s="76" t="e">
        <f>VLOOKUP(I435,'Oversigt cpr for elever '!$A$6:$B$500,2,FALSE)</f>
        <v>#N/A</v>
      </c>
      <c r="K435" s="29">
        <f>'Hold (protokol)'!H443</f>
        <v>0</v>
      </c>
      <c r="L435" s="76" t="e">
        <f>VLOOKUP(K435,'Oversigt cpr for elever '!$A$6:$B$500,2,FALSE)</f>
        <v>#N/A</v>
      </c>
      <c r="M435">
        <f>COUNTIF('Hold (protokol)'!D445:H445,"*")</f>
        <v>0</v>
      </c>
    </row>
    <row r="436" spans="1:13" x14ac:dyDescent="0.25">
      <c r="A436" s="29">
        <f>'Hold (protokol)'!B446</f>
        <v>0</v>
      </c>
      <c r="B436" s="29">
        <f>'Hold (protokol)'!C446</f>
        <v>0</v>
      </c>
      <c r="C436" s="29">
        <f>'Hold (protokol)'!D444</f>
        <v>0</v>
      </c>
      <c r="D436" s="76" t="e">
        <f>VLOOKUP(C436,'Oversigt cpr for elever '!$A$6:$B$500,2,FALSE)</f>
        <v>#N/A</v>
      </c>
      <c r="E436" s="29">
        <f>'Hold (protokol)'!E444</f>
        <v>0</v>
      </c>
      <c r="F436" s="76" t="e">
        <f>VLOOKUP(E436,'Oversigt cpr for elever '!$A$6:$B$500,2,FALSE)</f>
        <v>#N/A</v>
      </c>
      <c r="G436" s="29">
        <f>'Hold (protokol)'!F444</f>
        <v>0</v>
      </c>
      <c r="H436" s="76" t="e">
        <f>VLOOKUP(G436,'Oversigt cpr for elever '!$A$6:$B$500,2,FALSE)</f>
        <v>#N/A</v>
      </c>
      <c r="I436" s="29">
        <f>'Hold (protokol)'!G444</f>
        <v>0</v>
      </c>
      <c r="J436" s="76" t="e">
        <f>VLOOKUP(I436,'Oversigt cpr for elever '!$A$6:$B$500,2,FALSE)</f>
        <v>#N/A</v>
      </c>
      <c r="K436" s="29">
        <f>'Hold (protokol)'!H444</f>
        <v>0</v>
      </c>
      <c r="L436" s="76" t="e">
        <f>VLOOKUP(K436,'Oversigt cpr for elever '!$A$6:$B$500,2,FALSE)</f>
        <v>#N/A</v>
      </c>
      <c r="M436">
        <f>COUNTIF('Hold (protokol)'!D446:H446,"*")</f>
        <v>0</v>
      </c>
    </row>
    <row r="437" spans="1:13" x14ac:dyDescent="0.25">
      <c r="A437" s="29">
        <f>'Hold (protokol)'!B447</f>
        <v>0</v>
      </c>
      <c r="B437" s="29">
        <f>'Hold (protokol)'!C447</f>
        <v>0</v>
      </c>
      <c r="C437" s="29">
        <f>'Hold (protokol)'!D445</f>
        <v>0</v>
      </c>
      <c r="D437" s="76" t="e">
        <f>VLOOKUP(C437,'Oversigt cpr for elever '!$A$6:$B$500,2,FALSE)</f>
        <v>#N/A</v>
      </c>
      <c r="E437" s="29">
        <f>'Hold (protokol)'!E445</f>
        <v>0</v>
      </c>
      <c r="F437" s="76" t="e">
        <f>VLOOKUP(E437,'Oversigt cpr for elever '!$A$6:$B$500,2,FALSE)</f>
        <v>#N/A</v>
      </c>
      <c r="G437" s="29">
        <f>'Hold (protokol)'!F445</f>
        <v>0</v>
      </c>
      <c r="H437" s="76" t="e">
        <f>VLOOKUP(G437,'Oversigt cpr for elever '!$A$6:$B$500,2,FALSE)</f>
        <v>#N/A</v>
      </c>
      <c r="I437" s="29">
        <f>'Hold (protokol)'!G445</f>
        <v>0</v>
      </c>
      <c r="J437" s="76" t="e">
        <f>VLOOKUP(I437,'Oversigt cpr for elever '!$A$6:$B$500,2,FALSE)</f>
        <v>#N/A</v>
      </c>
      <c r="K437" s="29">
        <f>'Hold (protokol)'!H445</f>
        <v>0</v>
      </c>
      <c r="L437" s="76" t="e">
        <f>VLOOKUP(K437,'Oversigt cpr for elever '!$A$6:$B$500,2,FALSE)</f>
        <v>#N/A</v>
      </c>
      <c r="M437">
        <f>COUNTIF('Hold (protokol)'!D447:H447,"*")</f>
        <v>0</v>
      </c>
    </row>
    <row r="438" spans="1:13" x14ac:dyDescent="0.25">
      <c r="A438" s="29">
        <f>'Hold (protokol)'!B448</f>
        <v>0</v>
      </c>
      <c r="B438" s="29">
        <f>'Hold (protokol)'!C448</f>
        <v>0</v>
      </c>
      <c r="C438" s="29">
        <f>'Hold (protokol)'!D446</f>
        <v>0</v>
      </c>
      <c r="D438" s="76" t="e">
        <f>VLOOKUP(C438,'Oversigt cpr for elever '!$A$6:$B$500,2,FALSE)</f>
        <v>#N/A</v>
      </c>
      <c r="E438" s="29">
        <f>'Hold (protokol)'!E446</f>
        <v>0</v>
      </c>
      <c r="F438" s="76" t="e">
        <f>VLOOKUP(E438,'Oversigt cpr for elever '!$A$6:$B$500,2,FALSE)</f>
        <v>#N/A</v>
      </c>
      <c r="G438" s="29">
        <f>'Hold (protokol)'!F446</f>
        <v>0</v>
      </c>
      <c r="H438" s="76" t="e">
        <f>VLOOKUP(G438,'Oversigt cpr for elever '!$A$6:$B$500,2,FALSE)</f>
        <v>#N/A</v>
      </c>
      <c r="I438" s="29">
        <f>'Hold (protokol)'!G446</f>
        <v>0</v>
      </c>
      <c r="J438" s="76" t="e">
        <f>VLOOKUP(I438,'Oversigt cpr for elever '!$A$6:$B$500,2,FALSE)</f>
        <v>#N/A</v>
      </c>
      <c r="K438" s="29">
        <f>'Hold (protokol)'!H446</f>
        <v>0</v>
      </c>
      <c r="L438" s="76" t="e">
        <f>VLOOKUP(K438,'Oversigt cpr for elever '!$A$6:$B$500,2,FALSE)</f>
        <v>#N/A</v>
      </c>
      <c r="M438">
        <f>COUNTIF('Hold (protokol)'!D448:H448,"*")</f>
        <v>0</v>
      </c>
    </row>
    <row r="439" spans="1:13" x14ac:dyDescent="0.25">
      <c r="A439" s="29">
        <f>'Hold (protokol)'!B449</f>
        <v>0</v>
      </c>
      <c r="B439" s="29">
        <f>'Hold (protokol)'!C449</f>
        <v>0</v>
      </c>
      <c r="C439" s="29">
        <f>'Hold (protokol)'!D447</f>
        <v>0</v>
      </c>
      <c r="D439" s="76" t="e">
        <f>VLOOKUP(C439,'Oversigt cpr for elever '!$A$6:$B$500,2,FALSE)</f>
        <v>#N/A</v>
      </c>
      <c r="E439" s="29">
        <f>'Hold (protokol)'!E447</f>
        <v>0</v>
      </c>
      <c r="F439" s="76" t="e">
        <f>VLOOKUP(E439,'Oversigt cpr for elever '!$A$6:$B$500,2,FALSE)</f>
        <v>#N/A</v>
      </c>
      <c r="G439" s="29">
        <f>'Hold (protokol)'!F447</f>
        <v>0</v>
      </c>
      <c r="H439" s="76" t="e">
        <f>VLOOKUP(G439,'Oversigt cpr for elever '!$A$6:$B$500,2,FALSE)</f>
        <v>#N/A</v>
      </c>
      <c r="I439" s="29">
        <f>'Hold (protokol)'!G447</f>
        <v>0</v>
      </c>
      <c r="J439" s="76" t="e">
        <f>VLOOKUP(I439,'Oversigt cpr for elever '!$A$6:$B$500,2,FALSE)</f>
        <v>#N/A</v>
      </c>
      <c r="K439" s="29">
        <f>'Hold (protokol)'!H447</f>
        <v>0</v>
      </c>
      <c r="L439" s="76" t="e">
        <f>VLOOKUP(K439,'Oversigt cpr for elever '!$A$6:$B$500,2,FALSE)</f>
        <v>#N/A</v>
      </c>
      <c r="M439">
        <f>COUNTIF('Hold (protokol)'!D449:H449,"*")</f>
        <v>0</v>
      </c>
    </row>
    <row r="440" spans="1:13" x14ac:dyDescent="0.25">
      <c r="A440" s="29">
        <f>'Hold (protokol)'!B450</f>
        <v>0</v>
      </c>
      <c r="B440" s="29">
        <f>'Hold (protokol)'!C450</f>
        <v>0</v>
      </c>
      <c r="C440" s="29">
        <f>'Hold (protokol)'!D448</f>
        <v>0</v>
      </c>
      <c r="D440" s="76" t="e">
        <f>VLOOKUP(C440,'Oversigt cpr for elever '!$A$6:$B$500,2,FALSE)</f>
        <v>#N/A</v>
      </c>
      <c r="E440" s="29">
        <f>'Hold (protokol)'!E448</f>
        <v>0</v>
      </c>
      <c r="F440" s="76" t="e">
        <f>VLOOKUP(E440,'Oversigt cpr for elever '!$A$6:$B$500,2,FALSE)</f>
        <v>#N/A</v>
      </c>
      <c r="G440" s="29">
        <f>'Hold (protokol)'!F448</f>
        <v>0</v>
      </c>
      <c r="H440" s="76" t="e">
        <f>VLOOKUP(G440,'Oversigt cpr for elever '!$A$6:$B$500,2,FALSE)</f>
        <v>#N/A</v>
      </c>
      <c r="I440" s="29">
        <f>'Hold (protokol)'!G448</f>
        <v>0</v>
      </c>
      <c r="J440" s="76" t="e">
        <f>VLOOKUP(I440,'Oversigt cpr for elever '!$A$6:$B$500,2,FALSE)</f>
        <v>#N/A</v>
      </c>
      <c r="K440" s="29">
        <f>'Hold (protokol)'!H448</f>
        <v>0</v>
      </c>
      <c r="L440" s="76" t="e">
        <f>VLOOKUP(K440,'Oversigt cpr for elever '!$A$6:$B$500,2,FALSE)</f>
        <v>#N/A</v>
      </c>
      <c r="M440">
        <f>COUNTIF('Hold (protokol)'!D450:H450,"*")</f>
        <v>0</v>
      </c>
    </row>
    <row r="441" spans="1:13" x14ac:dyDescent="0.25">
      <c r="A441" s="29">
        <f>'Hold (protokol)'!B451</f>
        <v>0</v>
      </c>
      <c r="B441" s="29">
        <f>'Hold (protokol)'!C451</f>
        <v>0</v>
      </c>
      <c r="C441" s="29">
        <f>'Hold (protokol)'!D449</f>
        <v>0</v>
      </c>
      <c r="D441" s="76" t="e">
        <f>VLOOKUP(C441,'Oversigt cpr for elever '!$A$6:$B$500,2,FALSE)</f>
        <v>#N/A</v>
      </c>
      <c r="E441" s="29">
        <f>'Hold (protokol)'!E449</f>
        <v>0</v>
      </c>
      <c r="F441" s="76" t="e">
        <f>VLOOKUP(E441,'Oversigt cpr for elever '!$A$6:$B$500,2,FALSE)</f>
        <v>#N/A</v>
      </c>
      <c r="G441" s="29">
        <f>'Hold (protokol)'!F449</f>
        <v>0</v>
      </c>
      <c r="H441" s="76" t="e">
        <f>VLOOKUP(G441,'Oversigt cpr for elever '!$A$6:$B$500,2,FALSE)</f>
        <v>#N/A</v>
      </c>
      <c r="I441" s="29">
        <f>'Hold (protokol)'!G449</f>
        <v>0</v>
      </c>
      <c r="J441" s="76" t="e">
        <f>VLOOKUP(I441,'Oversigt cpr for elever '!$A$6:$B$500,2,FALSE)</f>
        <v>#N/A</v>
      </c>
      <c r="K441" s="29">
        <f>'Hold (protokol)'!H449</f>
        <v>0</v>
      </c>
      <c r="L441" s="76" t="e">
        <f>VLOOKUP(K441,'Oversigt cpr for elever '!$A$6:$B$500,2,FALSE)</f>
        <v>#N/A</v>
      </c>
      <c r="M441">
        <f>COUNTIF('Hold (protokol)'!D451:H451,"*")</f>
        <v>0</v>
      </c>
    </row>
    <row r="442" spans="1:13" x14ac:dyDescent="0.25">
      <c r="A442" s="29">
        <f>'Hold (protokol)'!B452</f>
        <v>0</v>
      </c>
      <c r="B442" s="29">
        <f>'Hold (protokol)'!C452</f>
        <v>0</v>
      </c>
      <c r="C442" s="29">
        <f>'Hold (protokol)'!D450</f>
        <v>0</v>
      </c>
      <c r="D442" s="76" t="e">
        <f>VLOOKUP(C442,'Oversigt cpr for elever '!$A$6:$B$500,2,FALSE)</f>
        <v>#N/A</v>
      </c>
      <c r="E442" s="29">
        <f>'Hold (protokol)'!E450</f>
        <v>0</v>
      </c>
      <c r="F442" s="76" t="e">
        <f>VLOOKUP(E442,'Oversigt cpr for elever '!$A$6:$B$500,2,FALSE)</f>
        <v>#N/A</v>
      </c>
      <c r="G442" s="29">
        <f>'Hold (protokol)'!F450</f>
        <v>0</v>
      </c>
      <c r="H442" s="76" t="e">
        <f>VLOOKUP(G442,'Oversigt cpr for elever '!$A$6:$B$500,2,FALSE)</f>
        <v>#N/A</v>
      </c>
      <c r="I442" s="29">
        <f>'Hold (protokol)'!G450</f>
        <v>0</v>
      </c>
      <c r="J442" s="76" t="e">
        <f>VLOOKUP(I442,'Oversigt cpr for elever '!$A$6:$B$500,2,FALSE)</f>
        <v>#N/A</v>
      </c>
      <c r="K442" s="29">
        <f>'Hold (protokol)'!H450</f>
        <v>0</v>
      </c>
      <c r="L442" s="76" t="e">
        <f>VLOOKUP(K442,'Oversigt cpr for elever '!$A$6:$B$500,2,FALSE)</f>
        <v>#N/A</v>
      </c>
      <c r="M442">
        <f>COUNTIF('Hold (protokol)'!D452:H452,"*")</f>
        <v>0</v>
      </c>
    </row>
    <row r="443" spans="1:13" x14ac:dyDescent="0.25">
      <c r="A443" s="29">
        <f>'Hold (protokol)'!B453</f>
        <v>0</v>
      </c>
      <c r="B443" s="29">
        <f>'Hold (protokol)'!C453</f>
        <v>0</v>
      </c>
      <c r="C443" s="29">
        <f>'Hold (protokol)'!D451</f>
        <v>0</v>
      </c>
      <c r="D443" s="76" t="e">
        <f>VLOOKUP(C443,'Oversigt cpr for elever '!$A$6:$B$500,2,FALSE)</f>
        <v>#N/A</v>
      </c>
      <c r="E443" s="29">
        <f>'Hold (protokol)'!E451</f>
        <v>0</v>
      </c>
      <c r="F443" s="76" t="e">
        <f>VLOOKUP(E443,'Oversigt cpr for elever '!$A$6:$B$500,2,FALSE)</f>
        <v>#N/A</v>
      </c>
      <c r="G443" s="29">
        <f>'Hold (protokol)'!F451</f>
        <v>0</v>
      </c>
      <c r="H443" s="76" t="e">
        <f>VLOOKUP(G443,'Oversigt cpr for elever '!$A$6:$B$500,2,FALSE)</f>
        <v>#N/A</v>
      </c>
      <c r="I443" s="29">
        <f>'Hold (protokol)'!G451</f>
        <v>0</v>
      </c>
      <c r="J443" s="76" t="e">
        <f>VLOOKUP(I443,'Oversigt cpr for elever '!$A$6:$B$500,2,FALSE)</f>
        <v>#N/A</v>
      </c>
      <c r="K443" s="29">
        <f>'Hold (protokol)'!H451</f>
        <v>0</v>
      </c>
      <c r="L443" s="76" t="e">
        <f>VLOOKUP(K443,'Oversigt cpr for elever '!$A$6:$B$500,2,FALSE)</f>
        <v>#N/A</v>
      </c>
      <c r="M443">
        <f>COUNTIF('Hold (protokol)'!D453:H453,"*")</f>
        <v>0</v>
      </c>
    </row>
    <row r="444" spans="1:13" x14ac:dyDescent="0.25">
      <c r="A444" s="29">
        <f>'Hold (protokol)'!B454</f>
        <v>0</v>
      </c>
      <c r="B444" s="29">
        <f>'Hold (protokol)'!C454</f>
        <v>0</v>
      </c>
      <c r="C444" s="29">
        <f>'Hold (protokol)'!D452</f>
        <v>0</v>
      </c>
      <c r="D444" s="76" t="e">
        <f>VLOOKUP(C444,'Oversigt cpr for elever '!$A$6:$B$500,2,FALSE)</f>
        <v>#N/A</v>
      </c>
      <c r="E444" s="29">
        <f>'Hold (protokol)'!E452</f>
        <v>0</v>
      </c>
      <c r="F444" s="76" t="e">
        <f>VLOOKUP(E444,'Oversigt cpr for elever '!$A$6:$B$500,2,FALSE)</f>
        <v>#N/A</v>
      </c>
      <c r="G444" s="29">
        <f>'Hold (protokol)'!F452</f>
        <v>0</v>
      </c>
      <c r="H444" s="76" t="e">
        <f>VLOOKUP(G444,'Oversigt cpr for elever '!$A$6:$B$500,2,FALSE)</f>
        <v>#N/A</v>
      </c>
      <c r="I444" s="29">
        <f>'Hold (protokol)'!G452</f>
        <v>0</v>
      </c>
      <c r="J444" s="76" t="e">
        <f>VLOOKUP(I444,'Oversigt cpr for elever '!$A$6:$B$500,2,FALSE)</f>
        <v>#N/A</v>
      </c>
      <c r="K444" s="29">
        <f>'Hold (protokol)'!H452</f>
        <v>0</v>
      </c>
      <c r="L444" s="76" t="e">
        <f>VLOOKUP(K444,'Oversigt cpr for elever '!$A$6:$B$500,2,FALSE)</f>
        <v>#N/A</v>
      </c>
      <c r="M444">
        <f>COUNTIF('Hold (protokol)'!D454:H454,"*")</f>
        <v>0</v>
      </c>
    </row>
    <row r="445" spans="1:13" x14ac:dyDescent="0.25">
      <c r="A445" s="29">
        <f>'Hold (protokol)'!B455</f>
        <v>0</v>
      </c>
      <c r="B445" s="29">
        <f>'Hold (protokol)'!C455</f>
        <v>0</v>
      </c>
      <c r="C445" s="29">
        <f>'Hold (protokol)'!D453</f>
        <v>0</v>
      </c>
      <c r="D445" s="76" t="e">
        <f>VLOOKUP(C445,'Oversigt cpr for elever '!$A$6:$B$500,2,FALSE)</f>
        <v>#N/A</v>
      </c>
      <c r="E445" s="29">
        <f>'Hold (protokol)'!E453</f>
        <v>0</v>
      </c>
      <c r="F445" s="76" t="e">
        <f>VLOOKUP(E445,'Oversigt cpr for elever '!$A$6:$B$500,2,FALSE)</f>
        <v>#N/A</v>
      </c>
      <c r="G445" s="29">
        <f>'Hold (protokol)'!F453</f>
        <v>0</v>
      </c>
      <c r="H445" s="76" t="e">
        <f>VLOOKUP(G445,'Oversigt cpr for elever '!$A$6:$B$500,2,FALSE)</f>
        <v>#N/A</v>
      </c>
      <c r="I445" s="29">
        <f>'Hold (protokol)'!G453</f>
        <v>0</v>
      </c>
      <c r="J445" s="76" t="e">
        <f>VLOOKUP(I445,'Oversigt cpr for elever '!$A$6:$B$500,2,FALSE)</f>
        <v>#N/A</v>
      </c>
      <c r="K445" s="29">
        <f>'Hold (protokol)'!H453</f>
        <v>0</v>
      </c>
      <c r="L445" s="76" t="e">
        <f>VLOOKUP(K445,'Oversigt cpr for elever '!$A$6:$B$500,2,FALSE)</f>
        <v>#N/A</v>
      </c>
      <c r="M445">
        <f>COUNTIF('Hold (protokol)'!D455:H455,"*")</f>
        <v>0</v>
      </c>
    </row>
    <row r="446" spans="1:13" x14ac:dyDescent="0.25">
      <c r="A446" s="29">
        <f>'Hold (protokol)'!B456</f>
        <v>0</v>
      </c>
      <c r="B446" s="29">
        <f>'Hold (protokol)'!C456</f>
        <v>0</v>
      </c>
      <c r="C446" s="29">
        <f>'Hold (protokol)'!D454</f>
        <v>0</v>
      </c>
      <c r="D446" s="76" t="e">
        <f>VLOOKUP(C446,'Oversigt cpr for elever '!$A$6:$B$500,2,FALSE)</f>
        <v>#N/A</v>
      </c>
      <c r="E446" s="29">
        <f>'Hold (protokol)'!E454</f>
        <v>0</v>
      </c>
      <c r="F446" s="76" t="e">
        <f>VLOOKUP(E446,'Oversigt cpr for elever '!$A$6:$B$500,2,FALSE)</f>
        <v>#N/A</v>
      </c>
      <c r="G446" s="29">
        <f>'Hold (protokol)'!F454</f>
        <v>0</v>
      </c>
      <c r="H446" s="76" t="e">
        <f>VLOOKUP(G446,'Oversigt cpr for elever '!$A$6:$B$500,2,FALSE)</f>
        <v>#N/A</v>
      </c>
      <c r="I446" s="29">
        <f>'Hold (protokol)'!G454</f>
        <v>0</v>
      </c>
      <c r="J446" s="76" t="e">
        <f>VLOOKUP(I446,'Oversigt cpr for elever '!$A$6:$B$500,2,FALSE)</f>
        <v>#N/A</v>
      </c>
      <c r="K446" s="29">
        <f>'Hold (protokol)'!H454</f>
        <v>0</v>
      </c>
      <c r="L446" s="76" t="e">
        <f>VLOOKUP(K446,'Oversigt cpr for elever '!$A$6:$B$500,2,FALSE)</f>
        <v>#N/A</v>
      </c>
      <c r="M446">
        <f>COUNTIF('Hold (protokol)'!D456:H456,"*")</f>
        <v>0</v>
      </c>
    </row>
    <row r="447" spans="1:13" x14ac:dyDescent="0.25">
      <c r="A447" s="29">
        <f>'Hold (protokol)'!B457</f>
        <v>0</v>
      </c>
      <c r="B447" s="29">
        <f>'Hold (protokol)'!C457</f>
        <v>0</v>
      </c>
      <c r="C447" s="29">
        <f>'Hold (protokol)'!D455</f>
        <v>0</v>
      </c>
      <c r="D447" s="76" t="e">
        <f>VLOOKUP(C447,'Oversigt cpr for elever '!$A$6:$B$500,2,FALSE)</f>
        <v>#N/A</v>
      </c>
      <c r="E447" s="29">
        <f>'Hold (protokol)'!E455</f>
        <v>0</v>
      </c>
      <c r="F447" s="76" t="e">
        <f>VLOOKUP(E447,'Oversigt cpr for elever '!$A$6:$B$500,2,FALSE)</f>
        <v>#N/A</v>
      </c>
      <c r="G447" s="29">
        <f>'Hold (protokol)'!F455</f>
        <v>0</v>
      </c>
      <c r="H447" s="76" t="e">
        <f>VLOOKUP(G447,'Oversigt cpr for elever '!$A$6:$B$500,2,FALSE)</f>
        <v>#N/A</v>
      </c>
      <c r="I447" s="29">
        <f>'Hold (protokol)'!G455</f>
        <v>0</v>
      </c>
      <c r="J447" s="76" t="e">
        <f>VLOOKUP(I447,'Oversigt cpr for elever '!$A$6:$B$500,2,FALSE)</f>
        <v>#N/A</v>
      </c>
      <c r="K447" s="29">
        <f>'Hold (protokol)'!H455</f>
        <v>0</v>
      </c>
      <c r="L447" s="76" t="e">
        <f>VLOOKUP(K447,'Oversigt cpr for elever '!$A$6:$B$500,2,FALSE)</f>
        <v>#N/A</v>
      </c>
      <c r="M447">
        <f>COUNTIF('Hold (protokol)'!D457:H457,"*")</f>
        <v>0</v>
      </c>
    </row>
    <row r="448" spans="1:13" x14ac:dyDescent="0.25">
      <c r="A448" s="29">
        <f>'Hold (protokol)'!B458</f>
        <v>0</v>
      </c>
      <c r="B448" s="29">
        <f>'Hold (protokol)'!C458</f>
        <v>0</v>
      </c>
      <c r="C448" s="29">
        <f>'Hold (protokol)'!D456</f>
        <v>0</v>
      </c>
      <c r="D448" s="76" t="e">
        <f>VLOOKUP(C448,'Oversigt cpr for elever '!$A$6:$B$500,2,FALSE)</f>
        <v>#N/A</v>
      </c>
      <c r="E448" s="29">
        <f>'Hold (protokol)'!E456</f>
        <v>0</v>
      </c>
      <c r="F448" s="76" t="e">
        <f>VLOOKUP(E448,'Oversigt cpr for elever '!$A$6:$B$500,2,FALSE)</f>
        <v>#N/A</v>
      </c>
      <c r="G448" s="29">
        <f>'Hold (protokol)'!F456</f>
        <v>0</v>
      </c>
      <c r="H448" s="76" t="e">
        <f>VLOOKUP(G448,'Oversigt cpr for elever '!$A$6:$B$500,2,FALSE)</f>
        <v>#N/A</v>
      </c>
      <c r="I448" s="29">
        <f>'Hold (protokol)'!G456</f>
        <v>0</v>
      </c>
      <c r="J448" s="76" t="e">
        <f>VLOOKUP(I448,'Oversigt cpr for elever '!$A$6:$B$500,2,FALSE)</f>
        <v>#N/A</v>
      </c>
      <c r="K448" s="29">
        <f>'Hold (protokol)'!H456</f>
        <v>0</v>
      </c>
      <c r="L448" s="76" t="e">
        <f>VLOOKUP(K448,'Oversigt cpr for elever '!$A$6:$B$500,2,FALSE)</f>
        <v>#N/A</v>
      </c>
      <c r="M448">
        <f>COUNTIF('Hold (protokol)'!D458:H458,"*")</f>
        <v>0</v>
      </c>
    </row>
    <row r="449" spans="1:13" x14ac:dyDescent="0.25">
      <c r="A449" s="29">
        <f>'Hold (protokol)'!B459</f>
        <v>0</v>
      </c>
      <c r="B449" s="29">
        <f>'Hold (protokol)'!C459</f>
        <v>0</v>
      </c>
      <c r="C449" s="29">
        <f>'Hold (protokol)'!D457</f>
        <v>0</v>
      </c>
      <c r="D449" s="76" t="e">
        <f>VLOOKUP(C449,'Oversigt cpr for elever '!$A$6:$B$500,2,FALSE)</f>
        <v>#N/A</v>
      </c>
      <c r="E449" s="29">
        <f>'Hold (protokol)'!E457</f>
        <v>0</v>
      </c>
      <c r="F449" s="76" t="e">
        <f>VLOOKUP(E449,'Oversigt cpr for elever '!$A$6:$B$500,2,FALSE)</f>
        <v>#N/A</v>
      </c>
      <c r="G449" s="29">
        <f>'Hold (protokol)'!F457</f>
        <v>0</v>
      </c>
      <c r="H449" s="76" t="e">
        <f>VLOOKUP(G449,'Oversigt cpr for elever '!$A$6:$B$500,2,FALSE)</f>
        <v>#N/A</v>
      </c>
      <c r="I449" s="29">
        <f>'Hold (protokol)'!G457</f>
        <v>0</v>
      </c>
      <c r="J449" s="76" t="e">
        <f>VLOOKUP(I449,'Oversigt cpr for elever '!$A$6:$B$500,2,FALSE)</f>
        <v>#N/A</v>
      </c>
      <c r="K449" s="29">
        <f>'Hold (protokol)'!H457</f>
        <v>0</v>
      </c>
      <c r="L449" s="76" t="e">
        <f>VLOOKUP(K449,'Oversigt cpr for elever '!$A$6:$B$500,2,FALSE)</f>
        <v>#N/A</v>
      </c>
      <c r="M449">
        <f>COUNTIF('Hold (protokol)'!D459:H459,"*")</f>
        <v>0</v>
      </c>
    </row>
    <row r="450" spans="1:13" x14ac:dyDescent="0.25">
      <c r="A450" s="29">
        <f>'Hold (protokol)'!B460</f>
        <v>0</v>
      </c>
      <c r="B450" s="29">
        <f>'Hold (protokol)'!C460</f>
        <v>0</v>
      </c>
      <c r="C450" s="29">
        <f>'Hold (protokol)'!D458</f>
        <v>0</v>
      </c>
      <c r="D450" s="76" t="e">
        <f>VLOOKUP(C450,'Oversigt cpr for elever '!$A$6:$B$500,2,FALSE)</f>
        <v>#N/A</v>
      </c>
      <c r="E450" s="29">
        <f>'Hold (protokol)'!E458</f>
        <v>0</v>
      </c>
      <c r="F450" s="76" t="e">
        <f>VLOOKUP(E450,'Oversigt cpr for elever '!$A$6:$B$500,2,FALSE)</f>
        <v>#N/A</v>
      </c>
      <c r="G450" s="29">
        <f>'Hold (protokol)'!F458</f>
        <v>0</v>
      </c>
      <c r="H450" s="76" t="e">
        <f>VLOOKUP(G450,'Oversigt cpr for elever '!$A$6:$B$500,2,FALSE)</f>
        <v>#N/A</v>
      </c>
      <c r="I450" s="29">
        <f>'Hold (protokol)'!G458</f>
        <v>0</v>
      </c>
      <c r="J450" s="76" t="e">
        <f>VLOOKUP(I450,'Oversigt cpr for elever '!$A$6:$B$500,2,FALSE)</f>
        <v>#N/A</v>
      </c>
      <c r="K450" s="29">
        <f>'Hold (protokol)'!H458</f>
        <v>0</v>
      </c>
      <c r="L450" s="76" t="e">
        <f>VLOOKUP(K450,'Oversigt cpr for elever '!$A$6:$B$500,2,FALSE)</f>
        <v>#N/A</v>
      </c>
      <c r="M450">
        <f>COUNTIF('Hold (protokol)'!D460:H460,"*")</f>
        <v>0</v>
      </c>
    </row>
    <row r="451" spans="1:13" x14ac:dyDescent="0.25">
      <c r="A451" s="29">
        <f>'Hold (protokol)'!B461</f>
        <v>0</v>
      </c>
      <c r="B451" s="29">
        <f>'Hold (protokol)'!C461</f>
        <v>0</v>
      </c>
      <c r="C451" s="29">
        <f>'Hold (protokol)'!D459</f>
        <v>0</v>
      </c>
      <c r="D451" s="76" t="e">
        <f>VLOOKUP(C451,'Oversigt cpr for elever '!$A$6:$B$500,2,FALSE)</f>
        <v>#N/A</v>
      </c>
      <c r="E451" s="29">
        <f>'Hold (protokol)'!E459</f>
        <v>0</v>
      </c>
      <c r="F451" s="76" t="e">
        <f>VLOOKUP(E451,'Oversigt cpr for elever '!$A$6:$B$500,2,FALSE)</f>
        <v>#N/A</v>
      </c>
      <c r="G451" s="29">
        <f>'Hold (protokol)'!F459</f>
        <v>0</v>
      </c>
      <c r="H451" s="76" t="e">
        <f>VLOOKUP(G451,'Oversigt cpr for elever '!$A$6:$B$500,2,FALSE)</f>
        <v>#N/A</v>
      </c>
      <c r="I451" s="29">
        <f>'Hold (protokol)'!G459</f>
        <v>0</v>
      </c>
      <c r="J451" s="76" t="e">
        <f>VLOOKUP(I451,'Oversigt cpr for elever '!$A$6:$B$500,2,FALSE)</f>
        <v>#N/A</v>
      </c>
      <c r="K451" s="29">
        <f>'Hold (protokol)'!H459</f>
        <v>0</v>
      </c>
      <c r="L451" s="76" t="e">
        <f>VLOOKUP(K451,'Oversigt cpr for elever '!$A$6:$B$500,2,FALSE)</f>
        <v>#N/A</v>
      </c>
      <c r="M451">
        <f>COUNTIF('Hold (protokol)'!D461:H461,"*")</f>
        <v>0</v>
      </c>
    </row>
    <row r="452" spans="1:13" x14ac:dyDescent="0.25">
      <c r="A452" s="29">
        <f>'Hold (protokol)'!B462</f>
        <v>0</v>
      </c>
      <c r="B452" s="29">
        <f>'Hold (protokol)'!C462</f>
        <v>0</v>
      </c>
      <c r="C452" s="29">
        <f>'Hold (protokol)'!D460</f>
        <v>0</v>
      </c>
      <c r="D452" s="76" t="e">
        <f>VLOOKUP(C452,'Oversigt cpr for elever '!$A$6:$B$500,2,FALSE)</f>
        <v>#N/A</v>
      </c>
      <c r="E452" s="29">
        <f>'Hold (protokol)'!E460</f>
        <v>0</v>
      </c>
      <c r="F452" s="76" t="e">
        <f>VLOOKUP(E452,'Oversigt cpr for elever '!$A$6:$B$500,2,FALSE)</f>
        <v>#N/A</v>
      </c>
      <c r="G452" s="29">
        <f>'Hold (protokol)'!F460</f>
        <v>0</v>
      </c>
      <c r="H452" s="76" t="e">
        <f>VLOOKUP(G452,'Oversigt cpr for elever '!$A$6:$B$500,2,FALSE)</f>
        <v>#N/A</v>
      </c>
      <c r="I452" s="29">
        <f>'Hold (protokol)'!G460</f>
        <v>0</v>
      </c>
      <c r="J452" s="76" t="e">
        <f>VLOOKUP(I452,'Oversigt cpr for elever '!$A$6:$B$500,2,FALSE)</f>
        <v>#N/A</v>
      </c>
      <c r="K452" s="29">
        <f>'Hold (protokol)'!H460</f>
        <v>0</v>
      </c>
      <c r="L452" s="76" t="e">
        <f>VLOOKUP(K452,'Oversigt cpr for elever '!$A$6:$B$500,2,FALSE)</f>
        <v>#N/A</v>
      </c>
      <c r="M452">
        <f>COUNTIF('Hold (protokol)'!D462:H462,"*")</f>
        <v>0</v>
      </c>
    </row>
    <row r="453" spans="1:13" x14ac:dyDescent="0.25">
      <c r="A453" s="29">
        <f>'Hold (protokol)'!B463</f>
        <v>0</v>
      </c>
      <c r="B453" s="29">
        <f>'Hold (protokol)'!C463</f>
        <v>0</v>
      </c>
      <c r="C453" s="29">
        <f>'Hold (protokol)'!D461</f>
        <v>0</v>
      </c>
      <c r="D453" s="76" t="e">
        <f>VLOOKUP(C453,'Oversigt cpr for elever '!$A$6:$B$500,2,FALSE)</f>
        <v>#N/A</v>
      </c>
      <c r="E453" s="29">
        <f>'Hold (protokol)'!E461</f>
        <v>0</v>
      </c>
      <c r="F453" s="76" t="e">
        <f>VLOOKUP(E453,'Oversigt cpr for elever '!$A$6:$B$500,2,FALSE)</f>
        <v>#N/A</v>
      </c>
      <c r="G453" s="29">
        <f>'Hold (protokol)'!F461</f>
        <v>0</v>
      </c>
      <c r="H453" s="76" t="e">
        <f>VLOOKUP(G453,'Oversigt cpr for elever '!$A$6:$B$500,2,FALSE)</f>
        <v>#N/A</v>
      </c>
      <c r="I453" s="29">
        <f>'Hold (protokol)'!G461</f>
        <v>0</v>
      </c>
      <c r="J453" s="76" t="e">
        <f>VLOOKUP(I453,'Oversigt cpr for elever '!$A$6:$B$500,2,FALSE)</f>
        <v>#N/A</v>
      </c>
      <c r="K453" s="29">
        <f>'Hold (protokol)'!H461</f>
        <v>0</v>
      </c>
      <c r="L453" s="76" t="e">
        <f>VLOOKUP(K453,'Oversigt cpr for elever '!$A$6:$B$500,2,FALSE)</f>
        <v>#N/A</v>
      </c>
      <c r="M453">
        <f>COUNTIF('Hold (protokol)'!D463:H463,"*")</f>
        <v>0</v>
      </c>
    </row>
    <row r="454" spans="1:13" x14ac:dyDescent="0.25">
      <c r="A454" s="29">
        <f>'Hold (protokol)'!B464</f>
        <v>0</v>
      </c>
      <c r="B454" s="29">
        <f>'Hold (protokol)'!C464</f>
        <v>0</v>
      </c>
      <c r="C454" s="29">
        <f>'Hold (protokol)'!D462</f>
        <v>0</v>
      </c>
      <c r="D454" s="76" t="e">
        <f>VLOOKUP(C454,'Oversigt cpr for elever '!$A$6:$B$500,2,FALSE)</f>
        <v>#N/A</v>
      </c>
      <c r="E454" s="29">
        <f>'Hold (protokol)'!E462</f>
        <v>0</v>
      </c>
      <c r="F454" s="76" t="e">
        <f>VLOOKUP(E454,'Oversigt cpr for elever '!$A$6:$B$500,2,FALSE)</f>
        <v>#N/A</v>
      </c>
      <c r="G454" s="29">
        <f>'Hold (protokol)'!F462</f>
        <v>0</v>
      </c>
      <c r="H454" s="76" t="e">
        <f>VLOOKUP(G454,'Oversigt cpr for elever '!$A$6:$B$500,2,FALSE)</f>
        <v>#N/A</v>
      </c>
      <c r="I454" s="29">
        <f>'Hold (protokol)'!G462</f>
        <v>0</v>
      </c>
      <c r="J454" s="76" t="e">
        <f>VLOOKUP(I454,'Oversigt cpr for elever '!$A$6:$B$500,2,FALSE)</f>
        <v>#N/A</v>
      </c>
      <c r="K454" s="29">
        <f>'Hold (protokol)'!H462</f>
        <v>0</v>
      </c>
      <c r="L454" s="76" t="e">
        <f>VLOOKUP(K454,'Oversigt cpr for elever '!$A$6:$B$500,2,FALSE)</f>
        <v>#N/A</v>
      </c>
      <c r="M454">
        <f>COUNTIF('Hold (protokol)'!D464:H464,"*")</f>
        <v>0</v>
      </c>
    </row>
    <row r="455" spans="1:13" x14ac:dyDescent="0.25">
      <c r="A455" s="29">
        <f>'Hold (protokol)'!B465</f>
        <v>0</v>
      </c>
      <c r="B455" s="29">
        <f>'Hold (protokol)'!C465</f>
        <v>0</v>
      </c>
      <c r="C455" s="29">
        <f>'Hold (protokol)'!D463</f>
        <v>0</v>
      </c>
      <c r="D455" s="76" t="e">
        <f>VLOOKUP(C455,'Oversigt cpr for elever '!$A$6:$B$500,2,FALSE)</f>
        <v>#N/A</v>
      </c>
      <c r="E455" s="29">
        <f>'Hold (protokol)'!E463</f>
        <v>0</v>
      </c>
      <c r="F455" s="76" t="e">
        <f>VLOOKUP(E455,'Oversigt cpr for elever '!$A$6:$B$500,2,FALSE)</f>
        <v>#N/A</v>
      </c>
      <c r="G455" s="29">
        <f>'Hold (protokol)'!F463</f>
        <v>0</v>
      </c>
      <c r="H455" s="76" t="e">
        <f>VLOOKUP(G455,'Oversigt cpr for elever '!$A$6:$B$500,2,FALSE)</f>
        <v>#N/A</v>
      </c>
      <c r="I455" s="29">
        <f>'Hold (protokol)'!G463</f>
        <v>0</v>
      </c>
      <c r="J455" s="76" t="e">
        <f>VLOOKUP(I455,'Oversigt cpr for elever '!$A$6:$B$500,2,FALSE)</f>
        <v>#N/A</v>
      </c>
      <c r="K455" s="29">
        <f>'Hold (protokol)'!H463</f>
        <v>0</v>
      </c>
      <c r="L455" s="76" t="e">
        <f>VLOOKUP(K455,'Oversigt cpr for elever '!$A$6:$B$500,2,FALSE)</f>
        <v>#N/A</v>
      </c>
      <c r="M455">
        <f>COUNTIF('Hold (protokol)'!D465:H465,"*")</f>
        <v>0</v>
      </c>
    </row>
    <row r="456" spans="1:13" x14ac:dyDescent="0.25">
      <c r="A456" s="29">
        <f>'Hold (protokol)'!B466</f>
        <v>0</v>
      </c>
      <c r="B456" s="29">
        <f>'Hold (protokol)'!C466</f>
        <v>0</v>
      </c>
      <c r="C456" s="29">
        <f>'Hold (protokol)'!D464</f>
        <v>0</v>
      </c>
      <c r="D456" s="76" t="e">
        <f>VLOOKUP(C456,'Oversigt cpr for elever '!$A$6:$B$500,2,FALSE)</f>
        <v>#N/A</v>
      </c>
      <c r="E456" s="29">
        <f>'Hold (protokol)'!E464</f>
        <v>0</v>
      </c>
      <c r="F456" s="76" t="e">
        <f>VLOOKUP(E456,'Oversigt cpr for elever '!$A$6:$B$500,2,FALSE)</f>
        <v>#N/A</v>
      </c>
      <c r="G456" s="29">
        <f>'Hold (protokol)'!F464</f>
        <v>0</v>
      </c>
      <c r="H456" s="76" t="e">
        <f>VLOOKUP(G456,'Oversigt cpr for elever '!$A$6:$B$500,2,FALSE)</f>
        <v>#N/A</v>
      </c>
      <c r="I456" s="29">
        <f>'Hold (protokol)'!G464</f>
        <v>0</v>
      </c>
      <c r="J456" s="76" t="e">
        <f>VLOOKUP(I456,'Oversigt cpr for elever '!$A$6:$B$500,2,FALSE)</f>
        <v>#N/A</v>
      </c>
      <c r="K456" s="29">
        <f>'Hold (protokol)'!H464</f>
        <v>0</v>
      </c>
      <c r="L456" s="76" t="e">
        <f>VLOOKUP(K456,'Oversigt cpr for elever '!$A$6:$B$500,2,FALSE)</f>
        <v>#N/A</v>
      </c>
      <c r="M456">
        <f>COUNTIF('Hold (protokol)'!D466:H466,"*")</f>
        <v>0</v>
      </c>
    </row>
    <row r="457" spans="1:13" x14ac:dyDescent="0.25">
      <c r="A457" s="29">
        <f>'Hold (protokol)'!B467</f>
        <v>0</v>
      </c>
      <c r="B457" s="29">
        <f>'Hold (protokol)'!C467</f>
        <v>0</v>
      </c>
      <c r="C457" s="29">
        <f>'Hold (protokol)'!D465</f>
        <v>0</v>
      </c>
      <c r="D457" s="76" t="e">
        <f>VLOOKUP(C457,'Oversigt cpr for elever '!$A$6:$B$500,2,FALSE)</f>
        <v>#N/A</v>
      </c>
      <c r="E457" s="29">
        <f>'Hold (protokol)'!E465</f>
        <v>0</v>
      </c>
      <c r="F457" s="76" t="e">
        <f>VLOOKUP(E457,'Oversigt cpr for elever '!$A$6:$B$500,2,FALSE)</f>
        <v>#N/A</v>
      </c>
      <c r="G457" s="29">
        <f>'Hold (protokol)'!F465</f>
        <v>0</v>
      </c>
      <c r="H457" s="76" t="e">
        <f>VLOOKUP(G457,'Oversigt cpr for elever '!$A$6:$B$500,2,FALSE)</f>
        <v>#N/A</v>
      </c>
      <c r="I457" s="29">
        <f>'Hold (protokol)'!G465</f>
        <v>0</v>
      </c>
      <c r="J457" s="76" t="e">
        <f>VLOOKUP(I457,'Oversigt cpr for elever '!$A$6:$B$500,2,FALSE)</f>
        <v>#N/A</v>
      </c>
      <c r="K457" s="29">
        <f>'Hold (protokol)'!H465</f>
        <v>0</v>
      </c>
      <c r="L457" s="76" t="e">
        <f>VLOOKUP(K457,'Oversigt cpr for elever '!$A$6:$B$500,2,FALSE)</f>
        <v>#N/A</v>
      </c>
      <c r="M457">
        <f>COUNTIF('Hold (protokol)'!D467:H467,"*")</f>
        <v>0</v>
      </c>
    </row>
    <row r="458" spans="1:13" x14ac:dyDescent="0.25">
      <c r="A458" s="29">
        <f>'Hold (protokol)'!B468</f>
        <v>0</v>
      </c>
      <c r="B458" s="29">
        <f>'Hold (protokol)'!C468</f>
        <v>0</v>
      </c>
      <c r="C458" s="29">
        <f>'Hold (protokol)'!D466</f>
        <v>0</v>
      </c>
      <c r="D458" s="76" t="e">
        <f>VLOOKUP(C458,'Oversigt cpr for elever '!$A$6:$B$500,2,FALSE)</f>
        <v>#N/A</v>
      </c>
      <c r="E458" s="29">
        <f>'Hold (protokol)'!E466</f>
        <v>0</v>
      </c>
      <c r="F458" s="76" t="e">
        <f>VLOOKUP(E458,'Oversigt cpr for elever '!$A$6:$B$500,2,FALSE)</f>
        <v>#N/A</v>
      </c>
      <c r="G458" s="29">
        <f>'Hold (protokol)'!F466</f>
        <v>0</v>
      </c>
      <c r="H458" s="76" t="e">
        <f>VLOOKUP(G458,'Oversigt cpr for elever '!$A$6:$B$500,2,FALSE)</f>
        <v>#N/A</v>
      </c>
      <c r="I458" s="29">
        <f>'Hold (protokol)'!G466</f>
        <v>0</v>
      </c>
      <c r="J458" s="76" t="e">
        <f>VLOOKUP(I458,'Oversigt cpr for elever '!$A$6:$B$500,2,FALSE)</f>
        <v>#N/A</v>
      </c>
      <c r="K458" s="29">
        <f>'Hold (protokol)'!H466</f>
        <v>0</v>
      </c>
      <c r="L458" s="76" t="e">
        <f>VLOOKUP(K458,'Oversigt cpr for elever '!$A$6:$B$500,2,FALSE)</f>
        <v>#N/A</v>
      </c>
      <c r="M458">
        <f>COUNTIF('Hold (protokol)'!D468:H468,"*")</f>
        <v>0</v>
      </c>
    </row>
    <row r="459" spans="1:13" x14ac:dyDescent="0.25">
      <c r="A459" s="29">
        <f>'Hold (protokol)'!B469</f>
        <v>0</v>
      </c>
      <c r="B459" s="29">
        <f>'Hold (protokol)'!C469</f>
        <v>0</v>
      </c>
      <c r="C459" s="29">
        <f>'Hold (protokol)'!D467</f>
        <v>0</v>
      </c>
      <c r="D459" s="76" t="e">
        <f>VLOOKUP(C459,'Oversigt cpr for elever '!$A$6:$B$500,2,FALSE)</f>
        <v>#N/A</v>
      </c>
      <c r="E459" s="29">
        <f>'Hold (protokol)'!E467</f>
        <v>0</v>
      </c>
      <c r="F459" s="76" t="e">
        <f>VLOOKUP(E459,'Oversigt cpr for elever '!$A$6:$B$500,2,FALSE)</f>
        <v>#N/A</v>
      </c>
      <c r="G459" s="29">
        <f>'Hold (protokol)'!F467</f>
        <v>0</v>
      </c>
      <c r="H459" s="76" t="e">
        <f>VLOOKUP(G459,'Oversigt cpr for elever '!$A$6:$B$500,2,FALSE)</f>
        <v>#N/A</v>
      </c>
      <c r="I459" s="29">
        <f>'Hold (protokol)'!G467</f>
        <v>0</v>
      </c>
      <c r="J459" s="76" t="e">
        <f>VLOOKUP(I459,'Oversigt cpr for elever '!$A$6:$B$500,2,FALSE)</f>
        <v>#N/A</v>
      </c>
      <c r="K459" s="29">
        <f>'Hold (protokol)'!H467</f>
        <v>0</v>
      </c>
      <c r="L459" s="76" t="e">
        <f>VLOOKUP(K459,'Oversigt cpr for elever '!$A$6:$B$500,2,FALSE)</f>
        <v>#N/A</v>
      </c>
      <c r="M459">
        <f>COUNTIF('Hold (protokol)'!D469:H469,"*")</f>
        <v>0</v>
      </c>
    </row>
    <row r="460" spans="1:13" x14ac:dyDescent="0.25">
      <c r="A460" s="29">
        <f>'Hold (protokol)'!B470</f>
        <v>0</v>
      </c>
      <c r="B460" s="29">
        <f>'Hold (protokol)'!C470</f>
        <v>0</v>
      </c>
      <c r="C460" s="29">
        <f>'Hold (protokol)'!D468</f>
        <v>0</v>
      </c>
      <c r="D460" s="76" t="e">
        <f>VLOOKUP(C460,'Oversigt cpr for elever '!$A$6:$B$500,2,FALSE)</f>
        <v>#N/A</v>
      </c>
      <c r="E460" s="29">
        <f>'Hold (protokol)'!E468</f>
        <v>0</v>
      </c>
      <c r="F460" s="76" t="e">
        <f>VLOOKUP(E460,'Oversigt cpr for elever '!$A$6:$B$500,2,FALSE)</f>
        <v>#N/A</v>
      </c>
      <c r="G460" s="29">
        <f>'Hold (protokol)'!F468</f>
        <v>0</v>
      </c>
      <c r="H460" s="76" t="e">
        <f>VLOOKUP(G460,'Oversigt cpr for elever '!$A$6:$B$500,2,FALSE)</f>
        <v>#N/A</v>
      </c>
      <c r="I460" s="29">
        <f>'Hold (protokol)'!G468</f>
        <v>0</v>
      </c>
      <c r="J460" s="76" t="e">
        <f>VLOOKUP(I460,'Oversigt cpr for elever '!$A$6:$B$500,2,FALSE)</f>
        <v>#N/A</v>
      </c>
      <c r="K460" s="29">
        <f>'Hold (protokol)'!H468</f>
        <v>0</v>
      </c>
      <c r="L460" s="76" t="e">
        <f>VLOOKUP(K460,'Oversigt cpr for elever '!$A$6:$B$500,2,FALSE)</f>
        <v>#N/A</v>
      </c>
      <c r="M460">
        <f>COUNTIF('Hold (protokol)'!D470:H470,"*")</f>
        <v>0</v>
      </c>
    </row>
    <row r="461" spans="1:13" x14ac:dyDescent="0.25">
      <c r="A461" s="29">
        <f>'Hold (protokol)'!B471</f>
        <v>0</v>
      </c>
      <c r="B461" s="29">
        <f>'Hold (protokol)'!C471</f>
        <v>0</v>
      </c>
      <c r="C461" s="29">
        <f>'Hold (protokol)'!D469</f>
        <v>0</v>
      </c>
      <c r="D461" s="76" t="e">
        <f>VLOOKUP(C461,'Oversigt cpr for elever '!$A$6:$B$500,2,FALSE)</f>
        <v>#N/A</v>
      </c>
      <c r="E461" s="29">
        <f>'Hold (protokol)'!E469</f>
        <v>0</v>
      </c>
      <c r="F461" s="76" t="e">
        <f>VLOOKUP(E461,'Oversigt cpr for elever '!$A$6:$B$500,2,FALSE)</f>
        <v>#N/A</v>
      </c>
      <c r="G461" s="29">
        <f>'Hold (protokol)'!F469</f>
        <v>0</v>
      </c>
      <c r="H461" s="76" t="e">
        <f>VLOOKUP(G461,'Oversigt cpr for elever '!$A$6:$B$500,2,FALSE)</f>
        <v>#N/A</v>
      </c>
      <c r="I461" s="29">
        <f>'Hold (protokol)'!G469</f>
        <v>0</v>
      </c>
      <c r="J461" s="76" t="e">
        <f>VLOOKUP(I461,'Oversigt cpr for elever '!$A$6:$B$500,2,FALSE)</f>
        <v>#N/A</v>
      </c>
      <c r="K461" s="29">
        <f>'Hold (protokol)'!H469</f>
        <v>0</v>
      </c>
      <c r="L461" s="76" t="e">
        <f>VLOOKUP(K461,'Oversigt cpr for elever '!$A$6:$B$500,2,FALSE)</f>
        <v>#N/A</v>
      </c>
      <c r="M461">
        <f>COUNTIF('Hold (protokol)'!D471:H471,"*")</f>
        <v>0</v>
      </c>
    </row>
    <row r="462" spans="1:13" x14ac:dyDescent="0.25">
      <c r="A462" s="29">
        <f>'Hold (protokol)'!B472</f>
        <v>0</v>
      </c>
      <c r="B462" s="29">
        <f>'Hold (protokol)'!C472</f>
        <v>0</v>
      </c>
      <c r="C462" s="29">
        <f>'Hold (protokol)'!D470</f>
        <v>0</v>
      </c>
      <c r="D462" s="76" t="e">
        <f>VLOOKUP(C462,'Oversigt cpr for elever '!$A$6:$B$500,2,FALSE)</f>
        <v>#N/A</v>
      </c>
      <c r="E462" s="29">
        <f>'Hold (protokol)'!E470</f>
        <v>0</v>
      </c>
      <c r="F462" s="76" t="e">
        <f>VLOOKUP(E462,'Oversigt cpr for elever '!$A$6:$B$500,2,FALSE)</f>
        <v>#N/A</v>
      </c>
      <c r="G462" s="29">
        <f>'Hold (protokol)'!F470</f>
        <v>0</v>
      </c>
      <c r="H462" s="76" t="e">
        <f>VLOOKUP(G462,'Oversigt cpr for elever '!$A$6:$B$500,2,FALSE)</f>
        <v>#N/A</v>
      </c>
      <c r="I462" s="29">
        <f>'Hold (protokol)'!G470</f>
        <v>0</v>
      </c>
      <c r="J462" s="76" t="e">
        <f>VLOOKUP(I462,'Oversigt cpr for elever '!$A$6:$B$500,2,FALSE)</f>
        <v>#N/A</v>
      </c>
      <c r="K462" s="29">
        <f>'Hold (protokol)'!H470</f>
        <v>0</v>
      </c>
      <c r="L462" s="76" t="e">
        <f>VLOOKUP(K462,'Oversigt cpr for elever '!$A$6:$B$500,2,FALSE)</f>
        <v>#N/A</v>
      </c>
      <c r="M462">
        <f>COUNTIF('Hold (protokol)'!D472:H472,"*")</f>
        <v>0</v>
      </c>
    </row>
    <row r="463" spans="1:13" x14ac:dyDescent="0.25">
      <c r="A463" s="29">
        <f>'Hold (protokol)'!B473</f>
        <v>0</v>
      </c>
      <c r="B463" s="29">
        <f>'Hold (protokol)'!C473</f>
        <v>0</v>
      </c>
      <c r="C463" s="29">
        <f>'Hold (protokol)'!D471</f>
        <v>0</v>
      </c>
      <c r="D463" s="76" t="e">
        <f>VLOOKUP(C463,'Oversigt cpr for elever '!$A$6:$B$500,2,FALSE)</f>
        <v>#N/A</v>
      </c>
      <c r="E463" s="29">
        <f>'Hold (protokol)'!E471</f>
        <v>0</v>
      </c>
      <c r="F463" s="76" t="e">
        <f>VLOOKUP(E463,'Oversigt cpr for elever '!$A$6:$B$500,2,FALSE)</f>
        <v>#N/A</v>
      </c>
      <c r="G463" s="29">
        <f>'Hold (protokol)'!F471</f>
        <v>0</v>
      </c>
      <c r="H463" s="76" t="e">
        <f>VLOOKUP(G463,'Oversigt cpr for elever '!$A$6:$B$500,2,FALSE)</f>
        <v>#N/A</v>
      </c>
      <c r="I463" s="29">
        <f>'Hold (protokol)'!G471</f>
        <v>0</v>
      </c>
      <c r="J463" s="76" t="e">
        <f>VLOOKUP(I463,'Oversigt cpr for elever '!$A$6:$B$500,2,FALSE)</f>
        <v>#N/A</v>
      </c>
      <c r="K463" s="29">
        <f>'Hold (protokol)'!H471</f>
        <v>0</v>
      </c>
      <c r="L463" s="76" t="e">
        <f>VLOOKUP(K463,'Oversigt cpr for elever '!$A$6:$B$500,2,FALSE)</f>
        <v>#N/A</v>
      </c>
      <c r="M463">
        <f>COUNTIF('Hold (protokol)'!D473:H473,"*")</f>
        <v>0</v>
      </c>
    </row>
    <row r="464" spans="1:13" x14ac:dyDescent="0.25">
      <c r="A464" s="29">
        <f>'Hold (protokol)'!B474</f>
        <v>0</v>
      </c>
      <c r="B464" s="29">
        <f>'Hold (protokol)'!C474</f>
        <v>0</v>
      </c>
      <c r="C464" s="29">
        <f>'Hold (protokol)'!D472</f>
        <v>0</v>
      </c>
      <c r="D464" s="76" t="e">
        <f>VLOOKUP(C464,'Oversigt cpr for elever '!$A$6:$B$500,2,FALSE)</f>
        <v>#N/A</v>
      </c>
      <c r="E464" s="29">
        <f>'Hold (protokol)'!E472</f>
        <v>0</v>
      </c>
      <c r="F464" s="76" t="e">
        <f>VLOOKUP(E464,'Oversigt cpr for elever '!$A$6:$B$500,2,FALSE)</f>
        <v>#N/A</v>
      </c>
      <c r="G464" s="29">
        <f>'Hold (protokol)'!F472</f>
        <v>0</v>
      </c>
      <c r="H464" s="76" t="e">
        <f>VLOOKUP(G464,'Oversigt cpr for elever '!$A$6:$B$500,2,FALSE)</f>
        <v>#N/A</v>
      </c>
      <c r="I464" s="29">
        <f>'Hold (protokol)'!G472</f>
        <v>0</v>
      </c>
      <c r="J464" s="76" t="e">
        <f>VLOOKUP(I464,'Oversigt cpr for elever '!$A$6:$B$500,2,FALSE)</f>
        <v>#N/A</v>
      </c>
      <c r="K464" s="29">
        <f>'Hold (protokol)'!H472</f>
        <v>0</v>
      </c>
      <c r="L464" s="76" t="e">
        <f>VLOOKUP(K464,'Oversigt cpr for elever '!$A$6:$B$500,2,FALSE)</f>
        <v>#N/A</v>
      </c>
      <c r="M464">
        <f>COUNTIF('Hold (protokol)'!D474:H474,"*")</f>
        <v>0</v>
      </c>
    </row>
    <row r="465" spans="1:13" x14ac:dyDescent="0.25">
      <c r="A465" s="29">
        <f>'Hold (protokol)'!B475</f>
        <v>0</v>
      </c>
      <c r="B465" s="29">
        <f>'Hold (protokol)'!C475</f>
        <v>0</v>
      </c>
      <c r="C465" s="29">
        <f>'Hold (protokol)'!D473</f>
        <v>0</v>
      </c>
      <c r="D465" s="76" t="e">
        <f>VLOOKUP(C465,'Oversigt cpr for elever '!$A$6:$B$500,2,FALSE)</f>
        <v>#N/A</v>
      </c>
      <c r="E465" s="29">
        <f>'Hold (protokol)'!E473</f>
        <v>0</v>
      </c>
      <c r="F465" s="76" t="e">
        <f>VLOOKUP(E465,'Oversigt cpr for elever '!$A$6:$B$500,2,FALSE)</f>
        <v>#N/A</v>
      </c>
      <c r="G465" s="29">
        <f>'Hold (protokol)'!F473</f>
        <v>0</v>
      </c>
      <c r="H465" s="76" t="e">
        <f>VLOOKUP(G465,'Oversigt cpr for elever '!$A$6:$B$500,2,FALSE)</f>
        <v>#N/A</v>
      </c>
      <c r="I465" s="29">
        <f>'Hold (protokol)'!G473</f>
        <v>0</v>
      </c>
      <c r="J465" s="76" t="e">
        <f>VLOOKUP(I465,'Oversigt cpr for elever '!$A$6:$B$500,2,FALSE)</f>
        <v>#N/A</v>
      </c>
      <c r="K465" s="29">
        <f>'Hold (protokol)'!H473</f>
        <v>0</v>
      </c>
      <c r="L465" s="76" t="e">
        <f>VLOOKUP(K465,'Oversigt cpr for elever '!$A$6:$B$500,2,FALSE)</f>
        <v>#N/A</v>
      </c>
      <c r="M465">
        <f>COUNTIF('Hold (protokol)'!D475:H475,"*")</f>
        <v>0</v>
      </c>
    </row>
    <row r="466" spans="1:13" x14ac:dyDescent="0.25">
      <c r="A466" s="29">
        <f>'Hold (protokol)'!B476</f>
        <v>0</v>
      </c>
      <c r="B466" s="29">
        <f>'Hold (protokol)'!C476</f>
        <v>0</v>
      </c>
      <c r="C466" s="29">
        <f>'Hold (protokol)'!D474</f>
        <v>0</v>
      </c>
      <c r="D466" s="76" t="e">
        <f>VLOOKUP(C466,'Oversigt cpr for elever '!$A$6:$B$500,2,FALSE)</f>
        <v>#N/A</v>
      </c>
      <c r="E466" s="29">
        <f>'Hold (protokol)'!E474</f>
        <v>0</v>
      </c>
      <c r="F466" s="76" t="e">
        <f>VLOOKUP(E466,'Oversigt cpr for elever '!$A$6:$B$500,2,FALSE)</f>
        <v>#N/A</v>
      </c>
      <c r="G466" s="29">
        <f>'Hold (protokol)'!F474</f>
        <v>0</v>
      </c>
      <c r="H466" s="76" t="e">
        <f>VLOOKUP(G466,'Oversigt cpr for elever '!$A$6:$B$500,2,FALSE)</f>
        <v>#N/A</v>
      </c>
      <c r="I466" s="29">
        <f>'Hold (protokol)'!G474</f>
        <v>0</v>
      </c>
      <c r="J466" s="76" t="e">
        <f>VLOOKUP(I466,'Oversigt cpr for elever '!$A$6:$B$500,2,FALSE)</f>
        <v>#N/A</v>
      </c>
      <c r="K466" s="29">
        <f>'Hold (protokol)'!H474</f>
        <v>0</v>
      </c>
      <c r="L466" s="76" t="e">
        <f>VLOOKUP(K466,'Oversigt cpr for elever '!$A$6:$B$500,2,FALSE)</f>
        <v>#N/A</v>
      </c>
      <c r="M466">
        <f>COUNTIF('Hold (protokol)'!D476:H476,"*")</f>
        <v>0</v>
      </c>
    </row>
    <row r="467" spans="1:13" x14ac:dyDescent="0.25">
      <c r="A467" s="29">
        <f>'Hold (protokol)'!B477</f>
        <v>0</v>
      </c>
      <c r="B467" s="29">
        <f>'Hold (protokol)'!C477</f>
        <v>0</v>
      </c>
      <c r="C467" s="29">
        <f>'Hold (protokol)'!D475</f>
        <v>0</v>
      </c>
      <c r="D467" s="76" t="e">
        <f>VLOOKUP(C467,'Oversigt cpr for elever '!$A$6:$B$500,2,FALSE)</f>
        <v>#N/A</v>
      </c>
      <c r="E467" s="29">
        <f>'Hold (protokol)'!E475</f>
        <v>0</v>
      </c>
      <c r="F467" s="76" t="e">
        <f>VLOOKUP(E467,'Oversigt cpr for elever '!$A$6:$B$500,2,FALSE)</f>
        <v>#N/A</v>
      </c>
      <c r="G467" s="29">
        <f>'Hold (protokol)'!F475</f>
        <v>0</v>
      </c>
      <c r="H467" s="76" t="e">
        <f>VLOOKUP(G467,'Oversigt cpr for elever '!$A$6:$B$500,2,FALSE)</f>
        <v>#N/A</v>
      </c>
      <c r="I467" s="29">
        <f>'Hold (protokol)'!G475</f>
        <v>0</v>
      </c>
      <c r="J467" s="76" t="e">
        <f>VLOOKUP(I467,'Oversigt cpr for elever '!$A$6:$B$500,2,FALSE)</f>
        <v>#N/A</v>
      </c>
      <c r="K467" s="29">
        <f>'Hold (protokol)'!H475</f>
        <v>0</v>
      </c>
      <c r="L467" s="76" t="e">
        <f>VLOOKUP(K467,'Oversigt cpr for elever '!$A$6:$B$500,2,FALSE)</f>
        <v>#N/A</v>
      </c>
      <c r="M467">
        <f>COUNTIF('Hold (protokol)'!D477:H477,"*")</f>
        <v>0</v>
      </c>
    </row>
    <row r="468" spans="1:13" x14ac:dyDescent="0.25">
      <c r="A468" s="29">
        <f>'Hold (protokol)'!B478</f>
        <v>0</v>
      </c>
      <c r="B468" s="29">
        <f>'Hold (protokol)'!C478</f>
        <v>0</v>
      </c>
      <c r="C468" s="29">
        <f>'Hold (protokol)'!D476</f>
        <v>0</v>
      </c>
      <c r="D468" s="76" t="e">
        <f>VLOOKUP(C468,'Oversigt cpr for elever '!$A$6:$B$500,2,FALSE)</f>
        <v>#N/A</v>
      </c>
      <c r="E468" s="29">
        <f>'Hold (protokol)'!E476</f>
        <v>0</v>
      </c>
      <c r="F468" s="76" t="e">
        <f>VLOOKUP(E468,'Oversigt cpr for elever '!$A$6:$B$500,2,FALSE)</f>
        <v>#N/A</v>
      </c>
      <c r="G468" s="29">
        <f>'Hold (protokol)'!F476</f>
        <v>0</v>
      </c>
      <c r="H468" s="76" t="e">
        <f>VLOOKUP(G468,'Oversigt cpr for elever '!$A$6:$B$500,2,FALSE)</f>
        <v>#N/A</v>
      </c>
      <c r="I468" s="29">
        <f>'Hold (protokol)'!G476</f>
        <v>0</v>
      </c>
      <c r="J468" s="76" t="e">
        <f>VLOOKUP(I468,'Oversigt cpr for elever '!$A$6:$B$500,2,FALSE)</f>
        <v>#N/A</v>
      </c>
      <c r="K468" s="29">
        <f>'Hold (protokol)'!H476</f>
        <v>0</v>
      </c>
      <c r="L468" s="76" t="e">
        <f>VLOOKUP(K468,'Oversigt cpr for elever '!$A$6:$B$500,2,FALSE)</f>
        <v>#N/A</v>
      </c>
      <c r="M468">
        <f>COUNTIF('Hold (protokol)'!D478:H478,"*")</f>
        <v>0</v>
      </c>
    </row>
    <row r="469" spans="1:13" x14ac:dyDescent="0.25">
      <c r="A469" s="29">
        <f>'Hold (protokol)'!B479</f>
        <v>0</v>
      </c>
      <c r="B469" s="29">
        <f>'Hold (protokol)'!C479</f>
        <v>0</v>
      </c>
      <c r="C469" s="29">
        <f>'Hold (protokol)'!D477</f>
        <v>0</v>
      </c>
      <c r="D469" s="76" t="e">
        <f>VLOOKUP(C469,'Oversigt cpr for elever '!$A$6:$B$500,2,FALSE)</f>
        <v>#N/A</v>
      </c>
      <c r="E469" s="29">
        <f>'Hold (protokol)'!E477</f>
        <v>0</v>
      </c>
      <c r="F469" s="76" t="e">
        <f>VLOOKUP(E469,'Oversigt cpr for elever '!$A$6:$B$500,2,FALSE)</f>
        <v>#N/A</v>
      </c>
      <c r="G469" s="29">
        <f>'Hold (protokol)'!F477</f>
        <v>0</v>
      </c>
      <c r="H469" s="76" t="e">
        <f>VLOOKUP(G469,'Oversigt cpr for elever '!$A$6:$B$500,2,FALSE)</f>
        <v>#N/A</v>
      </c>
      <c r="I469" s="29">
        <f>'Hold (protokol)'!G477</f>
        <v>0</v>
      </c>
      <c r="J469" s="76" t="e">
        <f>VLOOKUP(I469,'Oversigt cpr for elever '!$A$6:$B$500,2,FALSE)</f>
        <v>#N/A</v>
      </c>
      <c r="K469" s="29">
        <f>'Hold (protokol)'!H477</f>
        <v>0</v>
      </c>
      <c r="L469" s="76" t="e">
        <f>VLOOKUP(K469,'Oversigt cpr for elever '!$A$6:$B$500,2,FALSE)</f>
        <v>#N/A</v>
      </c>
      <c r="M469">
        <f>COUNTIF('Hold (protokol)'!D479:H479,"*")</f>
        <v>0</v>
      </c>
    </row>
    <row r="470" spans="1:13" x14ac:dyDescent="0.25">
      <c r="A470" s="29">
        <f>'Hold (protokol)'!B480</f>
        <v>0</v>
      </c>
      <c r="B470" s="29">
        <f>'Hold (protokol)'!C480</f>
        <v>0</v>
      </c>
      <c r="C470" s="29">
        <f>'Hold (protokol)'!D478</f>
        <v>0</v>
      </c>
      <c r="D470" s="76" t="e">
        <f>VLOOKUP(C470,'Oversigt cpr for elever '!$A$6:$B$500,2,FALSE)</f>
        <v>#N/A</v>
      </c>
      <c r="E470" s="29">
        <f>'Hold (protokol)'!E478</f>
        <v>0</v>
      </c>
      <c r="F470" s="76" t="e">
        <f>VLOOKUP(E470,'Oversigt cpr for elever '!$A$6:$B$500,2,FALSE)</f>
        <v>#N/A</v>
      </c>
      <c r="G470" s="29">
        <f>'Hold (protokol)'!F478</f>
        <v>0</v>
      </c>
      <c r="H470" s="76" t="e">
        <f>VLOOKUP(G470,'Oversigt cpr for elever '!$A$6:$B$500,2,FALSE)</f>
        <v>#N/A</v>
      </c>
      <c r="I470" s="29">
        <f>'Hold (protokol)'!G478</f>
        <v>0</v>
      </c>
      <c r="J470" s="76" t="e">
        <f>VLOOKUP(I470,'Oversigt cpr for elever '!$A$6:$B$500,2,FALSE)</f>
        <v>#N/A</v>
      </c>
      <c r="K470" s="29">
        <f>'Hold (protokol)'!H478</f>
        <v>0</v>
      </c>
      <c r="L470" s="76" t="e">
        <f>VLOOKUP(K470,'Oversigt cpr for elever '!$A$6:$B$500,2,FALSE)</f>
        <v>#N/A</v>
      </c>
      <c r="M470">
        <f>COUNTIF('Hold (protokol)'!D480:H480,"*")</f>
        <v>0</v>
      </c>
    </row>
    <row r="471" spans="1:13" x14ac:dyDescent="0.25">
      <c r="A471" s="29">
        <f>'Hold (protokol)'!B481</f>
        <v>0</v>
      </c>
      <c r="B471" s="29">
        <f>'Hold (protokol)'!C481</f>
        <v>0</v>
      </c>
      <c r="C471" s="29">
        <f>'Hold (protokol)'!D479</f>
        <v>0</v>
      </c>
      <c r="D471" s="76" t="e">
        <f>VLOOKUP(C471,'Oversigt cpr for elever '!$A$6:$B$500,2,FALSE)</f>
        <v>#N/A</v>
      </c>
      <c r="E471" s="29">
        <f>'Hold (protokol)'!E479</f>
        <v>0</v>
      </c>
      <c r="F471" s="76" t="e">
        <f>VLOOKUP(E471,'Oversigt cpr for elever '!$A$6:$B$500,2,FALSE)</f>
        <v>#N/A</v>
      </c>
      <c r="G471" s="29">
        <f>'Hold (protokol)'!F479</f>
        <v>0</v>
      </c>
      <c r="H471" s="76" t="e">
        <f>VLOOKUP(G471,'Oversigt cpr for elever '!$A$6:$B$500,2,FALSE)</f>
        <v>#N/A</v>
      </c>
      <c r="I471" s="29">
        <f>'Hold (protokol)'!G479</f>
        <v>0</v>
      </c>
      <c r="J471" s="76" t="e">
        <f>VLOOKUP(I471,'Oversigt cpr for elever '!$A$6:$B$500,2,FALSE)</f>
        <v>#N/A</v>
      </c>
      <c r="K471" s="29">
        <f>'Hold (protokol)'!H479</f>
        <v>0</v>
      </c>
      <c r="L471" s="76" t="e">
        <f>VLOOKUP(K471,'Oversigt cpr for elever '!$A$6:$B$500,2,FALSE)</f>
        <v>#N/A</v>
      </c>
      <c r="M471">
        <f>COUNTIF('Hold (protokol)'!D481:H481,"*")</f>
        <v>0</v>
      </c>
    </row>
    <row r="472" spans="1:13" x14ac:dyDescent="0.25">
      <c r="A472" s="29">
        <f>'Hold (protokol)'!B482</f>
        <v>0</v>
      </c>
      <c r="B472" s="29">
        <f>'Hold (protokol)'!C482</f>
        <v>0</v>
      </c>
      <c r="C472" s="29">
        <f>'Hold (protokol)'!D480</f>
        <v>0</v>
      </c>
      <c r="D472" s="76" t="e">
        <f>VLOOKUP(C472,'Oversigt cpr for elever '!$A$6:$B$500,2,FALSE)</f>
        <v>#N/A</v>
      </c>
      <c r="E472" s="29">
        <f>'Hold (protokol)'!E480</f>
        <v>0</v>
      </c>
      <c r="F472" s="76" t="e">
        <f>VLOOKUP(E472,'Oversigt cpr for elever '!$A$6:$B$500,2,FALSE)</f>
        <v>#N/A</v>
      </c>
      <c r="G472" s="29">
        <f>'Hold (protokol)'!F480</f>
        <v>0</v>
      </c>
      <c r="H472" s="76" t="e">
        <f>VLOOKUP(G472,'Oversigt cpr for elever '!$A$6:$B$500,2,FALSE)</f>
        <v>#N/A</v>
      </c>
      <c r="I472" s="29">
        <f>'Hold (protokol)'!G480</f>
        <v>0</v>
      </c>
      <c r="J472" s="76" t="e">
        <f>VLOOKUP(I472,'Oversigt cpr for elever '!$A$6:$B$500,2,FALSE)</f>
        <v>#N/A</v>
      </c>
      <c r="K472" s="29">
        <f>'Hold (protokol)'!H480</f>
        <v>0</v>
      </c>
      <c r="L472" s="76" t="e">
        <f>VLOOKUP(K472,'Oversigt cpr for elever '!$A$6:$B$500,2,FALSE)</f>
        <v>#N/A</v>
      </c>
      <c r="M472">
        <f>COUNTIF('Hold (protokol)'!D482:H482,"*")</f>
        <v>0</v>
      </c>
    </row>
    <row r="473" spans="1:13" x14ac:dyDescent="0.25">
      <c r="A473" s="29">
        <f>'Hold (protokol)'!B483</f>
        <v>0</v>
      </c>
      <c r="B473" s="29">
        <f>'Hold (protokol)'!C483</f>
        <v>0</v>
      </c>
      <c r="C473" s="29">
        <f>'Hold (protokol)'!D481</f>
        <v>0</v>
      </c>
      <c r="D473" s="76" t="e">
        <f>VLOOKUP(C473,'Oversigt cpr for elever '!$A$6:$B$500,2,FALSE)</f>
        <v>#N/A</v>
      </c>
      <c r="E473" s="29">
        <f>'Hold (protokol)'!E481</f>
        <v>0</v>
      </c>
      <c r="F473" s="76" t="e">
        <f>VLOOKUP(E473,'Oversigt cpr for elever '!$A$6:$B$500,2,FALSE)</f>
        <v>#N/A</v>
      </c>
      <c r="G473" s="29">
        <f>'Hold (protokol)'!F481</f>
        <v>0</v>
      </c>
      <c r="H473" s="76" t="e">
        <f>VLOOKUP(G473,'Oversigt cpr for elever '!$A$6:$B$500,2,FALSE)</f>
        <v>#N/A</v>
      </c>
      <c r="I473" s="29">
        <f>'Hold (protokol)'!G481</f>
        <v>0</v>
      </c>
      <c r="J473" s="76" t="e">
        <f>VLOOKUP(I473,'Oversigt cpr for elever '!$A$6:$B$500,2,FALSE)</f>
        <v>#N/A</v>
      </c>
      <c r="K473" s="29">
        <f>'Hold (protokol)'!H481</f>
        <v>0</v>
      </c>
      <c r="L473" s="76" t="e">
        <f>VLOOKUP(K473,'Oversigt cpr for elever '!$A$6:$B$500,2,FALSE)</f>
        <v>#N/A</v>
      </c>
      <c r="M473">
        <f>COUNTIF('Hold (protokol)'!D483:H483,"*")</f>
        <v>0</v>
      </c>
    </row>
    <row r="474" spans="1:13" x14ac:dyDescent="0.25">
      <c r="A474" s="29">
        <f>'Hold (protokol)'!B484</f>
        <v>0</v>
      </c>
      <c r="B474" s="29">
        <f>'Hold (protokol)'!C484</f>
        <v>0</v>
      </c>
      <c r="C474" s="29">
        <f>'Hold (protokol)'!D482</f>
        <v>0</v>
      </c>
      <c r="D474" s="76" t="e">
        <f>VLOOKUP(C474,'Oversigt cpr for elever '!$A$6:$B$500,2,FALSE)</f>
        <v>#N/A</v>
      </c>
      <c r="E474" s="29">
        <f>'Hold (protokol)'!E482</f>
        <v>0</v>
      </c>
      <c r="F474" s="76" t="e">
        <f>VLOOKUP(E474,'Oversigt cpr for elever '!$A$6:$B$500,2,FALSE)</f>
        <v>#N/A</v>
      </c>
      <c r="G474" s="29">
        <f>'Hold (protokol)'!F482</f>
        <v>0</v>
      </c>
      <c r="H474" s="76" t="e">
        <f>VLOOKUP(G474,'Oversigt cpr for elever '!$A$6:$B$500,2,FALSE)</f>
        <v>#N/A</v>
      </c>
      <c r="I474" s="29">
        <f>'Hold (protokol)'!G482</f>
        <v>0</v>
      </c>
      <c r="J474" s="76" t="e">
        <f>VLOOKUP(I474,'Oversigt cpr for elever '!$A$6:$B$500,2,FALSE)</f>
        <v>#N/A</v>
      </c>
      <c r="K474" s="29">
        <f>'Hold (protokol)'!H482</f>
        <v>0</v>
      </c>
      <c r="L474" s="76" t="e">
        <f>VLOOKUP(K474,'Oversigt cpr for elever '!$A$6:$B$500,2,FALSE)</f>
        <v>#N/A</v>
      </c>
      <c r="M474">
        <f>COUNTIF('Hold (protokol)'!D484:H484,"*")</f>
        <v>0</v>
      </c>
    </row>
    <row r="475" spans="1:13" x14ac:dyDescent="0.25">
      <c r="A475" s="29">
        <f>'Hold (protokol)'!B485</f>
        <v>0</v>
      </c>
      <c r="B475" s="29">
        <f>'Hold (protokol)'!C485</f>
        <v>0</v>
      </c>
      <c r="C475" s="29">
        <f>'Hold (protokol)'!D483</f>
        <v>0</v>
      </c>
      <c r="D475" s="76" t="e">
        <f>VLOOKUP(C475,'Oversigt cpr for elever '!$A$6:$B$500,2,FALSE)</f>
        <v>#N/A</v>
      </c>
      <c r="E475" s="29">
        <f>'Hold (protokol)'!E483</f>
        <v>0</v>
      </c>
      <c r="F475" s="76" t="e">
        <f>VLOOKUP(E475,'Oversigt cpr for elever '!$A$6:$B$500,2,FALSE)</f>
        <v>#N/A</v>
      </c>
      <c r="G475" s="29">
        <f>'Hold (protokol)'!F483</f>
        <v>0</v>
      </c>
      <c r="H475" s="76" t="e">
        <f>VLOOKUP(G475,'Oversigt cpr for elever '!$A$6:$B$500,2,FALSE)</f>
        <v>#N/A</v>
      </c>
      <c r="I475" s="29">
        <f>'Hold (protokol)'!G483</f>
        <v>0</v>
      </c>
      <c r="J475" s="76" t="e">
        <f>VLOOKUP(I475,'Oversigt cpr for elever '!$A$6:$B$500,2,FALSE)</f>
        <v>#N/A</v>
      </c>
      <c r="K475" s="29">
        <f>'Hold (protokol)'!H483</f>
        <v>0</v>
      </c>
      <c r="L475" s="76" t="e">
        <f>VLOOKUP(K475,'Oversigt cpr for elever '!$A$6:$B$500,2,FALSE)</f>
        <v>#N/A</v>
      </c>
      <c r="M475">
        <f>COUNTIF('Hold (protokol)'!D485:H485,"*")</f>
        <v>0</v>
      </c>
    </row>
    <row r="476" spans="1:13" x14ac:dyDescent="0.25">
      <c r="A476" s="29">
        <f>'Hold (protokol)'!B486</f>
        <v>0</v>
      </c>
      <c r="B476" s="29">
        <f>'Hold (protokol)'!C486</f>
        <v>0</v>
      </c>
      <c r="C476" s="29">
        <f>'Hold (protokol)'!D484</f>
        <v>0</v>
      </c>
      <c r="D476" s="76" t="e">
        <f>VLOOKUP(C476,'Oversigt cpr for elever '!$A$6:$B$500,2,FALSE)</f>
        <v>#N/A</v>
      </c>
      <c r="E476" s="29">
        <f>'Hold (protokol)'!E484</f>
        <v>0</v>
      </c>
      <c r="F476" s="76" t="e">
        <f>VLOOKUP(E476,'Oversigt cpr for elever '!$A$6:$B$500,2,FALSE)</f>
        <v>#N/A</v>
      </c>
      <c r="G476" s="29">
        <f>'Hold (protokol)'!F484</f>
        <v>0</v>
      </c>
      <c r="H476" s="76" t="e">
        <f>VLOOKUP(G476,'Oversigt cpr for elever '!$A$6:$B$500,2,FALSE)</f>
        <v>#N/A</v>
      </c>
      <c r="I476" s="29">
        <f>'Hold (protokol)'!G484</f>
        <v>0</v>
      </c>
      <c r="J476" s="76" t="e">
        <f>VLOOKUP(I476,'Oversigt cpr for elever '!$A$6:$B$500,2,FALSE)</f>
        <v>#N/A</v>
      </c>
      <c r="K476" s="29">
        <f>'Hold (protokol)'!H484</f>
        <v>0</v>
      </c>
      <c r="L476" s="76" t="e">
        <f>VLOOKUP(K476,'Oversigt cpr for elever '!$A$6:$B$500,2,FALSE)</f>
        <v>#N/A</v>
      </c>
      <c r="M476">
        <f>COUNTIF('Hold (protokol)'!D486:H486,"*")</f>
        <v>0</v>
      </c>
    </row>
    <row r="477" spans="1:13" x14ac:dyDescent="0.25">
      <c r="A477" s="29">
        <f>'Hold (protokol)'!B487</f>
        <v>0</v>
      </c>
      <c r="B477" s="29">
        <f>'Hold (protokol)'!C487</f>
        <v>0</v>
      </c>
      <c r="C477" s="29">
        <f>'Hold (protokol)'!D485</f>
        <v>0</v>
      </c>
      <c r="D477" s="76" t="e">
        <f>VLOOKUP(C477,'Oversigt cpr for elever '!$A$6:$B$500,2,FALSE)</f>
        <v>#N/A</v>
      </c>
      <c r="E477" s="29">
        <f>'Hold (protokol)'!E485</f>
        <v>0</v>
      </c>
      <c r="F477" s="76" t="e">
        <f>VLOOKUP(E477,'Oversigt cpr for elever '!$A$6:$B$500,2,FALSE)</f>
        <v>#N/A</v>
      </c>
      <c r="G477" s="29">
        <f>'Hold (protokol)'!F485</f>
        <v>0</v>
      </c>
      <c r="H477" s="76" t="e">
        <f>VLOOKUP(G477,'Oversigt cpr for elever '!$A$6:$B$500,2,FALSE)</f>
        <v>#N/A</v>
      </c>
      <c r="I477" s="29">
        <f>'Hold (protokol)'!G485</f>
        <v>0</v>
      </c>
      <c r="J477" s="76" t="e">
        <f>VLOOKUP(I477,'Oversigt cpr for elever '!$A$6:$B$500,2,FALSE)</f>
        <v>#N/A</v>
      </c>
      <c r="K477" s="29">
        <f>'Hold (protokol)'!H485</f>
        <v>0</v>
      </c>
      <c r="L477" s="76" t="e">
        <f>VLOOKUP(K477,'Oversigt cpr for elever '!$A$6:$B$500,2,FALSE)</f>
        <v>#N/A</v>
      </c>
      <c r="M477">
        <f>COUNTIF('Hold (protokol)'!D487:H487,"*")</f>
        <v>0</v>
      </c>
    </row>
    <row r="478" spans="1:13" x14ac:dyDescent="0.25">
      <c r="A478" s="29">
        <f>'Hold (protokol)'!B488</f>
        <v>0</v>
      </c>
      <c r="B478" s="29">
        <f>'Hold (protokol)'!C488</f>
        <v>0</v>
      </c>
      <c r="C478" s="29">
        <f>'Hold (protokol)'!D486</f>
        <v>0</v>
      </c>
      <c r="D478" s="76" t="e">
        <f>VLOOKUP(C478,'Oversigt cpr for elever '!$A$6:$B$500,2,FALSE)</f>
        <v>#N/A</v>
      </c>
      <c r="E478" s="29">
        <f>'Hold (protokol)'!E486</f>
        <v>0</v>
      </c>
      <c r="F478" s="76" t="e">
        <f>VLOOKUP(E478,'Oversigt cpr for elever '!$A$6:$B$500,2,FALSE)</f>
        <v>#N/A</v>
      </c>
      <c r="G478" s="29">
        <f>'Hold (protokol)'!F486</f>
        <v>0</v>
      </c>
      <c r="H478" s="76" t="e">
        <f>VLOOKUP(G478,'Oversigt cpr for elever '!$A$6:$B$500,2,FALSE)</f>
        <v>#N/A</v>
      </c>
      <c r="I478" s="29">
        <f>'Hold (protokol)'!G486</f>
        <v>0</v>
      </c>
      <c r="J478" s="76" t="e">
        <f>VLOOKUP(I478,'Oversigt cpr for elever '!$A$6:$B$500,2,FALSE)</f>
        <v>#N/A</v>
      </c>
      <c r="K478" s="29">
        <f>'Hold (protokol)'!H486</f>
        <v>0</v>
      </c>
      <c r="L478" s="76" t="e">
        <f>VLOOKUP(K478,'Oversigt cpr for elever '!$A$6:$B$500,2,FALSE)</f>
        <v>#N/A</v>
      </c>
      <c r="M478">
        <f>COUNTIF('Hold (protokol)'!D488:H488,"*")</f>
        <v>0</v>
      </c>
    </row>
    <row r="479" spans="1:13" x14ac:dyDescent="0.25">
      <c r="A479" s="29">
        <f>'Hold (protokol)'!B489</f>
        <v>0</v>
      </c>
      <c r="B479" s="29">
        <f>'Hold (protokol)'!C489</f>
        <v>0</v>
      </c>
      <c r="C479" s="29">
        <f>'Hold (protokol)'!D487</f>
        <v>0</v>
      </c>
      <c r="D479" s="76" t="e">
        <f>VLOOKUP(C479,'Oversigt cpr for elever '!$A$6:$B$500,2,FALSE)</f>
        <v>#N/A</v>
      </c>
      <c r="E479" s="29">
        <f>'Hold (protokol)'!E487</f>
        <v>0</v>
      </c>
      <c r="F479" s="76" t="e">
        <f>VLOOKUP(E479,'Oversigt cpr for elever '!$A$6:$B$500,2,FALSE)</f>
        <v>#N/A</v>
      </c>
      <c r="G479" s="29">
        <f>'Hold (protokol)'!F487</f>
        <v>0</v>
      </c>
      <c r="H479" s="76" t="e">
        <f>VLOOKUP(G479,'Oversigt cpr for elever '!$A$6:$B$500,2,FALSE)</f>
        <v>#N/A</v>
      </c>
      <c r="I479" s="29">
        <f>'Hold (protokol)'!G487</f>
        <v>0</v>
      </c>
      <c r="J479" s="76" t="e">
        <f>VLOOKUP(I479,'Oversigt cpr for elever '!$A$6:$B$500,2,FALSE)</f>
        <v>#N/A</v>
      </c>
      <c r="K479" s="29">
        <f>'Hold (protokol)'!H487</f>
        <v>0</v>
      </c>
      <c r="L479" s="76" t="e">
        <f>VLOOKUP(K479,'Oversigt cpr for elever '!$A$6:$B$500,2,FALSE)</f>
        <v>#N/A</v>
      </c>
      <c r="M479">
        <f>COUNTIF('Hold (protokol)'!D489:H489,"*")</f>
        <v>0</v>
      </c>
    </row>
    <row r="480" spans="1:13" x14ac:dyDescent="0.25">
      <c r="A480" s="29">
        <f>'Hold (protokol)'!B490</f>
        <v>0</v>
      </c>
      <c r="B480" s="29">
        <f>'Hold (protokol)'!C490</f>
        <v>0</v>
      </c>
      <c r="C480" s="29">
        <f>'Hold (protokol)'!D488</f>
        <v>0</v>
      </c>
      <c r="D480" s="76" t="e">
        <f>VLOOKUP(C480,'Oversigt cpr for elever '!$A$6:$B$500,2,FALSE)</f>
        <v>#N/A</v>
      </c>
      <c r="E480" s="29">
        <f>'Hold (protokol)'!E488</f>
        <v>0</v>
      </c>
      <c r="F480" s="76" t="e">
        <f>VLOOKUP(E480,'Oversigt cpr for elever '!$A$6:$B$500,2,FALSE)</f>
        <v>#N/A</v>
      </c>
      <c r="G480" s="29">
        <f>'Hold (protokol)'!F488</f>
        <v>0</v>
      </c>
      <c r="H480" s="76" t="e">
        <f>VLOOKUP(G480,'Oversigt cpr for elever '!$A$6:$B$500,2,FALSE)</f>
        <v>#N/A</v>
      </c>
      <c r="I480" s="29">
        <f>'Hold (protokol)'!G488</f>
        <v>0</v>
      </c>
      <c r="J480" s="76" t="e">
        <f>VLOOKUP(I480,'Oversigt cpr for elever '!$A$6:$B$500,2,FALSE)</f>
        <v>#N/A</v>
      </c>
      <c r="K480" s="29">
        <f>'Hold (protokol)'!H488</f>
        <v>0</v>
      </c>
      <c r="L480" s="76" t="e">
        <f>VLOOKUP(K480,'Oversigt cpr for elever '!$A$6:$B$500,2,FALSE)</f>
        <v>#N/A</v>
      </c>
      <c r="M480">
        <f>COUNTIF('Hold (protokol)'!D490:H490,"*")</f>
        <v>0</v>
      </c>
    </row>
    <row r="481" spans="1:13" x14ac:dyDescent="0.25">
      <c r="A481" s="29">
        <f>'Hold (protokol)'!B491</f>
        <v>0</v>
      </c>
      <c r="B481" s="29">
        <f>'Hold (protokol)'!C491</f>
        <v>0</v>
      </c>
      <c r="C481" s="29">
        <f>'Hold (protokol)'!D489</f>
        <v>0</v>
      </c>
      <c r="D481" s="76" t="e">
        <f>VLOOKUP(C481,'Oversigt cpr for elever '!$A$6:$B$500,2,FALSE)</f>
        <v>#N/A</v>
      </c>
      <c r="E481" s="29">
        <f>'Hold (protokol)'!E489</f>
        <v>0</v>
      </c>
      <c r="F481" s="76" t="e">
        <f>VLOOKUP(E481,'Oversigt cpr for elever '!$A$6:$B$500,2,FALSE)</f>
        <v>#N/A</v>
      </c>
      <c r="G481" s="29">
        <f>'Hold (protokol)'!F489</f>
        <v>0</v>
      </c>
      <c r="H481" s="76" t="e">
        <f>VLOOKUP(G481,'Oversigt cpr for elever '!$A$6:$B$500,2,FALSE)</f>
        <v>#N/A</v>
      </c>
      <c r="I481" s="29">
        <f>'Hold (protokol)'!G489</f>
        <v>0</v>
      </c>
      <c r="J481" s="76" t="e">
        <f>VLOOKUP(I481,'Oversigt cpr for elever '!$A$6:$B$500,2,FALSE)</f>
        <v>#N/A</v>
      </c>
      <c r="K481" s="29">
        <f>'Hold (protokol)'!H489</f>
        <v>0</v>
      </c>
      <c r="L481" s="76" t="e">
        <f>VLOOKUP(K481,'Oversigt cpr for elever '!$A$6:$B$500,2,FALSE)</f>
        <v>#N/A</v>
      </c>
      <c r="M481">
        <f>COUNTIF('Hold (protokol)'!D491:H491,"*")</f>
        <v>0</v>
      </c>
    </row>
    <row r="482" spans="1:13" x14ac:dyDescent="0.25">
      <c r="A482" s="29">
        <f>'Hold (protokol)'!B492</f>
        <v>0</v>
      </c>
      <c r="B482" s="29">
        <f>'Hold (protokol)'!C492</f>
        <v>0</v>
      </c>
      <c r="C482" s="29">
        <f>'Hold (protokol)'!D490</f>
        <v>0</v>
      </c>
      <c r="D482" s="76" t="e">
        <f>VLOOKUP(C482,'Oversigt cpr for elever '!$A$6:$B$500,2,FALSE)</f>
        <v>#N/A</v>
      </c>
      <c r="E482" s="29">
        <f>'Hold (protokol)'!E490</f>
        <v>0</v>
      </c>
      <c r="F482" s="76" t="e">
        <f>VLOOKUP(E482,'Oversigt cpr for elever '!$A$6:$B$500,2,FALSE)</f>
        <v>#N/A</v>
      </c>
      <c r="G482" s="29">
        <f>'Hold (protokol)'!F490</f>
        <v>0</v>
      </c>
      <c r="H482" s="76" t="e">
        <f>VLOOKUP(G482,'Oversigt cpr for elever '!$A$6:$B$500,2,FALSE)</f>
        <v>#N/A</v>
      </c>
      <c r="I482" s="29">
        <f>'Hold (protokol)'!G490</f>
        <v>0</v>
      </c>
      <c r="J482" s="76" t="e">
        <f>VLOOKUP(I482,'Oversigt cpr for elever '!$A$6:$B$500,2,FALSE)</f>
        <v>#N/A</v>
      </c>
      <c r="K482" s="29">
        <f>'Hold (protokol)'!H490</f>
        <v>0</v>
      </c>
      <c r="L482" s="76" t="e">
        <f>VLOOKUP(K482,'Oversigt cpr for elever '!$A$6:$B$500,2,FALSE)</f>
        <v>#N/A</v>
      </c>
      <c r="M482">
        <f>COUNTIF('Hold (protokol)'!D492:H492,"*")</f>
        <v>0</v>
      </c>
    </row>
    <row r="483" spans="1:13" x14ac:dyDescent="0.25">
      <c r="A483" s="29">
        <f>'Hold (protokol)'!B493</f>
        <v>0</v>
      </c>
      <c r="B483" s="29">
        <f>'Hold (protokol)'!C493</f>
        <v>0</v>
      </c>
      <c r="C483" s="29">
        <f>'Hold (protokol)'!D491</f>
        <v>0</v>
      </c>
      <c r="D483" s="76" t="e">
        <f>VLOOKUP(C483,'Oversigt cpr for elever '!$A$6:$B$500,2,FALSE)</f>
        <v>#N/A</v>
      </c>
      <c r="E483" s="29">
        <f>'Hold (protokol)'!E491</f>
        <v>0</v>
      </c>
      <c r="F483" s="76" t="e">
        <f>VLOOKUP(E483,'Oversigt cpr for elever '!$A$6:$B$500,2,FALSE)</f>
        <v>#N/A</v>
      </c>
      <c r="G483" s="29">
        <f>'Hold (protokol)'!F491</f>
        <v>0</v>
      </c>
      <c r="H483" s="76" t="e">
        <f>VLOOKUP(G483,'Oversigt cpr for elever '!$A$6:$B$500,2,FALSE)</f>
        <v>#N/A</v>
      </c>
      <c r="I483" s="29">
        <f>'Hold (protokol)'!G491</f>
        <v>0</v>
      </c>
      <c r="J483" s="76" t="e">
        <f>VLOOKUP(I483,'Oversigt cpr for elever '!$A$6:$B$500,2,FALSE)</f>
        <v>#N/A</v>
      </c>
      <c r="K483" s="29">
        <f>'Hold (protokol)'!H491</f>
        <v>0</v>
      </c>
      <c r="L483" s="76" t="e">
        <f>VLOOKUP(K483,'Oversigt cpr for elever '!$A$6:$B$500,2,FALSE)</f>
        <v>#N/A</v>
      </c>
      <c r="M483">
        <f>COUNTIF('Hold (protokol)'!D493:H493,"*")</f>
        <v>0</v>
      </c>
    </row>
    <row r="484" spans="1:13" x14ac:dyDescent="0.25">
      <c r="A484" s="29">
        <f>'Hold (protokol)'!B494</f>
        <v>0</v>
      </c>
      <c r="B484" s="29">
        <f>'Hold (protokol)'!C494</f>
        <v>0</v>
      </c>
      <c r="C484" s="29">
        <f>'Hold (protokol)'!D492</f>
        <v>0</v>
      </c>
      <c r="D484" s="76" t="e">
        <f>VLOOKUP(C484,'Oversigt cpr for elever '!$A$6:$B$500,2,FALSE)</f>
        <v>#N/A</v>
      </c>
      <c r="E484" s="29">
        <f>'Hold (protokol)'!E492</f>
        <v>0</v>
      </c>
      <c r="F484" s="76" t="e">
        <f>VLOOKUP(E484,'Oversigt cpr for elever '!$A$6:$B$500,2,FALSE)</f>
        <v>#N/A</v>
      </c>
      <c r="G484" s="29">
        <f>'Hold (protokol)'!F492</f>
        <v>0</v>
      </c>
      <c r="H484" s="76" t="e">
        <f>VLOOKUP(G484,'Oversigt cpr for elever '!$A$6:$B$500,2,FALSE)</f>
        <v>#N/A</v>
      </c>
      <c r="I484" s="29">
        <f>'Hold (protokol)'!G492</f>
        <v>0</v>
      </c>
      <c r="J484" s="76" t="e">
        <f>VLOOKUP(I484,'Oversigt cpr for elever '!$A$6:$B$500,2,FALSE)</f>
        <v>#N/A</v>
      </c>
      <c r="K484" s="29">
        <f>'Hold (protokol)'!H492</f>
        <v>0</v>
      </c>
      <c r="L484" s="76" t="e">
        <f>VLOOKUP(K484,'Oversigt cpr for elever '!$A$6:$B$500,2,FALSE)</f>
        <v>#N/A</v>
      </c>
      <c r="M484">
        <f>COUNTIF('Hold (protokol)'!D494:H494,"*")</f>
        <v>0</v>
      </c>
    </row>
    <row r="485" spans="1:13" x14ac:dyDescent="0.25">
      <c r="A485" s="29">
        <f>'Hold (protokol)'!B495</f>
        <v>0</v>
      </c>
      <c r="B485" s="29">
        <f>'Hold (protokol)'!C495</f>
        <v>0</v>
      </c>
      <c r="C485" s="29">
        <f>'Hold (protokol)'!D493</f>
        <v>0</v>
      </c>
      <c r="D485" s="76" t="e">
        <f>VLOOKUP(C485,'Oversigt cpr for elever '!$A$6:$B$500,2,FALSE)</f>
        <v>#N/A</v>
      </c>
      <c r="E485" s="29">
        <f>'Hold (protokol)'!E493</f>
        <v>0</v>
      </c>
      <c r="F485" s="76" t="e">
        <f>VLOOKUP(E485,'Oversigt cpr for elever '!$A$6:$B$500,2,FALSE)</f>
        <v>#N/A</v>
      </c>
      <c r="G485" s="29">
        <f>'Hold (protokol)'!F493</f>
        <v>0</v>
      </c>
      <c r="H485" s="76" t="e">
        <f>VLOOKUP(G485,'Oversigt cpr for elever '!$A$6:$B$500,2,FALSE)</f>
        <v>#N/A</v>
      </c>
      <c r="I485" s="29">
        <f>'Hold (protokol)'!G493</f>
        <v>0</v>
      </c>
      <c r="J485" s="76" t="e">
        <f>VLOOKUP(I485,'Oversigt cpr for elever '!$A$6:$B$500,2,FALSE)</f>
        <v>#N/A</v>
      </c>
      <c r="K485" s="29">
        <f>'Hold (protokol)'!H493</f>
        <v>0</v>
      </c>
      <c r="L485" s="76" t="e">
        <f>VLOOKUP(K485,'Oversigt cpr for elever '!$A$6:$B$500,2,FALSE)</f>
        <v>#N/A</v>
      </c>
      <c r="M485">
        <f>COUNTIF('Hold (protokol)'!D495:H495,"*")</f>
        <v>0</v>
      </c>
    </row>
    <row r="486" spans="1:13" x14ac:dyDescent="0.25">
      <c r="A486" s="29">
        <f>'Hold (protokol)'!B496</f>
        <v>0</v>
      </c>
      <c r="B486" s="29">
        <f>'Hold (protokol)'!C496</f>
        <v>0</v>
      </c>
      <c r="C486" s="29">
        <f>'Hold (protokol)'!D494</f>
        <v>0</v>
      </c>
      <c r="D486" s="76" t="e">
        <f>VLOOKUP(C486,'Oversigt cpr for elever '!$A$6:$B$500,2,FALSE)</f>
        <v>#N/A</v>
      </c>
      <c r="E486" s="29">
        <f>'Hold (protokol)'!E494</f>
        <v>0</v>
      </c>
      <c r="F486" s="76" t="e">
        <f>VLOOKUP(E486,'Oversigt cpr for elever '!$A$6:$B$500,2,FALSE)</f>
        <v>#N/A</v>
      </c>
      <c r="G486" s="29">
        <f>'Hold (protokol)'!F494</f>
        <v>0</v>
      </c>
      <c r="H486" s="76" t="e">
        <f>VLOOKUP(G486,'Oversigt cpr for elever '!$A$6:$B$500,2,FALSE)</f>
        <v>#N/A</v>
      </c>
      <c r="I486" s="29">
        <f>'Hold (protokol)'!G494</f>
        <v>0</v>
      </c>
      <c r="J486" s="76" t="e">
        <f>VLOOKUP(I486,'Oversigt cpr for elever '!$A$6:$B$500,2,FALSE)</f>
        <v>#N/A</v>
      </c>
      <c r="K486" s="29">
        <f>'Hold (protokol)'!H494</f>
        <v>0</v>
      </c>
      <c r="L486" s="76" t="e">
        <f>VLOOKUP(K486,'Oversigt cpr for elever '!$A$6:$B$500,2,FALSE)</f>
        <v>#N/A</v>
      </c>
      <c r="M486">
        <f>COUNTIF('Hold (protokol)'!D496:H496,"*")</f>
        <v>0</v>
      </c>
    </row>
    <row r="487" spans="1:13" x14ac:dyDescent="0.25">
      <c r="A487" s="29">
        <f>'Hold (protokol)'!B497</f>
        <v>0</v>
      </c>
      <c r="B487" s="29">
        <f>'Hold (protokol)'!C497</f>
        <v>0</v>
      </c>
      <c r="C487" s="29">
        <f>'Hold (protokol)'!D495</f>
        <v>0</v>
      </c>
      <c r="D487" s="76" t="e">
        <f>VLOOKUP(C487,'Oversigt cpr for elever '!$A$6:$B$500,2,FALSE)</f>
        <v>#N/A</v>
      </c>
      <c r="E487" s="29">
        <f>'Hold (protokol)'!E495</f>
        <v>0</v>
      </c>
      <c r="F487" s="76" t="e">
        <f>VLOOKUP(E487,'Oversigt cpr for elever '!$A$6:$B$500,2,FALSE)</f>
        <v>#N/A</v>
      </c>
      <c r="G487" s="29">
        <f>'Hold (protokol)'!F495</f>
        <v>0</v>
      </c>
      <c r="H487" s="76" t="e">
        <f>VLOOKUP(G487,'Oversigt cpr for elever '!$A$6:$B$500,2,FALSE)</f>
        <v>#N/A</v>
      </c>
      <c r="I487" s="29">
        <f>'Hold (protokol)'!G495</f>
        <v>0</v>
      </c>
      <c r="J487" s="76" t="e">
        <f>VLOOKUP(I487,'Oversigt cpr for elever '!$A$6:$B$500,2,FALSE)</f>
        <v>#N/A</v>
      </c>
      <c r="K487" s="29">
        <f>'Hold (protokol)'!H495</f>
        <v>0</v>
      </c>
      <c r="L487" s="76" t="e">
        <f>VLOOKUP(K487,'Oversigt cpr for elever '!$A$6:$B$500,2,FALSE)</f>
        <v>#N/A</v>
      </c>
      <c r="M487">
        <f>COUNTIF('Hold (protokol)'!D497:H497,"*")</f>
        <v>0</v>
      </c>
    </row>
    <row r="488" spans="1:13" x14ac:dyDescent="0.25">
      <c r="A488" s="29">
        <f>'Hold (protokol)'!B498</f>
        <v>0</v>
      </c>
      <c r="B488" s="29">
        <f>'Hold (protokol)'!C498</f>
        <v>0</v>
      </c>
      <c r="C488" s="29">
        <f>'Hold (protokol)'!D496</f>
        <v>0</v>
      </c>
      <c r="D488" s="76" t="e">
        <f>VLOOKUP(C488,'Oversigt cpr for elever '!$A$6:$B$500,2,FALSE)</f>
        <v>#N/A</v>
      </c>
      <c r="E488" s="29">
        <f>'Hold (protokol)'!E496</f>
        <v>0</v>
      </c>
      <c r="F488" s="76" t="e">
        <f>VLOOKUP(E488,'Oversigt cpr for elever '!$A$6:$B$500,2,FALSE)</f>
        <v>#N/A</v>
      </c>
      <c r="G488" s="29">
        <f>'Hold (protokol)'!F496</f>
        <v>0</v>
      </c>
      <c r="H488" s="76" t="e">
        <f>VLOOKUP(G488,'Oversigt cpr for elever '!$A$6:$B$500,2,FALSE)</f>
        <v>#N/A</v>
      </c>
      <c r="I488" s="29">
        <f>'Hold (protokol)'!G496</f>
        <v>0</v>
      </c>
      <c r="J488" s="76" t="e">
        <f>VLOOKUP(I488,'Oversigt cpr for elever '!$A$6:$B$500,2,FALSE)</f>
        <v>#N/A</v>
      </c>
      <c r="K488" s="29">
        <f>'Hold (protokol)'!H496</f>
        <v>0</v>
      </c>
      <c r="L488" s="76" t="e">
        <f>VLOOKUP(K488,'Oversigt cpr for elever '!$A$6:$B$500,2,FALSE)</f>
        <v>#N/A</v>
      </c>
      <c r="M488">
        <f>COUNTIF('Hold (protokol)'!D498:H498,"*")</f>
        <v>0</v>
      </c>
    </row>
    <row r="489" spans="1:13" x14ac:dyDescent="0.25">
      <c r="A489" s="29">
        <f>'Hold (protokol)'!B499</f>
        <v>0</v>
      </c>
      <c r="B489" s="29">
        <f>'Hold (protokol)'!C499</f>
        <v>0</v>
      </c>
      <c r="C489" s="29">
        <f>'Hold (protokol)'!D497</f>
        <v>0</v>
      </c>
      <c r="D489" s="76" t="e">
        <f>VLOOKUP(C489,'Oversigt cpr for elever '!$A$6:$B$500,2,FALSE)</f>
        <v>#N/A</v>
      </c>
      <c r="E489" s="29">
        <f>'Hold (protokol)'!E497</f>
        <v>0</v>
      </c>
      <c r="F489" s="76" t="e">
        <f>VLOOKUP(E489,'Oversigt cpr for elever '!$A$6:$B$500,2,FALSE)</f>
        <v>#N/A</v>
      </c>
      <c r="G489" s="29">
        <f>'Hold (protokol)'!F497</f>
        <v>0</v>
      </c>
      <c r="H489" s="76" t="e">
        <f>VLOOKUP(G489,'Oversigt cpr for elever '!$A$6:$B$500,2,FALSE)</f>
        <v>#N/A</v>
      </c>
      <c r="I489" s="29">
        <f>'Hold (protokol)'!G497</f>
        <v>0</v>
      </c>
      <c r="J489" s="76" t="e">
        <f>VLOOKUP(I489,'Oversigt cpr for elever '!$A$6:$B$500,2,FALSE)</f>
        <v>#N/A</v>
      </c>
      <c r="K489" s="29">
        <f>'Hold (protokol)'!H497</f>
        <v>0</v>
      </c>
      <c r="L489" s="76" t="e">
        <f>VLOOKUP(K489,'Oversigt cpr for elever '!$A$6:$B$500,2,FALSE)</f>
        <v>#N/A</v>
      </c>
      <c r="M489">
        <f>COUNTIF('Hold (protokol)'!D499:H499,"*")</f>
        <v>0</v>
      </c>
    </row>
    <row r="490" spans="1:13" x14ac:dyDescent="0.25">
      <c r="A490" s="29">
        <f>'Hold (protokol)'!B500</f>
        <v>0</v>
      </c>
      <c r="B490" s="29">
        <f>'Hold (protokol)'!C500</f>
        <v>0</v>
      </c>
      <c r="C490" s="29">
        <f>'Hold (protokol)'!D498</f>
        <v>0</v>
      </c>
      <c r="D490" s="76" t="e">
        <f>VLOOKUP(C490,'Oversigt cpr for elever '!$A$6:$B$500,2,FALSE)</f>
        <v>#N/A</v>
      </c>
      <c r="E490" s="29">
        <f>'Hold (protokol)'!E498</f>
        <v>0</v>
      </c>
      <c r="F490" s="76" t="e">
        <f>VLOOKUP(E490,'Oversigt cpr for elever '!$A$6:$B$500,2,FALSE)</f>
        <v>#N/A</v>
      </c>
      <c r="G490" s="29">
        <f>'Hold (protokol)'!F498</f>
        <v>0</v>
      </c>
      <c r="H490" s="76" t="e">
        <f>VLOOKUP(G490,'Oversigt cpr for elever '!$A$6:$B$500,2,FALSE)</f>
        <v>#N/A</v>
      </c>
      <c r="I490" s="29">
        <f>'Hold (protokol)'!G498</f>
        <v>0</v>
      </c>
      <c r="J490" s="76" t="e">
        <f>VLOOKUP(I490,'Oversigt cpr for elever '!$A$6:$B$500,2,FALSE)</f>
        <v>#N/A</v>
      </c>
      <c r="K490" s="29">
        <f>'Hold (protokol)'!H498</f>
        <v>0</v>
      </c>
      <c r="L490" s="76" t="e">
        <f>VLOOKUP(K490,'Oversigt cpr for elever '!$A$6:$B$500,2,FALSE)</f>
        <v>#N/A</v>
      </c>
      <c r="M490">
        <f>COUNTIF('Hold (protokol)'!D500:H500,"*")</f>
        <v>0</v>
      </c>
    </row>
    <row r="491" spans="1:13" x14ac:dyDescent="0.25">
      <c r="A491" s="29">
        <f>'Hold (protokol)'!B501</f>
        <v>0</v>
      </c>
      <c r="B491" s="29">
        <f>'Hold (protokol)'!C501</f>
        <v>0</v>
      </c>
      <c r="C491" s="29">
        <f>'Hold (protokol)'!D499</f>
        <v>0</v>
      </c>
      <c r="D491" s="76" t="e">
        <f>VLOOKUP(C491,'Oversigt cpr for elever '!$A$6:$B$500,2,FALSE)</f>
        <v>#N/A</v>
      </c>
      <c r="E491" s="29">
        <f>'Hold (protokol)'!E499</f>
        <v>0</v>
      </c>
      <c r="F491" s="76" t="e">
        <f>VLOOKUP(E491,'Oversigt cpr for elever '!$A$6:$B$500,2,FALSE)</f>
        <v>#N/A</v>
      </c>
      <c r="G491" s="29">
        <f>'Hold (protokol)'!F499</f>
        <v>0</v>
      </c>
      <c r="H491" s="76" t="e">
        <f>VLOOKUP(G491,'Oversigt cpr for elever '!$A$6:$B$500,2,FALSE)</f>
        <v>#N/A</v>
      </c>
      <c r="I491" s="29">
        <f>'Hold (protokol)'!G499</f>
        <v>0</v>
      </c>
      <c r="J491" s="76" t="e">
        <f>VLOOKUP(I491,'Oversigt cpr for elever '!$A$6:$B$500,2,FALSE)</f>
        <v>#N/A</v>
      </c>
      <c r="K491" s="29">
        <f>'Hold (protokol)'!H499</f>
        <v>0</v>
      </c>
      <c r="L491" s="76" t="e">
        <f>VLOOKUP(K491,'Oversigt cpr for elever '!$A$6:$B$500,2,FALSE)</f>
        <v>#N/A</v>
      </c>
      <c r="M491">
        <f>COUNTIF('Hold (protokol)'!D501:H501,"*")</f>
        <v>0</v>
      </c>
    </row>
    <row r="492" spans="1:13" x14ac:dyDescent="0.25">
      <c r="A492" s="29">
        <f>'Hold (protokol)'!B502</f>
        <v>0</v>
      </c>
      <c r="B492" s="29">
        <f>'Hold (protokol)'!C502</f>
        <v>0</v>
      </c>
      <c r="C492" s="29">
        <f>'Hold (protokol)'!D500</f>
        <v>0</v>
      </c>
      <c r="D492" s="76" t="e">
        <f>VLOOKUP(C492,'Oversigt cpr for elever '!$A$6:$B$500,2,FALSE)</f>
        <v>#N/A</v>
      </c>
      <c r="E492" s="29">
        <f>'Hold (protokol)'!E500</f>
        <v>0</v>
      </c>
      <c r="F492" s="76" t="e">
        <f>VLOOKUP(E492,'Oversigt cpr for elever '!$A$6:$B$500,2,FALSE)</f>
        <v>#N/A</v>
      </c>
      <c r="G492" s="29">
        <f>'Hold (protokol)'!F500</f>
        <v>0</v>
      </c>
      <c r="H492" s="76" t="e">
        <f>VLOOKUP(G492,'Oversigt cpr for elever '!$A$6:$B$500,2,FALSE)</f>
        <v>#N/A</v>
      </c>
      <c r="I492" s="29">
        <f>'Hold (protokol)'!G500</f>
        <v>0</v>
      </c>
      <c r="J492" s="76" t="e">
        <f>VLOOKUP(I492,'Oversigt cpr for elever '!$A$6:$B$500,2,FALSE)</f>
        <v>#N/A</v>
      </c>
      <c r="K492" s="29">
        <f>'Hold (protokol)'!H500</f>
        <v>0</v>
      </c>
      <c r="L492" s="76" t="e">
        <f>VLOOKUP(K492,'Oversigt cpr for elever '!$A$6:$B$500,2,FALSE)</f>
        <v>#N/A</v>
      </c>
      <c r="M492">
        <f>COUNTIF('Hold (protokol)'!D502:H502,"*")</f>
        <v>0</v>
      </c>
    </row>
    <row r="493" spans="1:13" x14ac:dyDescent="0.25">
      <c r="A493" s="29">
        <f>'Hold (protokol)'!B503</f>
        <v>0</v>
      </c>
      <c r="B493" s="29">
        <f>'Hold (protokol)'!C503</f>
        <v>0</v>
      </c>
      <c r="C493" s="29">
        <f>'Hold (protokol)'!D501</f>
        <v>0</v>
      </c>
      <c r="D493" s="76" t="e">
        <f>VLOOKUP(C493,'Oversigt cpr for elever '!$A$6:$B$500,2,FALSE)</f>
        <v>#N/A</v>
      </c>
      <c r="E493" s="29">
        <f>'Hold (protokol)'!E501</f>
        <v>0</v>
      </c>
      <c r="F493" s="76" t="e">
        <f>VLOOKUP(E493,'Oversigt cpr for elever '!$A$6:$B$500,2,FALSE)</f>
        <v>#N/A</v>
      </c>
      <c r="G493" s="29">
        <f>'Hold (protokol)'!F501</f>
        <v>0</v>
      </c>
      <c r="H493" s="76" t="e">
        <f>VLOOKUP(G493,'Oversigt cpr for elever '!$A$6:$B$500,2,FALSE)</f>
        <v>#N/A</v>
      </c>
      <c r="I493" s="29">
        <f>'Hold (protokol)'!G501</f>
        <v>0</v>
      </c>
      <c r="J493" s="76" t="e">
        <f>VLOOKUP(I493,'Oversigt cpr for elever '!$A$6:$B$500,2,FALSE)</f>
        <v>#N/A</v>
      </c>
      <c r="K493" s="29">
        <f>'Hold (protokol)'!H501</f>
        <v>0</v>
      </c>
      <c r="L493" s="76" t="e">
        <f>VLOOKUP(K493,'Oversigt cpr for elever '!$A$6:$B$500,2,FALSE)</f>
        <v>#N/A</v>
      </c>
      <c r="M493">
        <f>COUNTIF('Hold (protokol)'!D503:H503,"*")</f>
        <v>0</v>
      </c>
    </row>
    <row r="494" spans="1:13" x14ac:dyDescent="0.25">
      <c r="A494" s="29">
        <f>'Hold (protokol)'!B504</f>
        <v>0</v>
      </c>
      <c r="B494" s="29">
        <f>'Hold (protokol)'!C504</f>
        <v>0</v>
      </c>
      <c r="C494" s="29">
        <f>'Hold (protokol)'!D502</f>
        <v>0</v>
      </c>
      <c r="D494" s="76" t="e">
        <f>VLOOKUP(C494,'Oversigt cpr for elever '!$A$6:$B$500,2,FALSE)</f>
        <v>#N/A</v>
      </c>
      <c r="E494" s="29">
        <f>'Hold (protokol)'!E502</f>
        <v>0</v>
      </c>
      <c r="F494" s="76" t="e">
        <f>VLOOKUP(E494,'Oversigt cpr for elever '!$A$6:$B$500,2,FALSE)</f>
        <v>#N/A</v>
      </c>
      <c r="G494" s="29">
        <f>'Hold (protokol)'!F502</f>
        <v>0</v>
      </c>
      <c r="H494" s="76" t="e">
        <f>VLOOKUP(G494,'Oversigt cpr for elever '!$A$6:$B$500,2,FALSE)</f>
        <v>#N/A</v>
      </c>
      <c r="I494" s="29">
        <f>'Hold (protokol)'!G502</f>
        <v>0</v>
      </c>
      <c r="J494" s="76" t="e">
        <f>VLOOKUP(I494,'Oversigt cpr for elever '!$A$6:$B$500,2,FALSE)</f>
        <v>#N/A</v>
      </c>
      <c r="K494" s="29">
        <f>'Hold (protokol)'!H502</f>
        <v>0</v>
      </c>
      <c r="L494" s="76" t="e">
        <f>VLOOKUP(K494,'Oversigt cpr for elever '!$A$6:$B$500,2,FALSE)</f>
        <v>#N/A</v>
      </c>
      <c r="M494">
        <f>COUNTIF('Hold (protokol)'!D504:H504,"*")</f>
        <v>0</v>
      </c>
    </row>
    <row r="495" spans="1:13" x14ac:dyDescent="0.25">
      <c r="A495" s="29">
        <f>'Hold (protokol)'!B505</f>
        <v>0</v>
      </c>
      <c r="B495" s="29">
        <f>'Hold (protokol)'!C505</f>
        <v>0</v>
      </c>
      <c r="C495" s="29">
        <f>'Hold (protokol)'!D503</f>
        <v>0</v>
      </c>
      <c r="D495" s="76" t="e">
        <f>VLOOKUP(C495,'Oversigt cpr for elever '!$A$6:$B$500,2,FALSE)</f>
        <v>#N/A</v>
      </c>
      <c r="E495" s="29">
        <f>'Hold (protokol)'!E503</f>
        <v>0</v>
      </c>
      <c r="F495" s="76" t="e">
        <f>VLOOKUP(E495,'Oversigt cpr for elever '!$A$6:$B$500,2,FALSE)</f>
        <v>#N/A</v>
      </c>
      <c r="G495" s="29">
        <f>'Hold (protokol)'!F503</f>
        <v>0</v>
      </c>
      <c r="H495" s="76" t="e">
        <f>VLOOKUP(G495,'Oversigt cpr for elever '!$A$6:$B$500,2,FALSE)</f>
        <v>#N/A</v>
      </c>
      <c r="I495" s="29">
        <f>'Hold (protokol)'!G503</f>
        <v>0</v>
      </c>
      <c r="J495" s="76" t="e">
        <f>VLOOKUP(I495,'Oversigt cpr for elever '!$A$6:$B$500,2,FALSE)</f>
        <v>#N/A</v>
      </c>
      <c r="K495" s="29">
        <f>'Hold (protokol)'!H503</f>
        <v>0</v>
      </c>
      <c r="L495" s="76" t="e">
        <f>VLOOKUP(K495,'Oversigt cpr for elever '!$A$6:$B$500,2,FALSE)</f>
        <v>#N/A</v>
      </c>
      <c r="M495">
        <f>COUNTIF('Hold (protokol)'!D505:H505,"*")</f>
        <v>0</v>
      </c>
    </row>
    <row r="496" spans="1:13" x14ac:dyDescent="0.25">
      <c r="A496" s="29">
        <f>'Hold (protokol)'!B506</f>
        <v>0</v>
      </c>
      <c r="B496" s="29">
        <f>'Hold (protokol)'!C506</f>
        <v>0</v>
      </c>
      <c r="C496" s="29">
        <f>'Hold (protokol)'!D504</f>
        <v>0</v>
      </c>
      <c r="D496" s="76" t="e">
        <f>VLOOKUP(C496,'Oversigt cpr for elever '!$A$6:$B$500,2,FALSE)</f>
        <v>#N/A</v>
      </c>
      <c r="E496" s="29">
        <f>'Hold (protokol)'!E504</f>
        <v>0</v>
      </c>
      <c r="F496" s="76" t="e">
        <f>VLOOKUP(E496,'Oversigt cpr for elever '!$A$6:$B$500,2,FALSE)</f>
        <v>#N/A</v>
      </c>
      <c r="G496" s="29">
        <f>'Hold (protokol)'!F504</f>
        <v>0</v>
      </c>
      <c r="H496" s="76" t="e">
        <f>VLOOKUP(G496,'Oversigt cpr for elever '!$A$6:$B$500,2,FALSE)</f>
        <v>#N/A</v>
      </c>
      <c r="I496" s="29">
        <f>'Hold (protokol)'!G504</f>
        <v>0</v>
      </c>
      <c r="J496" s="76" t="e">
        <f>VLOOKUP(I496,'Oversigt cpr for elever '!$A$6:$B$500,2,FALSE)</f>
        <v>#N/A</v>
      </c>
      <c r="K496" s="29">
        <f>'Hold (protokol)'!H504</f>
        <v>0</v>
      </c>
      <c r="L496" s="76" t="e">
        <f>VLOOKUP(K496,'Oversigt cpr for elever '!$A$6:$B$500,2,FALSE)</f>
        <v>#N/A</v>
      </c>
      <c r="M496">
        <f>COUNTIF('Hold (protokol)'!D506:H506,"*")</f>
        <v>0</v>
      </c>
    </row>
    <row r="497" spans="1:13" x14ac:dyDescent="0.25">
      <c r="A497" s="29">
        <f>'Hold (protokol)'!B507</f>
        <v>0</v>
      </c>
      <c r="B497" s="29">
        <f>'Hold (protokol)'!C507</f>
        <v>0</v>
      </c>
      <c r="C497" s="29">
        <f>'Hold (protokol)'!D505</f>
        <v>0</v>
      </c>
      <c r="D497" s="76" t="e">
        <f>VLOOKUP(C497,'Oversigt cpr for elever '!$A$6:$B$500,2,FALSE)</f>
        <v>#N/A</v>
      </c>
      <c r="E497" s="29">
        <f>'Hold (protokol)'!E505</f>
        <v>0</v>
      </c>
      <c r="F497" s="76" t="e">
        <f>VLOOKUP(E497,'Oversigt cpr for elever '!$A$6:$B$500,2,FALSE)</f>
        <v>#N/A</v>
      </c>
      <c r="G497" s="29">
        <f>'Hold (protokol)'!F505</f>
        <v>0</v>
      </c>
      <c r="H497" s="76" t="e">
        <f>VLOOKUP(G497,'Oversigt cpr for elever '!$A$6:$B$500,2,FALSE)</f>
        <v>#N/A</v>
      </c>
      <c r="I497" s="29">
        <f>'Hold (protokol)'!G505</f>
        <v>0</v>
      </c>
      <c r="J497" s="76" t="e">
        <f>VLOOKUP(I497,'Oversigt cpr for elever '!$A$6:$B$500,2,FALSE)</f>
        <v>#N/A</v>
      </c>
      <c r="K497" s="29">
        <f>'Hold (protokol)'!H505</f>
        <v>0</v>
      </c>
      <c r="L497" s="76" t="e">
        <f>VLOOKUP(K497,'Oversigt cpr for elever '!$A$6:$B$500,2,FALSE)</f>
        <v>#N/A</v>
      </c>
      <c r="M497">
        <f>COUNTIF('Hold (protokol)'!D507:H507,"*")</f>
        <v>0</v>
      </c>
    </row>
    <row r="498" spans="1:13" x14ac:dyDescent="0.25">
      <c r="A498" s="29">
        <f>'Hold (protokol)'!B508</f>
        <v>0</v>
      </c>
      <c r="B498" s="29">
        <f>'Hold (protokol)'!C508</f>
        <v>0</v>
      </c>
      <c r="C498" s="29">
        <f>'Hold (protokol)'!D506</f>
        <v>0</v>
      </c>
      <c r="D498" s="76" t="e">
        <f>VLOOKUP(C498,'Oversigt cpr for elever '!$A$6:$B$500,2,FALSE)</f>
        <v>#N/A</v>
      </c>
      <c r="E498" s="29">
        <f>'Hold (protokol)'!E506</f>
        <v>0</v>
      </c>
      <c r="F498" s="76" t="e">
        <f>VLOOKUP(E498,'Oversigt cpr for elever '!$A$6:$B$500,2,FALSE)</f>
        <v>#N/A</v>
      </c>
      <c r="G498" s="29">
        <f>'Hold (protokol)'!F506</f>
        <v>0</v>
      </c>
      <c r="H498" s="76" t="e">
        <f>VLOOKUP(G498,'Oversigt cpr for elever '!$A$6:$B$500,2,FALSE)</f>
        <v>#N/A</v>
      </c>
      <c r="I498" s="29">
        <f>'Hold (protokol)'!G506</f>
        <v>0</v>
      </c>
      <c r="J498" s="76" t="e">
        <f>VLOOKUP(I498,'Oversigt cpr for elever '!$A$6:$B$500,2,FALSE)</f>
        <v>#N/A</v>
      </c>
      <c r="K498" s="29">
        <f>'Hold (protokol)'!H506</f>
        <v>0</v>
      </c>
      <c r="L498" s="76" t="e">
        <f>VLOOKUP(K498,'Oversigt cpr for elever '!$A$6:$B$500,2,FALSE)</f>
        <v>#N/A</v>
      </c>
      <c r="M498">
        <f>COUNTIF('Hold (protokol)'!D508:H508,"*")</f>
        <v>0</v>
      </c>
    </row>
    <row r="499" spans="1:13" x14ac:dyDescent="0.25">
      <c r="A499" s="29">
        <f>'Hold (protokol)'!B509</f>
        <v>0</v>
      </c>
      <c r="B499" s="29">
        <f>'Hold (protokol)'!C509</f>
        <v>0</v>
      </c>
      <c r="C499" s="29">
        <f>'Hold (protokol)'!D507</f>
        <v>0</v>
      </c>
      <c r="D499" s="76" t="e">
        <f>VLOOKUP(C499,'Oversigt cpr for elever '!$A$6:$B$500,2,FALSE)</f>
        <v>#N/A</v>
      </c>
      <c r="E499" s="29">
        <f>'Hold (protokol)'!E507</f>
        <v>0</v>
      </c>
      <c r="F499" s="76" t="e">
        <f>VLOOKUP(E499,'Oversigt cpr for elever '!$A$6:$B$500,2,FALSE)</f>
        <v>#N/A</v>
      </c>
      <c r="G499" s="29">
        <f>'Hold (protokol)'!F507</f>
        <v>0</v>
      </c>
      <c r="H499" s="76" t="e">
        <f>VLOOKUP(G499,'Oversigt cpr for elever '!$A$6:$B$500,2,FALSE)</f>
        <v>#N/A</v>
      </c>
      <c r="I499" s="29">
        <f>'Hold (protokol)'!G507</f>
        <v>0</v>
      </c>
      <c r="J499" s="76" t="e">
        <f>VLOOKUP(I499,'Oversigt cpr for elever '!$A$6:$B$500,2,FALSE)</f>
        <v>#N/A</v>
      </c>
      <c r="K499" s="29">
        <f>'Hold (protokol)'!H507</f>
        <v>0</v>
      </c>
      <c r="L499" s="76" t="e">
        <f>VLOOKUP(K499,'Oversigt cpr for elever '!$A$6:$B$500,2,FALSE)</f>
        <v>#N/A</v>
      </c>
      <c r="M499">
        <f>COUNTIF('Hold (protokol)'!D509:H509,"*")</f>
        <v>0</v>
      </c>
    </row>
    <row r="500" spans="1:13" x14ac:dyDescent="0.25">
      <c r="A500" s="29">
        <f>'Hold (protokol)'!B510</f>
        <v>0</v>
      </c>
      <c r="B500" s="29">
        <f>'Hold (protokol)'!C510</f>
        <v>0</v>
      </c>
      <c r="C500" s="29">
        <f>'Hold (protokol)'!D508</f>
        <v>0</v>
      </c>
      <c r="D500" s="76" t="e">
        <f>VLOOKUP(C500,'Oversigt cpr for elever '!$A$6:$B$500,2,FALSE)</f>
        <v>#N/A</v>
      </c>
      <c r="E500" s="29">
        <f>'Hold (protokol)'!E508</f>
        <v>0</v>
      </c>
      <c r="F500" s="76" t="e">
        <f>VLOOKUP(E500,'Oversigt cpr for elever '!$A$6:$B$500,2,FALSE)</f>
        <v>#N/A</v>
      </c>
      <c r="G500" s="29">
        <f>'Hold (protokol)'!F508</f>
        <v>0</v>
      </c>
      <c r="H500" s="76" t="e">
        <f>VLOOKUP(G500,'Oversigt cpr for elever '!$A$6:$B$500,2,FALSE)</f>
        <v>#N/A</v>
      </c>
      <c r="I500" s="29">
        <f>'Hold (protokol)'!G508</f>
        <v>0</v>
      </c>
      <c r="J500" s="76" t="e">
        <f>VLOOKUP(I500,'Oversigt cpr for elever '!$A$6:$B$500,2,FALSE)</f>
        <v>#N/A</v>
      </c>
      <c r="K500" s="29">
        <f>'Hold (protokol)'!H508</f>
        <v>0</v>
      </c>
      <c r="L500" s="76" t="e">
        <f>VLOOKUP(K500,'Oversigt cpr for elever '!$A$6:$B$500,2,FALSE)</f>
        <v>#N/A</v>
      </c>
      <c r="M500">
        <f>COUNTIF('Hold (protokol)'!D510:H510,"*")</f>
        <v>0</v>
      </c>
    </row>
    <row r="501" spans="1:13" x14ac:dyDescent="0.25">
      <c r="A501" s="29">
        <f>'Hold (protokol)'!B511</f>
        <v>0</v>
      </c>
      <c r="B501" s="29">
        <f>'Hold (protokol)'!C511</f>
        <v>0</v>
      </c>
      <c r="C501" s="29">
        <f>'Hold (protokol)'!D509</f>
        <v>0</v>
      </c>
      <c r="D501" s="76" t="e">
        <f>VLOOKUP(C501,'Oversigt cpr for elever '!$A$6:$B$500,2,FALSE)</f>
        <v>#N/A</v>
      </c>
      <c r="E501" s="29">
        <f>'Hold (protokol)'!E509</f>
        <v>0</v>
      </c>
      <c r="F501" s="76" t="e">
        <f>VLOOKUP(E501,'Oversigt cpr for elever '!$A$6:$B$500,2,FALSE)</f>
        <v>#N/A</v>
      </c>
      <c r="G501" s="29">
        <f>'Hold (protokol)'!F509</f>
        <v>0</v>
      </c>
      <c r="H501" s="76" t="e">
        <f>VLOOKUP(G501,'Oversigt cpr for elever '!$A$6:$B$500,2,FALSE)</f>
        <v>#N/A</v>
      </c>
      <c r="I501" s="29">
        <f>'Hold (protokol)'!G509</f>
        <v>0</v>
      </c>
      <c r="J501" s="76" t="e">
        <f>VLOOKUP(I501,'Oversigt cpr for elever '!$A$6:$B$500,2,FALSE)</f>
        <v>#N/A</v>
      </c>
      <c r="K501" s="29">
        <f>'Hold (protokol)'!H509</f>
        <v>0</v>
      </c>
      <c r="L501" s="76" t="e">
        <f>VLOOKUP(K501,'Oversigt cpr for elever '!$A$6:$B$500,2,FALSE)</f>
        <v>#N/A</v>
      </c>
      <c r="M501">
        <f>COUNTIF('Hold (protokol)'!D511:H511,"*")</f>
        <v>0</v>
      </c>
    </row>
    <row r="502" spans="1:13" x14ac:dyDescent="0.25">
      <c r="A502" s="29">
        <f>'Hold (protokol)'!B512</f>
        <v>0</v>
      </c>
      <c r="B502" s="29">
        <f>'Hold (protokol)'!C512</f>
        <v>0</v>
      </c>
      <c r="C502" s="29">
        <f>'Hold (protokol)'!D510</f>
        <v>0</v>
      </c>
      <c r="D502" s="76" t="e">
        <f>VLOOKUP(C502,'Oversigt cpr for elever '!$A$6:$B$500,2,FALSE)</f>
        <v>#N/A</v>
      </c>
      <c r="E502" s="29">
        <f>'Hold (protokol)'!E510</f>
        <v>0</v>
      </c>
      <c r="F502" s="76" t="e">
        <f>VLOOKUP(E502,'Oversigt cpr for elever '!$A$6:$B$500,2,FALSE)</f>
        <v>#N/A</v>
      </c>
      <c r="G502" s="29">
        <f>'Hold (protokol)'!F510</f>
        <v>0</v>
      </c>
      <c r="H502" s="76" t="e">
        <f>VLOOKUP(G502,'Oversigt cpr for elever '!$A$6:$B$500,2,FALSE)</f>
        <v>#N/A</v>
      </c>
      <c r="I502" s="29">
        <f>'Hold (protokol)'!G510</f>
        <v>0</v>
      </c>
      <c r="J502" s="76" t="e">
        <f>VLOOKUP(I502,'Oversigt cpr for elever '!$A$6:$B$500,2,FALSE)</f>
        <v>#N/A</v>
      </c>
      <c r="K502" s="29">
        <f>'Hold (protokol)'!H510</f>
        <v>0</v>
      </c>
      <c r="L502" s="76" t="e">
        <f>VLOOKUP(K502,'Oversigt cpr for elever '!$A$6:$B$500,2,FALSE)</f>
        <v>#N/A</v>
      </c>
      <c r="M502">
        <f>COUNTIF('Hold (protokol)'!D512:H512,"*")</f>
        <v>0</v>
      </c>
    </row>
    <row r="503" spans="1:13" x14ac:dyDescent="0.25">
      <c r="A503" s="29">
        <f>'Hold (protokol)'!B513</f>
        <v>0</v>
      </c>
      <c r="B503" s="29">
        <f>'Hold (protokol)'!C513</f>
        <v>0</v>
      </c>
      <c r="C503" s="29">
        <f>'Hold (protokol)'!D511</f>
        <v>0</v>
      </c>
      <c r="D503" s="76" t="e">
        <f>VLOOKUP(C503,'Oversigt cpr for elever '!$A$6:$B$500,2,FALSE)</f>
        <v>#N/A</v>
      </c>
      <c r="E503" s="29">
        <f>'Hold (protokol)'!E511</f>
        <v>0</v>
      </c>
      <c r="F503" s="76" t="e">
        <f>VLOOKUP(E503,'Oversigt cpr for elever '!$A$6:$B$500,2,FALSE)</f>
        <v>#N/A</v>
      </c>
      <c r="G503" s="29">
        <f>'Hold (protokol)'!F511</f>
        <v>0</v>
      </c>
      <c r="H503" s="76" t="e">
        <f>VLOOKUP(G503,'Oversigt cpr for elever '!$A$6:$B$500,2,FALSE)</f>
        <v>#N/A</v>
      </c>
      <c r="I503" s="29">
        <f>'Hold (protokol)'!G511</f>
        <v>0</v>
      </c>
      <c r="J503" s="76" t="e">
        <f>VLOOKUP(I503,'Oversigt cpr for elever '!$A$6:$B$500,2,FALSE)</f>
        <v>#N/A</v>
      </c>
      <c r="K503" s="29">
        <f>'Hold (protokol)'!H511</f>
        <v>0</v>
      </c>
      <c r="L503" s="76" t="e">
        <f>VLOOKUP(K503,'Oversigt cpr for elever '!$A$6:$B$500,2,FALSE)</f>
        <v>#N/A</v>
      </c>
      <c r="M503">
        <f>COUNTIF('Hold (protokol)'!D513:H513,"*")</f>
        <v>0</v>
      </c>
    </row>
    <row r="504" spans="1:13" x14ac:dyDescent="0.25">
      <c r="A504" s="29">
        <f>'Hold (protokol)'!B514</f>
        <v>0</v>
      </c>
      <c r="B504" s="29">
        <f>'Hold (protokol)'!C514</f>
        <v>0</v>
      </c>
      <c r="C504" s="29">
        <f>'Hold (protokol)'!D512</f>
        <v>0</v>
      </c>
      <c r="D504" s="76" t="e">
        <f>VLOOKUP(C504,'Oversigt cpr for elever '!$A$6:$B$500,2,FALSE)</f>
        <v>#N/A</v>
      </c>
      <c r="E504" s="29">
        <f>'Hold (protokol)'!E512</f>
        <v>0</v>
      </c>
      <c r="F504" s="76" t="e">
        <f>VLOOKUP(E504,'Oversigt cpr for elever '!$A$6:$B$500,2,FALSE)</f>
        <v>#N/A</v>
      </c>
      <c r="G504" s="29">
        <f>'Hold (protokol)'!F512</f>
        <v>0</v>
      </c>
      <c r="H504" s="76" t="e">
        <f>VLOOKUP(G504,'Oversigt cpr for elever '!$A$6:$B$500,2,FALSE)</f>
        <v>#N/A</v>
      </c>
      <c r="I504" s="29">
        <f>'Hold (protokol)'!G512</f>
        <v>0</v>
      </c>
      <c r="J504" s="76" t="e">
        <f>VLOOKUP(I504,'Oversigt cpr for elever '!$A$6:$B$500,2,FALSE)</f>
        <v>#N/A</v>
      </c>
      <c r="K504" s="29">
        <f>'Hold (protokol)'!H512</f>
        <v>0</v>
      </c>
      <c r="L504" s="76" t="e">
        <f>VLOOKUP(K504,'Oversigt cpr for elever '!$A$6:$B$500,2,FALSE)</f>
        <v>#N/A</v>
      </c>
      <c r="M504">
        <f>COUNTIF('Hold (protokol)'!D514:H514,"*")</f>
        <v>0</v>
      </c>
    </row>
    <row r="505" spans="1:13" x14ac:dyDescent="0.25">
      <c r="A505" s="29">
        <f>'Hold (protokol)'!B515</f>
        <v>0</v>
      </c>
      <c r="B505" s="29">
        <f>'Hold (protokol)'!C515</f>
        <v>0</v>
      </c>
      <c r="C505" s="29">
        <f>'Hold (protokol)'!D513</f>
        <v>0</v>
      </c>
      <c r="D505" s="76" t="e">
        <f>VLOOKUP(C505,'Oversigt cpr for elever '!$A$6:$B$500,2,FALSE)</f>
        <v>#N/A</v>
      </c>
      <c r="E505" s="29">
        <f>'Hold (protokol)'!E513</f>
        <v>0</v>
      </c>
      <c r="F505" s="76" t="e">
        <f>VLOOKUP(E505,'Oversigt cpr for elever '!$A$6:$B$500,2,FALSE)</f>
        <v>#N/A</v>
      </c>
      <c r="G505" s="29">
        <f>'Hold (protokol)'!F513</f>
        <v>0</v>
      </c>
      <c r="H505" s="76" t="e">
        <f>VLOOKUP(G505,'Oversigt cpr for elever '!$A$6:$B$500,2,FALSE)</f>
        <v>#N/A</v>
      </c>
      <c r="I505" s="29">
        <f>'Hold (protokol)'!G513</f>
        <v>0</v>
      </c>
      <c r="J505" s="76" t="e">
        <f>VLOOKUP(I505,'Oversigt cpr for elever '!$A$6:$B$500,2,FALSE)</f>
        <v>#N/A</v>
      </c>
      <c r="K505" s="29">
        <f>'Hold (protokol)'!H513</f>
        <v>0</v>
      </c>
      <c r="L505" s="76" t="e">
        <f>VLOOKUP(K505,'Oversigt cpr for elever '!$A$6:$B$500,2,FALSE)</f>
        <v>#N/A</v>
      </c>
      <c r="M505">
        <f>COUNTIF('Hold (protokol)'!D515:H515,"*")</f>
        <v>0</v>
      </c>
    </row>
    <row r="506" spans="1:13" x14ac:dyDescent="0.25">
      <c r="A506" s="29">
        <f>'Hold (protokol)'!B516</f>
        <v>0</v>
      </c>
      <c r="B506" s="29">
        <f>'Hold (protokol)'!C516</f>
        <v>0</v>
      </c>
      <c r="C506" s="29">
        <f>'Hold (protokol)'!D514</f>
        <v>0</v>
      </c>
      <c r="D506" s="76" t="e">
        <f>VLOOKUP(C506,'Oversigt cpr for elever '!$A$6:$B$500,2,FALSE)</f>
        <v>#N/A</v>
      </c>
      <c r="E506" s="29">
        <f>'Hold (protokol)'!E514</f>
        <v>0</v>
      </c>
      <c r="F506" s="76" t="e">
        <f>VLOOKUP(E506,'Oversigt cpr for elever '!$A$6:$B$500,2,FALSE)</f>
        <v>#N/A</v>
      </c>
      <c r="G506" s="29">
        <f>'Hold (protokol)'!F514</f>
        <v>0</v>
      </c>
      <c r="H506" s="76" t="e">
        <f>VLOOKUP(G506,'Oversigt cpr for elever '!$A$6:$B$500,2,FALSE)</f>
        <v>#N/A</v>
      </c>
      <c r="I506" s="29">
        <f>'Hold (protokol)'!G514</f>
        <v>0</v>
      </c>
      <c r="J506" s="76" t="e">
        <f>VLOOKUP(I506,'Oversigt cpr for elever '!$A$6:$B$500,2,FALSE)</f>
        <v>#N/A</v>
      </c>
      <c r="K506" s="29">
        <f>'Hold (protokol)'!H514</f>
        <v>0</v>
      </c>
      <c r="L506" s="76" t="e">
        <f>VLOOKUP(K506,'Oversigt cpr for elever '!$A$6:$B$500,2,FALSE)</f>
        <v>#N/A</v>
      </c>
      <c r="M506">
        <f>COUNTIF('Hold (protokol)'!D516:H516,"*")</f>
        <v>0</v>
      </c>
    </row>
    <row r="507" spans="1:13" x14ac:dyDescent="0.25">
      <c r="A507" s="29">
        <f>'Hold (protokol)'!B517</f>
        <v>0</v>
      </c>
      <c r="B507" s="29">
        <f>'Hold (protokol)'!C517</f>
        <v>0</v>
      </c>
      <c r="C507" s="29">
        <f>'Hold (protokol)'!D515</f>
        <v>0</v>
      </c>
      <c r="D507" s="76" t="e">
        <f>VLOOKUP(C507,'Oversigt cpr for elever '!$A$6:$B$500,2,FALSE)</f>
        <v>#N/A</v>
      </c>
      <c r="E507" s="29">
        <f>'Hold (protokol)'!E515</f>
        <v>0</v>
      </c>
      <c r="F507" s="76" t="e">
        <f>VLOOKUP(E507,'Oversigt cpr for elever '!$A$6:$B$500,2,FALSE)</f>
        <v>#N/A</v>
      </c>
      <c r="G507" s="29">
        <f>'Hold (protokol)'!F515</f>
        <v>0</v>
      </c>
      <c r="H507" s="76" t="e">
        <f>VLOOKUP(G507,'Oversigt cpr for elever '!$A$6:$B$500,2,FALSE)</f>
        <v>#N/A</v>
      </c>
      <c r="I507" s="29">
        <f>'Hold (protokol)'!G515</f>
        <v>0</v>
      </c>
      <c r="J507" s="76" t="e">
        <f>VLOOKUP(I507,'Oversigt cpr for elever '!$A$6:$B$500,2,FALSE)</f>
        <v>#N/A</v>
      </c>
      <c r="K507" s="29">
        <f>'Hold (protokol)'!H515</f>
        <v>0</v>
      </c>
      <c r="L507" s="76" t="e">
        <f>VLOOKUP(K507,'Oversigt cpr for elever '!$A$6:$B$500,2,FALSE)</f>
        <v>#N/A</v>
      </c>
      <c r="M507">
        <f>COUNTIF('Hold (protokol)'!D517:H517,"*")</f>
        <v>0</v>
      </c>
    </row>
    <row r="508" spans="1:13" x14ac:dyDescent="0.25">
      <c r="A508" s="29">
        <f>'Hold (protokol)'!B518</f>
        <v>0</v>
      </c>
      <c r="B508" s="29">
        <f>'Hold (protokol)'!C518</f>
        <v>0</v>
      </c>
      <c r="C508" s="29">
        <f>'Hold (protokol)'!D516</f>
        <v>0</v>
      </c>
      <c r="D508" s="76" t="e">
        <f>VLOOKUP(C508,'Oversigt cpr for elever '!$A$6:$B$500,2,FALSE)</f>
        <v>#N/A</v>
      </c>
      <c r="E508" s="29">
        <f>'Hold (protokol)'!E516</f>
        <v>0</v>
      </c>
      <c r="F508" s="76" t="e">
        <f>VLOOKUP(E508,'Oversigt cpr for elever '!$A$6:$B$500,2,FALSE)</f>
        <v>#N/A</v>
      </c>
      <c r="G508" s="29">
        <f>'Hold (protokol)'!F516</f>
        <v>0</v>
      </c>
      <c r="H508" s="76" t="e">
        <f>VLOOKUP(G508,'Oversigt cpr for elever '!$A$6:$B$500,2,FALSE)</f>
        <v>#N/A</v>
      </c>
      <c r="I508" s="29">
        <f>'Hold (protokol)'!G516</f>
        <v>0</v>
      </c>
      <c r="J508" s="76" t="e">
        <f>VLOOKUP(I508,'Oversigt cpr for elever '!$A$6:$B$500,2,FALSE)</f>
        <v>#N/A</v>
      </c>
      <c r="K508" s="29">
        <f>'Hold (protokol)'!H516</f>
        <v>0</v>
      </c>
      <c r="L508" s="76" t="e">
        <f>VLOOKUP(K508,'Oversigt cpr for elever '!$A$6:$B$500,2,FALSE)</f>
        <v>#N/A</v>
      </c>
      <c r="M508">
        <f>COUNTIF('Hold (protokol)'!D518:H518,"*")</f>
        <v>0</v>
      </c>
    </row>
    <row r="509" spans="1:13" x14ac:dyDescent="0.25">
      <c r="A509" s="29">
        <f>'Hold (protokol)'!B519</f>
        <v>0</v>
      </c>
      <c r="B509" s="29">
        <f>'Hold (protokol)'!C519</f>
        <v>0</v>
      </c>
      <c r="C509" s="29">
        <f>'Hold (protokol)'!D517</f>
        <v>0</v>
      </c>
      <c r="D509" s="76" t="e">
        <f>VLOOKUP(C509,'Oversigt cpr for elever '!$A$6:$B$500,2,FALSE)</f>
        <v>#N/A</v>
      </c>
      <c r="E509" s="29">
        <f>'Hold (protokol)'!E517</f>
        <v>0</v>
      </c>
      <c r="F509" s="76" t="e">
        <f>VLOOKUP(E509,'Oversigt cpr for elever '!$A$6:$B$500,2,FALSE)</f>
        <v>#N/A</v>
      </c>
      <c r="G509" s="29">
        <f>'Hold (protokol)'!F517</f>
        <v>0</v>
      </c>
      <c r="H509" s="76" t="e">
        <f>VLOOKUP(G509,'Oversigt cpr for elever '!$A$6:$B$500,2,FALSE)</f>
        <v>#N/A</v>
      </c>
      <c r="I509" s="29">
        <f>'Hold (protokol)'!G517</f>
        <v>0</v>
      </c>
      <c r="J509" s="76" t="e">
        <f>VLOOKUP(I509,'Oversigt cpr for elever '!$A$6:$B$500,2,FALSE)</f>
        <v>#N/A</v>
      </c>
      <c r="K509" s="29">
        <f>'Hold (protokol)'!H517</f>
        <v>0</v>
      </c>
      <c r="L509" s="76" t="e">
        <f>VLOOKUP(K509,'Oversigt cpr for elever '!$A$6:$B$500,2,FALSE)</f>
        <v>#N/A</v>
      </c>
      <c r="M509">
        <f>COUNTIF('Hold (protokol)'!D519:H519,"*")</f>
        <v>0</v>
      </c>
    </row>
    <row r="510" spans="1:13" x14ac:dyDescent="0.25">
      <c r="A510" s="29">
        <f>'Hold (protokol)'!B520</f>
        <v>0</v>
      </c>
      <c r="B510" s="29">
        <f>'Hold (protokol)'!C520</f>
        <v>0</v>
      </c>
      <c r="C510" s="29">
        <f>'Hold (protokol)'!D518</f>
        <v>0</v>
      </c>
      <c r="D510" s="76" t="e">
        <f>VLOOKUP(C510,'Oversigt cpr for elever '!$A$6:$B$500,2,FALSE)</f>
        <v>#N/A</v>
      </c>
      <c r="E510" s="29">
        <f>'Hold (protokol)'!E518</f>
        <v>0</v>
      </c>
      <c r="F510" s="76" t="e">
        <f>VLOOKUP(E510,'Oversigt cpr for elever '!$A$6:$B$500,2,FALSE)</f>
        <v>#N/A</v>
      </c>
      <c r="G510" s="29">
        <f>'Hold (protokol)'!F518</f>
        <v>0</v>
      </c>
      <c r="H510" s="76" t="e">
        <f>VLOOKUP(G510,'Oversigt cpr for elever '!$A$6:$B$500,2,FALSE)</f>
        <v>#N/A</v>
      </c>
      <c r="I510" s="29">
        <f>'Hold (protokol)'!G518</f>
        <v>0</v>
      </c>
      <c r="J510" s="76" t="e">
        <f>VLOOKUP(I510,'Oversigt cpr for elever '!$A$6:$B$500,2,FALSE)</f>
        <v>#N/A</v>
      </c>
      <c r="K510" s="29">
        <f>'Hold (protokol)'!H518</f>
        <v>0</v>
      </c>
      <c r="L510" s="76" t="e">
        <f>VLOOKUP(K510,'Oversigt cpr for elever '!$A$6:$B$500,2,FALSE)</f>
        <v>#N/A</v>
      </c>
      <c r="M510">
        <f>COUNTIF('Hold (protokol)'!D520:H520,"*")</f>
        <v>0</v>
      </c>
    </row>
    <row r="511" spans="1:13" x14ac:dyDescent="0.25">
      <c r="A511" s="29">
        <f>'Hold (protokol)'!B521</f>
        <v>0</v>
      </c>
      <c r="B511" s="29">
        <f>'Hold (protokol)'!C521</f>
        <v>0</v>
      </c>
      <c r="C511" s="29">
        <f>'Hold (protokol)'!D519</f>
        <v>0</v>
      </c>
      <c r="D511" s="76" t="e">
        <f>VLOOKUP(C511,'Oversigt cpr for elever '!$A$6:$B$500,2,FALSE)</f>
        <v>#N/A</v>
      </c>
      <c r="E511" s="29">
        <f>'Hold (protokol)'!E519</f>
        <v>0</v>
      </c>
      <c r="F511" s="76" t="e">
        <f>VLOOKUP(E511,'Oversigt cpr for elever '!$A$6:$B$500,2,FALSE)</f>
        <v>#N/A</v>
      </c>
      <c r="G511" s="29">
        <f>'Hold (protokol)'!F519</f>
        <v>0</v>
      </c>
      <c r="H511" s="76" t="e">
        <f>VLOOKUP(G511,'Oversigt cpr for elever '!$A$6:$B$500,2,FALSE)</f>
        <v>#N/A</v>
      </c>
      <c r="I511" s="29">
        <f>'Hold (protokol)'!G519</f>
        <v>0</v>
      </c>
      <c r="J511" s="76" t="e">
        <f>VLOOKUP(I511,'Oversigt cpr for elever '!$A$6:$B$500,2,FALSE)</f>
        <v>#N/A</v>
      </c>
      <c r="K511" s="29">
        <f>'Hold (protokol)'!H519</f>
        <v>0</v>
      </c>
      <c r="L511" s="76" t="e">
        <f>VLOOKUP(K511,'Oversigt cpr for elever '!$A$6:$B$500,2,FALSE)</f>
        <v>#N/A</v>
      </c>
      <c r="M511">
        <f>COUNTIF('Hold (protokol)'!D521:H521,"*")</f>
        <v>0</v>
      </c>
    </row>
    <row r="512" spans="1:13" x14ac:dyDescent="0.25">
      <c r="A512" s="29">
        <f>'Hold (protokol)'!B522</f>
        <v>0</v>
      </c>
      <c r="B512" s="29">
        <f>'Hold (protokol)'!C522</f>
        <v>0</v>
      </c>
      <c r="C512" s="29">
        <f>'Hold (protokol)'!D520</f>
        <v>0</v>
      </c>
      <c r="D512" s="76" t="e">
        <f>VLOOKUP(C512,'Oversigt cpr for elever '!$A$6:$B$500,2,FALSE)</f>
        <v>#N/A</v>
      </c>
      <c r="E512" s="29">
        <f>'Hold (protokol)'!E520</f>
        <v>0</v>
      </c>
      <c r="F512" s="76" t="e">
        <f>VLOOKUP(E512,'Oversigt cpr for elever '!$A$6:$B$500,2,FALSE)</f>
        <v>#N/A</v>
      </c>
      <c r="G512" s="29">
        <f>'Hold (protokol)'!F520</f>
        <v>0</v>
      </c>
      <c r="H512" s="76" t="e">
        <f>VLOOKUP(G512,'Oversigt cpr for elever '!$A$6:$B$500,2,FALSE)</f>
        <v>#N/A</v>
      </c>
      <c r="I512" s="29">
        <f>'Hold (protokol)'!G520</f>
        <v>0</v>
      </c>
      <c r="J512" s="76" t="e">
        <f>VLOOKUP(I512,'Oversigt cpr for elever '!$A$6:$B$500,2,FALSE)</f>
        <v>#N/A</v>
      </c>
      <c r="K512" s="29">
        <f>'Hold (protokol)'!H520</f>
        <v>0</v>
      </c>
      <c r="L512" s="76" t="e">
        <f>VLOOKUP(K512,'Oversigt cpr for elever '!$A$6:$B$500,2,FALSE)</f>
        <v>#N/A</v>
      </c>
      <c r="M512">
        <f>COUNTIF('Hold (protokol)'!D522:H522,"*")</f>
        <v>0</v>
      </c>
    </row>
    <row r="513" spans="1:13" x14ac:dyDescent="0.25">
      <c r="A513" s="29">
        <f>'Hold (protokol)'!B523</f>
        <v>0</v>
      </c>
      <c r="B513" s="29">
        <f>'Hold (protokol)'!C523</f>
        <v>0</v>
      </c>
      <c r="C513" s="29">
        <f>'Hold (protokol)'!D521</f>
        <v>0</v>
      </c>
      <c r="D513" s="76" t="e">
        <f>VLOOKUP(C513,'Oversigt cpr for elever '!$A$6:$B$500,2,FALSE)</f>
        <v>#N/A</v>
      </c>
      <c r="E513" s="29">
        <f>'Hold (protokol)'!E521</f>
        <v>0</v>
      </c>
      <c r="F513" s="76" t="e">
        <f>VLOOKUP(E513,'Oversigt cpr for elever '!$A$6:$B$500,2,FALSE)</f>
        <v>#N/A</v>
      </c>
      <c r="G513" s="29">
        <f>'Hold (protokol)'!F521</f>
        <v>0</v>
      </c>
      <c r="H513" s="76" t="e">
        <f>VLOOKUP(G513,'Oversigt cpr for elever '!$A$6:$B$500,2,FALSE)</f>
        <v>#N/A</v>
      </c>
      <c r="I513" s="29">
        <f>'Hold (protokol)'!G521</f>
        <v>0</v>
      </c>
      <c r="J513" s="76" t="e">
        <f>VLOOKUP(I513,'Oversigt cpr for elever '!$A$6:$B$500,2,FALSE)</f>
        <v>#N/A</v>
      </c>
      <c r="K513" s="29">
        <f>'Hold (protokol)'!H521</f>
        <v>0</v>
      </c>
      <c r="L513" s="76" t="e">
        <f>VLOOKUP(K513,'Oversigt cpr for elever '!$A$6:$B$500,2,FALSE)</f>
        <v>#N/A</v>
      </c>
      <c r="M513">
        <f>COUNTIF('Hold (protokol)'!D523:H523,"*")</f>
        <v>0</v>
      </c>
    </row>
    <row r="514" spans="1:13" x14ac:dyDescent="0.25">
      <c r="A514" s="29">
        <f>'Hold (protokol)'!B524</f>
        <v>0</v>
      </c>
      <c r="B514" s="29">
        <f>'Hold (protokol)'!C524</f>
        <v>0</v>
      </c>
      <c r="C514" s="29">
        <f>'Hold (protokol)'!D522</f>
        <v>0</v>
      </c>
      <c r="D514" s="76" t="e">
        <f>VLOOKUP(C514,'Oversigt cpr for elever '!$A$6:$B$500,2,FALSE)</f>
        <v>#N/A</v>
      </c>
      <c r="E514" s="29">
        <f>'Hold (protokol)'!E522</f>
        <v>0</v>
      </c>
      <c r="F514" s="76" t="e">
        <f>VLOOKUP(E514,'Oversigt cpr for elever '!$A$6:$B$500,2,FALSE)</f>
        <v>#N/A</v>
      </c>
      <c r="G514" s="29">
        <f>'Hold (protokol)'!F522</f>
        <v>0</v>
      </c>
      <c r="H514" s="76" t="e">
        <f>VLOOKUP(G514,'Oversigt cpr for elever '!$A$6:$B$500,2,FALSE)</f>
        <v>#N/A</v>
      </c>
      <c r="I514" s="29">
        <f>'Hold (protokol)'!G522</f>
        <v>0</v>
      </c>
      <c r="J514" s="76" t="e">
        <f>VLOOKUP(I514,'Oversigt cpr for elever '!$A$6:$B$500,2,FALSE)</f>
        <v>#N/A</v>
      </c>
      <c r="K514" s="29">
        <f>'Hold (protokol)'!H522</f>
        <v>0</v>
      </c>
      <c r="L514" s="76" t="e">
        <f>VLOOKUP(K514,'Oversigt cpr for elever '!$A$6:$B$500,2,FALSE)</f>
        <v>#N/A</v>
      </c>
      <c r="M514">
        <f>COUNTIF('Hold (protokol)'!D524:H524,"*")</f>
        <v>0</v>
      </c>
    </row>
    <row r="515" spans="1:13" x14ac:dyDescent="0.25">
      <c r="A515" s="29">
        <f>'Hold (protokol)'!B525</f>
        <v>0</v>
      </c>
      <c r="B515" s="29">
        <f>'Hold (protokol)'!C525</f>
        <v>0</v>
      </c>
      <c r="C515" s="29">
        <f>'Hold (protokol)'!D523</f>
        <v>0</v>
      </c>
      <c r="D515" s="76" t="e">
        <f>VLOOKUP(C515,'Oversigt cpr for elever '!$A$6:$B$500,2,FALSE)</f>
        <v>#N/A</v>
      </c>
      <c r="E515" s="29">
        <f>'Hold (protokol)'!E523</f>
        <v>0</v>
      </c>
      <c r="F515" s="76" t="e">
        <f>VLOOKUP(E515,'Oversigt cpr for elever '!$A$6:$B$500,2,FALSE)</f>
        <v>#N/A</v>
      </c>
      <c r="G515" s="29">
        <f>'Hold (protokol)'!F523</f>
        <v>0</v>
      </c>
      <c r="H515" s="76" t="e">
        <f>VLOOKUP(G515,'Oversigt cpr for elever '!$A$6:$B$500,2,FALSE)</f>
        <v>#N/A</v>
      </c>
      <c r="I515" s="29">
        <f>'Hold (protokol)'!G523</f>
        <v>0</v>
      </c>
      <c r="J515" s="76" t="e">
        <f>VLOOKUP(I515,'Oversigt cpr for elever '!$A$6:$B$500,2,FALSE)</f>
        <v>#N/A</v>
      </c>
      <c r="K515" s="29">
        <f>'Hold (protokol)'!H523</f>
        <v>0</v>
      </c>
      <c r="L515" s="76" t="e">
        <f>VLOOKUP(K515,'Oversigt cpr for elever '!$A$6:$B$500,2,FALSE)</f>
        <v>#N/A</v>
      </c>
      <c r="M515">
        <f>COUNTIF('Hold (protokol)'!D525:H525,"*")</f>
        <v>0</v>
      </c>
    </row>
    <row r="516" spans="1:13" x14ac:dyDescent="0.25">
      <c r="A516" s="29">
        <f>'Hold (protokol)'!B526</f>
        <v>0</v>
      </c>
      <c r="B516" s="29">
        <f>'Hold (protokol)'!C526</f>
        <v>0</v>
      </c>
      <c r="C516" s="29">
        <f>'Hold (protokol)'!D524</f>
        <v>0</v>
      </c>
      <c r="D516" s="76" t="e">
        <f>VLOOKUP(C516,'Oversigt cpr for elever '!$A$6:$B$500,2,FALSE)</f>
        <v>#N/A</v>
      </c>
      <c r="E516" s="29">
        <f>'Hold (protokol)'!E524</f>
        <v>0</v>
      </c>
      <c r="F516" s="76" t="e">
        <f>VLOOKUP(E516,'Oversigt cpr for elever '!$A$6:$B$500,2,FALSE)</f>
        <v>#N/A</v>
      </c>
      <c r="G516" s="29">
        <f>'Hold (protokol)'!F524</f>
        <v>0</v>
      </c>
      <c r="H516" s="76" t="e">
        <f>VLOOKUP(G516,'Oversigt cpr for elever '!$A$6:$B$500,2,FALSE)</f>
        <v>#N/A</v>
      </c>
      <c r="I516" s="29">
        <f>'Hold (protokol)'!G524</f>
        <v>0</v>
      </c>
      <c r="J516" s="76" t="e">
        <f>VLOOKUP(I516,'Oversigt cpr for elever '!$A$6:$B$500,2,FALSE)</f>
        <v>#N/A</v>
      </c>
      <c r="K516" s="29">
        <f>'Hold (protokol)'!H524</f>
        <v>0</v>
      </c>
      <c r="L516" s="76" t="e">
        <f>VLOOKUP(K516,'Oversigt cpr for elever '!$A$6:$B$500,2,FALSE)</f>
        <v>#N/A</v>
      </c>
      <c r="M516">
        <f>COUNTIF('Hold (protokol)'!D526:H526,"*")</f>
        <v>0</v>
      </c>
    </row>
    <row r="517" spans="1:13" x14ac:dyDescent="0.25">
      <c r="A517" s="29">
        <f>'Hold (protokol)'!B527</f>
        <v>0</v>
      </c>
      <c r="B517" s="29">
        <f>'Hold (protokol)'!C527</f>
        <v>0</v>
      </c>
      <c r="C517" s="29">
        <f>'Hold (protokol)'!D525</f>
        <v>0</v>
      </c>
      <c r="D517" s="76" t="e">
        <f>VLOOKUP(C517,'Oversigt cpr for elever '!$A$6:$B$500,2,FALSE)</f>
        <v>#N/A</v>
      </c>
      <c r="E517" s="29">
        <f>'Hold (protokol)'!E525</f>
        <v>0</v>
      </c>
      <c r="F517" s="76" t="e">
        <f>VLOOKUP(E517,'Oversigt cpr for elever '!$A$6:$B$500,2,FALSE)</f>
        <v>#N/A</v>
      </c>
      <c r="G517" s="29">
        <f>'Hold (protokol)'!F525</f>
        <v>0</v>
      </c>
      <c r="H517" s="76" t="e">
        <f>VLOOKUP(G517,'Oversigt cpr for elever '!$A$6:$B$500,2,FALSE)</f>
        <v>#N/A</v>
      </c>
      <c r="I517" s="29">
        <f>'Hold (protokol)'!G525</f>
        <v>0</v>
      </c>
      <c r="J517" s="76" t="e">
        <f>VLOOKUP(I517,'Oversigt cpr for elever '!$A$6:$B$500,2,FALSE)</f>
        <v>#N/A</v>
      </c>
      <c r="K517" s="29">
        <f>'Hold (protokol)'!H525</f>
        <v>0</v>
      </c>
      <c r="L517" s="76" t="e">
        <f>VLOOKUP(K517,'Oversigt cpr for elever '!$A$6:$B$500,2,FALSE)</f>
        <v>#N/A</v>
      </c>
      <c r="M517">
        <f>COUNTIF('Hold (protokol)'!D527:H527,"*")</f>
        <v>0</v>
      </c>
    </row>
    <row r="518" spans="1:13" x14ac:dyDescent="0.25">
      <c r="A518" s="29">
        <f>'Hold (protokol)'!B528</f>
        <v>0</v>
      </c>
      <c r="B518" s="29">
        <f>'Hold (protokol)'!C528</f>
        <v>0</v>
      </c>
      <c r="C518" s="29">
        <f>'Hold (protokol)'!D526</f>
        <v>0</v>
      </c>
      <c r="D518" s="76" t="e">
        <f>VLOOKUP(C518,'Oversigt cpr for elever '!$A$6:$B$500,2,FALSE)</f>
        <v>#N/A</v>
      </c>
      <c r="E518" s="29">
        <f>'Hold (protokol)'!E526</f>
        <v>0</v>
      </c>
      <c r="F518" s="76" t="e">
        <f>VLOOKUP(E518,'Oversigt cpr for elever '!$A$6:$B$500,2,FALSE)</f>
        <v>#N/A</v>
      </c>
      <c r="G518" s="29">
        <f>'Hold (protokol)'!F526</f>
        <v>0</v>
      </c>
      <c r="H518" s="76" t="e">
        <f>VLOOKUP(G518,'Oversigt cpr for elever '!$A$6:$B$500,2,FALSE)</f>
        <v>#N/A</v>
      </c>
      <c r="I518" s="29">
        <f>'Hold (protokol)'!G526</f>
        <v>0</v>
      </c>
      <c r="J518" s="76" t="e">
        <f>VLOOKUP(I518,'Oversigt cpr for elever '!$A$6:$B$500,2,FALSE)</f>
        <v>#N/A</v>
      </c>
      <c r="K518" s="29">
        <f>'Hold (protokol)'!H526</f>
        <v>0</v>
      </c>
      <c r="L518" s="76" t="e">
        <f>VLOOKUP(K518,'Oversigt cpr for elever '!$A$6:$B$500,2,FALSE)</f>
        <v>#N/A</v>
      </c>
      <c r="M518">
        <f>COUNTIF('Hold (protokol)'!D528:H528,"*")</f>
        <v>0</v>
      </c>
    </row>
    <row r="519" spans="1:13" x14ac:dyDescent="0.25">
      <c r="A519" s="29">
        <f>'Hold (protokol)'!B529</f>
        <v>0</v>
      </c>
      <c r="B519" s="29">
        <f>'Hold (protokol)'!C529</f>
        <v>0</v>
      </c>
      <c r="C519" s="29">
        <f>'Hold (protokol)'!D527</f>
        <v>0</v>
      </c>
      <c r="D519" s="76" t="e">
        <f>VLOOKUP(C519,'Oversigt cpr for elever '!$A$6:$B$500,2,FALSE)</f>
        <v>#N/A</v>
      </c>
      <c r="E519" s="29">
        <f>'Hold (protokol)'!E527</f>
        <v>0</v>
      </c>
      <c r="F519" s="76" t="e">
        <f>VLOOKUP(E519,'Oversigt cpr for elever '!$A$6:$B$500,2,FALSE)</f>
        <v>#N/A</v>
      </c>
      <c r="G519" s="29">
        <f>'Hold (protokol)'!F527</f>
        <v>0</v>
      </c>
      <c r="H519" s="76" t="e">
        <f>VLOOKUP(G519,'Oversigt cpr for elever '!$A$6:$B$500,2,FALSE)</f>
        <v>#N/A</v>
      </c>
      <c r="I519" s="29">
        <f>'Hold (protokol)'!G527</f>
        <v>0</v>
      </c>
      <c r="J519" s="76" t="e">
        <f>VLOOKUP(I519,'Oversigt cpr for elever '!$A$6:$B$500,2,FALSE)</f>
        <v>#N/A</v>
      </c>
      <c r="K519" s="29">
        <f>'Hold (protokol)'!H527</f>
        <v>0</v>
      </c>
      <c r="L519" s="76" t="e">
        <f>VLOOKUP(K519,'Oversigt cpr for elever '!$A$6:$B$500,2,FALSE)</f>
        <v>#N/A</v>
      </c>
      <c r="M519">
        <f>COUNTIF('Hold (protokol)'!D529:H529,"*")</f>
        <v>0</v>
      </c>
    </row>
    <row r="520" spans="1:13" x14ac:dyDescent="0.25">
      <c r="A520" s="29">
        <f>'Hold (protokol)'!B530</f>
        <v>0</v>
      </c>
      <c r="B520" s="29">
        <f>'Hold (protokol)'!C530</f>
        <v>0</v>
      </c>
      <c r="C520" s="29">
        <f>'Hold (protokol)'!D528</f>
        <v>0</v>
      </c>
      <c r="D520" s="76" t="e">
        <f>VLOOKUP(C520,'Oversigt cpr for elever '!$A$6:$B$500,2,FALSE)</f>
        <v>#N/A</v>
      </c>
      <c r="E520" s="29">
        <f>'Hold (protokol)'!E528</f>
        <v>0</v>
      </c>
      <c r="F520" s="76" t="e">
        <f>VLOOKUP(E520,'Oversigt cpr for elever '!$A$6:$B$500,2,FALSE)</f>
        <v>#N/A</v>
      </c>
      <c r="G520" s="29">
        <f>'Hold (protokol)'!F528</f>
        <v>0</v>
      </c>
      <c r="H520" s="76" t="e">
        <f>VLOOKUP(G520,'Oversigt cpr for elever '!$A$6:$B$500,2,FALSE)</f>
        <v>#N/A</v>
      </c>
      <c r="I520" s="29">
        <f>'Hold (protokol)'!G528</f>
        <v>0</v>
      </c>
      <c r="J520" s="76" t="e">
        <f>VLOOKUP(I520,'Oversigt cpr for elever '!$A$6:$B$500,2,FALSE)</f>
        <v>#N/A</v>
      </c>
      <c r="K520" s="29">
        <f>'Hold (protokol)'!H528</f>
        <v>0</v>
      </c>
      <c r="L520" s="76" t="e">
        <f>VLOOKUP(K520,'Oversigt cpr for elever '!$A$6:$B$500,2,FALSE)</f>
        <v>#N/A</v>
      </c>
      <c r="M520">
        <f>COUNTIF('Hold (protokol)'!D530:H530,"*")</f>
        <v>0</v>
      </c>
    </row>
    <row r="521" spans="1:13" x14ac:dyDescent="0.25">
      <c r="A521" s="29">
        <f>'Hold (protokol)'!B531</f>
        <v>0</v>
      </c>
      <c r="B521" s="29">
        <f>'Hold (protokol)'!C531</f>
        <v>0</v>
      </c>
      <c r="C521" s="29">
        <f>'Hold (protokol)'!D529</f>
        <v>0</v>
      </c>
      <c r="D521" s="76" t="e">
        <f>VLOOKUP(C521,'Oversigt cpr for elever '!$A$6:$B$500,2,FALSE)</f>
        <v>#N/A</v>
      </c>
      <c r="E521" s="29">
        <f>'Hold (protokol)'!E529</f>
        <v>0</v>
      </c>
      <c r="F521" s="76" t="e">
        <f>VLOOKUP(E521,'Oversigt cpr for elever '!$A$6:$B$500,2,FALSE)</f>
        <v>#N/A</v>
      </c>
      <c r="G521" s="29">
        <f>'Hold (protokol)'!F529</f>
        <v>0</v>
      </c>
      <c r="H521" s="76" t="e">
        <f>VLOOKUP(G521,'Oversigt cpr for elever '!$A$6:$B$500,2,FALSE)</f>
        <v>#N/A</v>
      </c>
      <c r="I521" s="29">
        <f>'Hold (protokol)'!G529</f>
        <v>0</v>
      </c>
      <c r="J521" s="76" t="e">
        <f>VLOOKUP(I521,'Oversigt cpr for elever '!$A$6:$B$500,2,FALSE)</f>
        <v>#N/A</v>
      </c>
      <c r="K521" s="29">
        <f>'Hold (protokol)'!H529</f>
        <v>0</v>
      </c>
      <c r="L521" s="76" t="e">
        <f>VLOOKUP(K521,'Oversigt cpr for elever '!$A$6:$B$500,2,FALSE)</f>
        <v>#N/A</v>
      </c>
      <c r="M521">
        <f>COUNTIF('Hold (protokol)'!D531:H531,"*")</f>
        <v>0</v>
      </c>
    </row>
    <row r="522" spans="1:13" x14ac:dyDescent="0.25">
      <c r="A522" s="29">
        <f>'Hold (protokol)'!B532</f>
        <v>0</v>
      </c>
      <c r="B522" s="29">
        <f>'Hold (protokol)'!C532</f>
        <v>0</v>
      </c>
      <c r="C522" s="29">
        <f>'Hold (protokol)'!D530</f>
        <v>0</v>
      </c>
      <c r="D522" s="76" t="e">
        <f>VLOOKUP(C522,'Oversigt cpr for elever '!$A$6:$B$500,2,FALSE)</f>
        <v>#N/A</v>
      </c>
      <c r="E522" s="29">
        <f>'Hold (protokol)'!E530</f>
        <v>0</v>
      </c>
      <c r="F522" s="76" t="e">
        <f>VLOOKUP(E522,'Oversigt cpr for elever '!$A$6:$B$500,2,FALSE)</f>
        <v>#N/A</v>
      </c>
      <c r="G522" s="29">
        <f>'Hold (protokol)'!F530</f>
        <v>0</v>
      </c>
      <c r="H522" s="76" t="e">
        <f>VLOOKUP(G522,'Oversigt cpr for elever '!$A$6:$B$500,2,FALSE)</f>
        <v>#N/A</v>
      </c>
      <c r="I522" s="29">
        <f>'Hold (protokol)'!G530</f>
        <v>0</v>
      </c>
      <c r="J522" s="76" t="e">
        <f>VLOOKUP(I522,'Oversigt cpr for elever '!$A$6:$B$500,2,FALSE)</f>
        <v>#N/A</v>
      </c>
      <c r="K522" s="29">
        <f>'Hold (protokol)'!H530</f>
        <v>0</v>
      </c>
      <c r="L522" s="76" t="e">
        <f>VLOOKUP(K522,'Oversigt cpr for elever '!$A$6:$B$500,2,FALSE)</f>
        <v>#N/A</v>
      </c>
      <c r="M522">
        <f>COUNTIF('Hold (protokol)'!D532:H532,"*")</f>
        <v>0</v>
      </c>
    </row>
    <row r="523" spans="1:13" x14ac:dyDescent="0.25">
      <c r="A523" s="29">
        <f>'Hold (protokol)'!B533</f>
        <v>0</v>
      </c>
      <c r="B523" s="29">
        <f>'Hold (protokol)'!C533</f>
        <v>0</v>
      </c>
      <c r="C523" s="29">
        <f>'Hold (protokol)'!D531</f>
        <v>0</v>
      </c>
      <c r="D523" s="76" t="e">
        <f>VLOOKUP(C523,'Oversigt cpr for elever '!$A$6:$B$500,2,FALSE)</f>
        <v>#N/A</v>
      </c>
      <c r="E523" s="29">
        <f>'Hold (protokol)'!E531</f>
        <v>0</v>
      </c>
      <c r="F523" s="76" t="e">
        <f>VLOOKUP(E523,'Oversigt cpr for elever '!$A$6:$B$500,2,FALSE)</f>
        <v>#N/A</v>
      </c>
      <c r="G523" s="29">
        <f>'Hold (protokol)'!F531</f>
        <v>0</v>
      </c>
      <c r="H523" s="76" t="e">
        <f>VLOOKUP(G523,'Oversigt cpr for elever '!$A$6:$B$500,2,FALSE)</f>
        <v>#N/A</v>
      </c>
      <c r="I523" s="29">
        <f>'Hold (protokol)'!G531</f>
        <v>0</v>
      </c>
      <c r="J523" s="76" t="e">
        <f>VLOOKUP(I523,'Oversigt cpr for elever '!$A$6:$B$500,2,FALSE)</f>
        <v>#N/A</v>
      </c>
      <c r="K523" s="29">
        <f>'Hold (protokol)'!H531</f>
        <v>0</v>
      </c>
      <c r="L523" s="76" t="e">
        <f>VLOOKUP(K523,'Oversigt cpr for elever '!$A$6:$B$500,2,FALSE)</f>
        <v>#N/A</v>
      </c>
      <c r="M523">
        <f>COUNTIF('Hold (protokol)'!D533:H533,"*")</f>
        <v>0</v>
      </c>
    </row>
    <row r="524" spans="1:13" x14ac:dyDescent="0.25">
      <c r="A524" s="29">
        <f>'Hold (protokol)'!B534</f>
        <v>0</v>
      </c>
      <c r="B524" s="29">
        <f>'Hold (protokol)'!C534</f>
        <v>0</v>
      </c>
      <c r="C524" s="29">
        <f>'Hold (protokol)'!D532</f>
        <v>0</v>
      </c>
      <c r="D524" s="76" t="e">
        <f>VLOOKUP(C524,'Oversigt cpr for elever '!$A$6:$B$500,2,FALSE)</f>
        <v>#N/A</v>
      </c>
      <c r="E524" s="29">
        <f>'Hold (protokol)'!E532</f>
        <v>0</v>
      </c>
      <c r="F524" s="76" t="e">
        <f>VLOOKUP(E524,'Oversigt cpr for elever '!$A$6:$B$500,2,FALSE)</f>
        <v>#N/A</v>
      </c>
      <c r="G524" s="29">
        <f>'Hold (protokol)'!F532</f>
        <v>0</v>
      </c>
      <c r="H524" s="76" t="e">
        <f>VLOOKUP(G524,'Oversigt cpr for elever '!$A$6:$B$500,2,FALSE)</f>
        <v>#N/A</v>
      </c>
      <c r="I524" s="29">
        <f>'Hold (protokol)'!G532</f>
        <v>0</v>
      </c>
      <c r="J524" s="76" t="e">
        <f>VLOOKUP(I524,'Oversigt cpr for elever '!$A$6:$B$500,2,FALSE)</f>
        <v>#N/A</v>
      </c>
      <c r="K524" s="29">
        <f>'Hold (protokol)'!H532</f>
        <v>0</v>
      </c>
      <c r="L524" s="76" t="e">
        <f>VLOOKUP(K524,'Oversigt cpr for elever '!$A$6:$B$500,2,FALSE)</f>
        <v>#N/A</v>
      </c>
      <c r="M524">
        <f>COUNTIF('Hold (protokol)'!D534:H534,"*")</f>
        <v>0</v>
      </c>
    </row>
    <row r="525" spans="1:13" x14ac:dyDescent="0.25">
      <c r="A525" s="29">
        <f>'Hold (protokol)'!B535</f>
        <v>0</v>
      </c>
      <c r="B525" s="29">
        <f>'Hold (protokol)'!C535</f>
        <v>0</v>
      </c>
      <c r="C525" s="29">
        <f>'Hold (protokol)'!D533</f>
        <v>0</v>
      </c>
      <c r="D525" s="76" t="e">
        <f>VLOOKUP(C525,'Oversigt cpr for elever '!$A$6:$B$500,2,FALSE)</f>
        <v>#N/A</v>
      </c>
      <c r="E525" s="29">
        <f>'Hold (protokol)'!E533</f>
        <v>0</v>
      </c>
      <c r="F525" s="76" t="e">
        <f>VLOOKUP(E525,'Oversigt cpr for elever '!$A$6:$B$500,2,FALSE)</f>
        <v>#N/A</v>
      </c>
      <c r="G525" s="29">
        <f>'Hold (protokol)'!F533</f>
        <v>0</v>
      </c>
      <c r="H525" s="76" t="e">
        <f>VLOOKUP(G525,'Oversigt cpr for elever '!$A$6:$B$500,2,FALSE)</f>
        <v>#N/A</v>
      </c>
      <c r="I525" s="29">
        <f>'Hold (protokol)'!G533</f>
        <v>0</v>
      </c>
      <c r="J525" s="76" t="e">
        <f>VLOOKUP(I525,'Oversigt cpr for elever '!$A$6:$B$500,2,FALSE)</f>
        <v>#N/A</v>
      </c>
      <c r="K525" s="29">
        <f>'Hold (protokol)'!H533</f>
        <v>0</v>
      </c>
      <c r="L525" s="76" t="e">
        <f>VLOOKUP(K525,'Oversigt cpr for elever '!$A$6:$B$500,2,FALSE)</f>
        <v>#N/A</v>
      </c>
      <c r="M525">
        <f>COUNTIF('Hold (protokol)'!D535:H535,"*")</f>
        <v>0</v>
      </c>
    </row>
    <row r="526" spans="1:13" x14ac:dyDescent="0.25">
      <c r="A526" s="29">
        <f>'Hold (protokol)'!B536</f>
        <v>0</v>
      </c>
      <c r="B526" s="29">
        <f>'Hold (protokol)'!C536</f>
        <v>0</v>
      </c>
      <c r="C526" s="29">
        <f>'Hold (protokol)'!D534</f>
        <v>0</v>
      </c>
      <c r="D526" s="76" t="e">
        <f>VLOOKUP(C526,'Oversigt cpr for elever '!$A$6:$B$500,2,FALSE)</f>
        <v>#N/A</v>
      </c>
      <c r="E526" s="29">
        <f>'Hold (protokol)'!E534</f>
        <v>0</v>
      </c>
      <c r="F526" s="76" t="e">
        <f>VLOOKUP(E526,'Oversigt cpr for elever '!$A$6:$B$500,2,FALSE)</f>
        <v>#N/A</v>
      </c>
      <c r="G526" s="29">
        <f>'Hold (protokol)'!F534</f>
        <v>0</v>
      </c>
      <c r="H526" s="76" t="e">
        <f>VLOOKUP(G526,'Oversigt cpr for elever '!$A$6:$B$500,2,FALSE)</f>
        <v>#N/A</v>
      </c>
      <c r="I526" s="29">
        <f>'Hold (protokol)'!G534</f>
        <v>0</v>
      </c>
      <c r="J526" s="76" t="e">
        <f>VLOOKUP(I526,'Oversigt cpr for elever '!$A$6:$B$500,2,FALSE)</f>
        <v>#N/A</v>
      </c>
      <c r="K526" s="29">
        <f>'Hold (protokol)'!H534</f>
        <v>0</v>
      </c>
      <c r="L526" s="76" t="e">
        <f>VLOOKUP(K526,'Oversigt cpr for elever '!$A$6:$B$500,2,FALSE)</f>
        <v>#N/A</v>
      </c>
      <c r="M526">
        <f>COUNTIF('Hold (protokol)'!D536:H536,"*")</f>
        <v>0</v>
      </c>
    </row>
    <row r="527" spans="1:13" x14ac:dyDescent="0.25">
      <c r="A527" s="29">
        <f>'Hold (protokol)'!B537</f>
        <v>0</v>
      </c>
      <c r="B527" s="29">
        <f>'Hold (protokol)'!C537</f>
        <v>0</v>
      </c>
      <c r="C527" s="29">
        <f>'Hold (protokol)'!D535</f>
        <v>0</v>
      </c>
      <c r="D527" s="76" t="e">
        <f>VLOOKUP(C527,'Oversigt cpr for elever '!$A$6:$B$500,2,FALSE)</f>
        <v>#N/A</v>
      </c>
      <c r="E527" s="29">
        <f>'Hold (protokol)'!E535</f>
        <v>0</v>
      </c>
      <c r="F527" s="76" t="e">
        <f>VLOOKUP(E527,'Oversigt cpr for elever '!$A$6:$B$500,2,FALSE)</f>
        <v>#N/A</v>
      </c>
      <c r="G527" s="29">
        <f>'Hold (protokol)'!F535</f>
        <v>0</v>
      </c>
      <c r="H527" s="76" t="e">
        <f>VLOOKUP(G527,'Oversigt cpr for elever '!$A$6:$B$500,2,FALSE)</f>
        <v>#N/A</v>
      </c>
      <c r="I527" s="29">
        <f>'Hold (protokol)'!G535</f>
        <v>0</v>
      </c>
      <c r="J527" s="76" t="e">
        <f>VLOOKUP(I527,'Oversigt cpr for elever '!$A$6:$B$500,2,FALSE)</f>
        <v>#N/A</v>
      </c>
      <c r="K527" s="29">
        <f>'Hold (protokol)'!H535</f>
        <v>0</v>
      </c>
      <c r="L527" s="76" t="e">
        <f>VLOOKUP(K527,'Oversigt cpr for elever '!$A$6:$B$500,2,FALSE)</f>
        <v>#N/A</v>
      </c>
      <c r="M527">
        <f>COUNTIF('Hold (protokol)'!D537:H537,"*")</f>
        <v>0</v>
      </c>
    </row>
    <row r="528" spans="1:13" x14ac:dyDescent="0.25">
      <c r="A528" s="29">
        <f>'Hold (protokol)'!B538</f>
        <v>0</v>
      </c>
      <c r="B528" s="29">
        <f>'Hold (protokol)'!C538</f>
        <v>0</v>
      </c>
      <c r="C528" s="29">
        <f>'Hold (protokol)'!D536</f>
        <v>0</v>
      </c>
      <c r="D528" s="76" t="e">
        <f>VLOOKUP(C528,'Oversigt cpr for elever '!$A$6:$B$500,2,FALSE)</f>
        <v>#N/A</v>
      </c>
      <c r="E528" s="29">
        <f>'Hold (protokol)'!E536</f>
        <v>0</v>
      </c>
      <c r="F528" s="76" t="e">
        <f>VLOOKUP(E528,'Oversigt cpr for elever '!$A$6:$B$500,2,FALSE)</f>
        <v>#N/A</v>
      </c>
      <c r="G528" s="29">
        <f>'Hold (protokol)'!F536</f>
        <v>0</v>
      </c>
      <c r="H528" s="76" t="e">
        <f>VLOOKUP(G528,'Oversigt cpr for elever '!$A$6:$B$500,2,FALSE)</f>
        <v>#N/A</v>
      </c>
      <c r="I528" s="29">
        <f>'Hold (protokol)'!G536</f>
        <v>0</v>
      </c>
      <c r="J528" s="76" t="e">
        <f>VLOOKUP(I528,'Oversigt cpr for elever '!$A$6:$B$500,2,FALSE)</f>
        <v>#N/A</v>
      </c>
      <c r="K528" s="29">
        <f>'Hold (protokol)'!H536</f>
        <v>0</v>
      </c>
      <c r="L528" s="76" t="e">
        <f>VLOOKUP(K528,'Oversigt cpr for elever '!$A$6:$B$500,2,FALSE)</f>
        <v>#N/A</v>
      </c>
      <c r="M528">
        <f>COUNTIF('Hold (protokol)'!D538:H538,"*")</f>
        <v>0</v>
      </c>
    </row>
    <row r="529" spans="1:13" x14ac:dyDescent="0.25">
      <c r="A529" s="29">
        <f>'Hold (protokol)'!B539</f>
        <v>0</v>
      </c>
      <c r="B529" s="29">
        <f>'Hold (protokol)'!C539</f>
        <v>0</v>
      </c>
      <c r="C529" s="29">
        <f>'Hold (protokol)'!D537</f>
        <v>0</v>
      </c>
      <c r="D529" s="76" t="e">
        <f>VLOOKUP(C529,'Oversigt cpr for elever '!$A$6:$B$500,2,FALSE)</f>
        <v>#N/A</v>
      </c>
      <c r="E529" s="29">
        <f>'Hold (protokol)'!E537</f>
        <v>0</v>
      </c>
      <c r="F529" s="76" t="e">
        <f>VLOOKUP(E529,'Oversigt cpr for elever '!$A$6:$B$500,2,FALSE)</f>
        <v>#N/A</v>
      </c>
      <c r="G529" s="29">
        <f>'Hold (protokol)'!F537</f>
        <v>0</v>
      </c>
      <c r="H529" s="76" t="e">
        <f>VLOOKUP(G529,'Oversigt cpr for elever '!$A$6:$B$500,2,FALSE)</f>
        <v>#N/A</v>
      </c>
      <c r="I529" s="29">
        <f>'Hold (protokol)'!G537</f>
        <v>0</v>
      </c>
      <c r="J529" s="76" t="e">
        <f>VLOOKUP(I529,'Oversigt cpr for elever '!$A$6:$B$500,2,FALSE)</f>
        <v>#N/A</v>
      </c>
      <c r="K529" s="29">
        <f>'Hold (protokol)'!H537</f>
        <v>0</v>
      </c>
      <c r="L529" s="76" t="e">
        <f>VLOOKUP(K529,'Oversigt cpr for elever '!$A$6:$B$500,2,FALSE)</f>
        <v>#N/A</v>
      </c>
      <c r="M529">
        <f>COUNTIF('Hold (protokol)'!D539:H539,"*")</f>
        <v>0</v>
      </c>
    </row>
    <row r="530" spans="1:13" x14ac:dyDescent="0.25">
      <c r="A530" s="29">
        <f>'Hold (protokol)'!B540</f>
        <v>0</v>
      </c>
      <c r="B530" s="29">
        <f>'Hold (protokol)'!C540</f>
        <v>0</v>
      </c>
      <c r="C530" s="29">
        <f>'Hold (protokol)'!D538</f>
        <v>0</v>
      </c>
      <c r="D530" s="76" t="e">
        <f>VLOOKUP(C530,'Oversigt cpr for elever '!$A$6:$B$500,2,FALSE)</f>
        <v>#N/A</v>
      </c>
      <c r="E530" s="29">
        <f>'Hold (protokol)'!E538</f>
        <v>0</v>
      </c>
      <c r="F530" s="76" t="e">
        <f>VLOOKUP(E530,'Oversigt cpr for elever '!$A$6:$B$500,2,FALSE)</f>
        <v>#N/A</v>
      </c>
      <c r="G530" s="29">
        <f>'Hold (protokol)'!F538</f>
        <v>0</v>
      </c>
      <c r="H530" s="76" t="e">
        <f>VLOOKUP(G530,'Oversigt cpr for elever '!$A$6:$B$500,2,FALSE)</f>
        <v>#N/A</v>
      </c>
      <c r="I530" s="29">
        <f>'Hold (protokol)'!G538</f>
        <v>0</v>
      </c>
      <c r="J530" s="76" t="e">
        <f>VLOOKUP(I530,'Oversigt cpr for elever '!$A$6:$B$500,2,FALSE)</f>
        <v>#N/A</v>
      </c>
      <c r="K530" s="29">
        <f>'Hold (protokol)'!H538</f>
        <v>0</v>
      </c>
      <c r="L530" s="76" t="e">
        <f>VLOOKUP(K530,'Oversigt cpr for elever '!$A$6:$B$500,2,FALSE)</f>
        <v>#N/A</v>
      </c>
      <c r="M530">
        <f>COUNTIF('Hold (protokol)'!D540:H540,"*")</f>
        <v>0</v>
      </c>
    </row>
    <row r="531" spans="1:13" x14ac:dyDescent="0.25">
      <c r="A531" s="29">
        <f>'Hold (protokol)'!B541</f>
        <v>0</v>
      </c>
      <c r="B531" s="29">
        <f>'Hold (protokol)'!C541</f>
        <v>0</v>
      </c>
      <c r="C531" s="29">
        <f>'Hold (protokol)'!D539</f>
        <v>0</v>
      </c>
      <c r="D531" s="76" t="e">
        <f>VLOOKUP(C531,'Oversigt cpr for elever '!$A$6:$B$500,2,FALSE)</f>
        <v>#N/A</v>
      </c>
      <c r="E531" s="29">
        <f>'Hold (protokol)'!E539</f>
        <v>0</v>
      </c>
      <c r="F531" s="76" t="e">
        <f>VLOOKUP(E531,'Oversigt cpr for elever '!$A$6:$B$500,2,FALSE)</f>
        <v>#N/A</v>
      </c>
      <c r="G531" s="29">
        <f>'Hold (protokol)'!F539</f>
        <v>0</v>
      </c>
      <c r="H531" s="76" t="e">
        <f>VLOOKUP(G531,'Oversigt cpr for elever '!$A$6:$B$500,2,FALSE)</f>
        <v>#N/A</v>
      </c>
      <c r="I531" s="29">
        <f>'Hold (protokol)'!G539</f>
        <v>0</v>
      </c>
      <c r="J531" s="76" t="e">
        <f>VLOOKUP(I531,'Oversigt cpr for elever '!$A$6:$B$500,2,FALSE)</f>
        <v>#N/A</v>
      </c>
      <c r="K531" s="29">
        <f>'Hold (protokol)'!H539</f>
        <v>0</v>
      </c>
      <c r="L531" s="76" t="e">
        <f>VLOOKUP(K531,'Oversigt cpr for elever '!$A$6:$B$500,2,FALSE)</f>
        <v>#N/A</v>
      </c>
      <c r="M531">
        <f>COUNTIF('Hold (protokol)'!D541:H541,"*")</f>
        <v>0</v>
      </c>
    </row>
    <row r="532" spans="1:13" x14ac:dyDescent="0.25">
      <c r="A532" s="29">
        <f>'Hold (protokol)'!B542</f>
        <v>0</v>
      </c>
      <c r="B532" s="29">
        <f>'Hold (protokol)'!C542</f>
        <v>0</v>
      </c>
      <c r="C532" s="29">
        <f>'Hold (protokol)'!D540</f>
        <v>0</v>
      </c>
      <c r="D532" s="76" t="e">
        <f>VLOOKUP(C532,'Oversigt cpr for elever '!$A$6:$B$500,2,FALSE)</f>
        <v>#N/A</v>
      </c>
      <c r="E532" s="29">
        <f>'Hold (protokol)'!E540</f>
        <v>0</v>
      </c>
      <c r="F532" s="76" t="e">
        <f>VLOOKUP(E532,'Oversigt cpr for elever '!$A$6:$B$500,2,FALSE)</f>
        <v>#N/A</v>
      </c>
      <c r="G532" s="29">
        <f>'Hold (protokol)'!F540</f>
        <v>0</v>
      </c>
      <c r="H532" s="76" t="e">
        <f>VLOOKUP(G532,'Oversigt cpr for elever '!$A$6:$B$500,2,FALSE)</f>
        <v>#N/A</v>
      </c>
      <c r="I532" s="29">
        <f>'Hold (protokol)'!G540</f>
        <v>0</v>
      </c>
      <c r="J532" s="76" t="e">
        <f>VLOOKUP(I532,'Oversigt cpr for elever '!$A$6:$B$500,2,FALSE)</f>
        <v>#N/A</v>
      </c>
      <c r="K532" s="29">
        <f>'Hold (protokol)'!H540</f>
        <v>0</v>
      </c>
      <c r="L532" s="76" t="e">
        <f>VLOOKUP(K532,'Oversigt cpr for elever '!$A$6:$B$500,2,FALSE)</f>
        <v>#N/A</v>
      </c>
      <c r="M532">
        <f>COUNTIF('Hold (protokol)'!D542:H542,"*")</f>
        <v>0</v>
      </c>
    </row>
    <row r="533" spans="1:13" x14ac:dyDescent="0.25">
      <c r="A533" s="29">
        <f>'Hold (protokol)'!B543</f>
        <v>0</v>
      </c>
      <c r="B533" s="29">
        <f>'Hold (protokol)'!C543</f>
        <v>0</v>
      </c>
      <c r="C533" s="29">
        <f>'Hold (protokol)'!D541</f>
        <v>0</v>
      </c>
      <c r="D533" s="76" t="e">
        <f>VLOOKUP(C533,'Oversigt cpr for elever '!$A$6:$B$500,2,FALSE)</f>
        <v>#N/A</v>
      </c>
      <c r="E533" s="29">
        <f>'Hold (protokol)'!E541</f>
        <v>0</v>
      </c>
      <c r="F533" s="76" t="e">
        <f>VLOOKUP(E533,'Oversigt cpr for elever '!$A$6:$B$500,2,FALSE)</f>
        <v>#N/A</v>
      </c>
      <c r="G533" s="29">
        <f>'Hold (protokol)'!F541</f>
        <v>0</v>
      </c>
      <c r="H533" s="76" t="e">
        <f>VLOOKUP(G533,'Oversigt cpr for elever '!$A$6:$B$500,2,FALSE)</f>
        <v>#N/A</v>
      </c>
      <c r="I533" s="29">
        <f>'Hold (protokol)'!G541</f>
        <v>0</v>
      </c>
      <c r="J533" s="76" t="e">
        <f>VLOOKUP(I533,'Oversigt cpr for elever '!$A$6:$B$500,2,FALSE)</f>
        <v>#N/A</v>
      </c>
      <c r="K533" s="29">
        <f>'Hold (protokol)'!H541</f>
        <v>0</v>
      </c>
      <c r="L533" s="76" t="e">
        <f>VLOOKUP(K533,'Oversigt cpr for elever '!$A$6:$B$500,2,FALSE)</f>
        <v>#N/A</v>
      </c>
      <c r="M533">
        <f>COUNTIF('Hold (protokol)'!D543:H543,"*")</f>
        <v>0</v>
      </c>
    </row>
    <row r="534" spans="1:13" x14ac:dyDescent="0.25">
      <c r="A534" s="29">
        <f>'Hold (protokol)'!B544</f>
        <v>0</v>
      </c>
      <c r="B534" s="29">
        <f>'Hold (protokol)'!C544</f>
        <v>0</v>
      </c>
      <c r="C534" s="29">
        <f>'Hold (protokol)'!D542</f>
        <v>0</v>
      </c>
      <c r="D534" s="76" t="e">
        <f>VLOOKUP(C534,'Oversigt cpr for elever '!$A$6:$B$500,2,FALSE)</f>
        <v>#N/A</v>
      </c>
      <c r="E534" s="29">
        <f>'Hold (protokol)'!E542</f>
        <v>0</v>
      </c>
      <c r="F534" s="76" t="e">
        <f>VLOOKUP(E534,'Oversigt cpr for elever '!$A$6:$B$500,2,FALSE)</f>
        <v>#N/A</v>
      </c>
      <c r="G534" s="29">
        <f>'Hold (protokol)'!F542</f>
        <v>0</v>
      </c>
      <c r="H534" s="76" t="e">
        <f>VLOOKUP(G534,'Oversigt cpr for elever '!$A$6:$B$500,2,FALSE)</f>
        <v>#N/A</v>
      </c>
      <c r="I534" s="29">
        <f>'Hold (protokol)'!G542</f>
        <v>0</v>
      </c>
      <c r="J534" s="76" t="e">
        <f>VLOOKUP(I534,'Oversigt cpr for elever '!$A$6:$B$500,2,FALSE)</f>
        <v>#N/A</v>
      </c>
      <c r="K534" s="29">
        <f>'Hold (protokol)'!H542</f>
        <v>0</v>
      </c>
      <c r="L534" s="76" t="e">
        <f>VLOOKUP(K534,'Oversigt cpr for elever '!$A$6:$B$500,2,FALSE)</f>
        <v>#N/A</v>
      </c>
      <c r="M534">
        <f>COUNTIF('Hold (protokol)'!D544:H544,"*")</f>
        <v>0</v>
      </c>
    </row>
    <row r="535" spans="1:13" x14ac:dyDescent="0.25">
      <c r="A535" s="29">
        <f>'Hold (protokol)'!B545</f>
        <v>0</v>
      </c>
      <c r="B535" s="29">
        <f>'Hold (protokol)'!C545</f>
        <v>0</v>
      </c>
      <c r="C535" s="29">
        <f>'Hold (protokol)'!D543</f>
        <v>0</v>
      </c>
      <c r="D535" s="76" t="e">
        <f>VLOOKUP(C535,'Oversigt cpr for elever '!$A$6:$B$500,2,FALSE)</f>
        <v>#N/A</v>
      </c>
      <c r="E535" s="29">
        <f>'Hold (protokol)'!E543</f>
        <v>0</v>
      </c>
      <c r="F535" s="76" t="e">
        <f>VLOOKUP(E535,'Oversigt cpr for elever '!$A$6:$B$500,2,FALSE)</f>
        <v>#N/A</v>
      </c>
      <c r="G535" s="29">
        <f>'Hold (protokol)'!F543</f>
        <v>0</v>
      </c>
      <c r="H535" s="76" t="e">
        <f>VLOOKUP(G535,'Oversigt cpr for elever '!$A$6:$B$500,2,FALSE)</f>
        <v>#N/A</v>
      </c>
      <c r="I535" s="29">
        <f>'Hold (protokol)'!G543</f>
        <v>0</v>
      </c>
      <c r="J535" s="76" t="e">
        <f>VLOOKUP(I535,'Oversigt cpr for elever '!$A$6:$B$500,2,FALSE)</f>
        <v>#N/A</v>
      </c>
      <c r="K535" s="29">
        <f>'Hold (protokol)'!H543</f>
        <v>0</v>
      </c>
      <c r="L535" s="76" t="e">
        <f>VLOOKUP(K535,'Oversigt cpr for elever '!$A$6:$B$500,2,FALSE)</f>
        <v>#N/A</v>
      </c>
      <c r="M535">
        <f>COUNTIF('Hold (protokol)'!D545:H545,"*")</f>
        <v>0</v>
      </c>
    </row>
    <row r="536" spans="1:13" x14ac:dyDescent="0.25">
      <c r="A536" s="29">
        <f>'Hold (protokol)'!B546</f>
        <v>0</v>
      </c>
      <c r="B536" s="29">
        <f>'Hold (protokol)'!C546</f>
        <v>0</v>
      </c>
      <c r="C536" s="29">
        <f>'Hold (protokol)'!D544</f>
        <v>0</v>
      </c>
      <c r="D536" s="76" t="e">
        <f>VLOOKUP(C536,'Oversigt cpr for elever '!$A$6:$B$500,2,FALSE)</f>
        <v>#N/A</v>
      </c>
      <c r="E536" s="29">
        <f>'Hold (protokol)'!E544</f>
        <v>0</v>
      </c>
      <c r="F536" s="76" t="e">
        <f>VLOOKUP(E536,'Oversigt cpr for elever '!$A$6:$B$500,2,FALSE)</f>
        <v>#N/A</v>
      </c>
      <c r="G536" s="29">
        <f>'Hold (protokol)'!F544</f>
        <v>0</v>
      </c>
      <c r="H536" s="76" t="e">
        <f>VLOOKUP(G536,'Oversigt cpr for elever '!$A$6:$B$500,2,FALSE)</f>
        <v>#N/A</v>
      </c>
      <c r="I536" s="29">
        <f>'Hold (protokol)'!G544</f>
        <v>0</v>
      </c>
      <c r="J536" s="76" t="e">
        <f>VLOOKUP(I536,'Oversigt cpr for elever '!$A$6:$B$500,2,FALSE)</f>
        <v>#N/A</v>
      </c>
      <c r="K536" s="29">
        <f>'Hold (protokol)'!H544</f>
        <v>0</v>
      </c>
      <c r="L536" s="76" t="e">
        <f>VLOOKUP(K536,'Oversigt cpr for elever '!$A$6:$B$500,2,FALSE)</f>
        <v>#N/A</v>
      </c>
      <c r="M536">
        <f>COUNTIF('Hold (protokol)'!D546:H546,"*")</f>
        <v>0</v>
      </c>
    </row>
    <row r="537" spans="1:13" x14ac:dyDescent="0.25">
      <c r="A537" s="29">
        <f>'Hold (protokol)'!B547</f>
        <v>0</v>
      </c>
      <c r="B537" s="29">
        <f>'Hold (protokol)'!C547</f>
        <v>0</v>
      </c>
      <c r="C537" s="29">
        <f>'Hold (protokol)'!D545</f>
        <v>0</v>
      </c>
      <c r="D537" s="76" t="e">
        <f>VLOOKUP(C537,'Oversigt cpr for elever '!$A$6:$B$500,2,FALSE)</f>
        <v>#N/A</v>
      </c>
      <c r="E537" s="29">
        <f>'Hold (protokol)'!E545</f>
        <v>0</v>
      </c>
      <c r="F537" s="76" t="e">
        <f>VLOOKUP(E537,'Oversigt cpr for elever '!$A$6:$B$500,2,FALSE)</f>
        <v>#N/A</v>
      </c>
      <c r="G537" s="29">
        <f>'Hold (protokol)'!F545</f>
        <v>0</v>
      </c>
      <c r="H537" s="76" t="e">
        <f>VLOOKUP(G537,'Oversigt cpr for elever '!$A$6:$B$500,2,FALSE)</f>
        <v>#N/A</v>
      </c>
      <c r="I537" s="29">
        <f>'Hold (protokol)'!G545</f>
        <v>0</v>
      </c>
      <c r="J537" s="76" t="e">
        <f>VLOOKUP(I537,'Oversigt cpr for elever '!$A$6:$B$500,2,FALSE)</f>
        <v>#N/A</v>
      </c>
      <c r="K537" s="29">
        <f>'Hold (protokol)'!H545</f>
        <v>0</v>
      </c>
      <c r="L537" s="76" t="e">
        <f>VLOOKUP(K537,'Oversigt cpr for elever '!$A$6:$B$500,2,FALSE)</f>
        <v>#N/A</v>
      </c>
      <c r="M537">
        <f>COUNTIF('Hold (protokol)'!D547:H547,"*")</f>
        <v>0</v>
      </c>
    </row>
    <row r="538" spans="1:13" x14ac:dyDescent="0.25">
      <c r="A538" s="29">
        <f>'Hold (protokol)'!B548</f>
        <v>0</v>
      </c>
      <c r="B538" s="29">
        <f>'Hold (protokol)'!C548</f>
        <v>0</v>
      </c>
      <c r="C538" s="29">
        <f>'Hold (protokol)'!D546</f>
        <v>0</v>
      </c>
      <c r="D538" s="76" t="e">
        <f>VLOOKUP(C538,'Oversigt cpr for elever '!$A$6:$B$500,2,FALSE)</f>
        <v>#N/A</v>
      </c>
      <c r="E538" s="29">
        <f>'Hold (protokol)'!E546</f>
        <v>0</v>
      </c>
      <c r="F538" s="76" t="e">
        <f>VLOOKUP(E538,'Oversigt cpr for elever '!$A$6:$B$500,2,FALSE)</f>
        <v>#N/A</v>
      </c>
      <c r="G538" s="29">
        <f>'Hold (protokol)'!F546</f>
        <v>0</v>
      </c>
      <c r="H538" s="76" t="e">
        <f>VLOOKUP(G538,'Oversigt cpr for elever '!$A$6:$B$500,2,FALSE)</f>
        <v>#N/A</v>
      </c>
      <c r="I538" s="29">
        <f>'Hold (protokol)'!G546</f>
        <v>0</v>
      </c>
      <c r="J538" s="76" t="e">
        <f>VLOOKUP(I538,'Oversigt cpr for elever '!$A$6:$B$500,2,FALSE)</f>
        <v>#N/A</v>
      </c>
      <c r="K538" s="29">
        <f>'Hold (protokol)'!H546</f>
        <v>0</v>
      </c>
      <c r="L538" s="76" t="e">
        <f>VLOOKUP(K538,'Oversigt cpr for elever '!$A$6:$B$500,2,FALSE)</f>
        <v>#N/A</v>
      </c>
      <c r="M538">
        <f>COUNTIF('Hold (protokol)'!D548:H548,"*")</f>
        <v>0</v>
      </c>
    </row>
    <row r="539" spans="1:13" x14ac:dyDescent="0.25">
      <c r="A539" s="29">
        <f>'Hold (protokol)'!B549</f>
        <v>0</v>
      </c>
      <c r="B539" s="29">
        <f>'Hold (protokol)'!C549</f>
        <v>0</v>
      </c>
      <c r="C539" s="29">
        <f>'Hold (protokol)'!D547</f>
        <v>0</v>
      </c>
      <c r="D539" s="76" t="e">
        <f>VLOOKUP(C539,'Oversigt cpr for elever '!$A$6:$B$500,2,FALSE)</f>
        <v>#N/A</v>
      </c>
      <c r="E539" s="29">
        <f>'Hold (protokol)'!E547</f>
        <v>0</v>
      </c>
      <c r="F539" s="76" t="e">
        <f>VLOOKUP(E539,'Oversigt cpr for elever '!$A$6:$B$500,2,FALSE)</f>
        <v>#N/A</v>
      </c>
      <c r="G539" s="29">
        <f>'Hold (protokol)'!F547</f>
        <v>0</v>
      </c>
      <c r="H539" s="76" t="e">
        <f>VLOOKUP(G539,'Oversigt cpr for elever '!$A$6:$B$500,2,FALSE)</f>
        <v>#N/A</v>
      </c>
      <c r="I539" s="29">
        <f>'Hold (protokol)'!G547</f>
        <v>0</v>
      </c>
      <c r="J539" s="76" t="e">
        <f>VLOOKUP(I539,'Oversigt cpr for elever '!$A$6:$B$500,2,FALSE)</f>
        <v>#N/A</v>
      </c>
      <c r="K539" s="29">
        <f>'Hold (protokol)'!H547</f>
        <v>0</v>
      </c>
      <c r="L539" s="76" t="e">
        <f>VLOOKUP(K539,'Oversigt cpr for elever '!$A$6:$B$500,2,FALSE)</f>
        <v>#N/A</v>
      </c>
      <c r="M539">
        <f>COUNTIF('Hold (protokol)'!D549:H549,"*")</f>
        <v>0</v>
      </c>
    </row>
    <row r="540" spans="1:13" x14ac:dyDescent="0.25">
      <c r="A540" s="29">
        <f>'Hold (protokol)'!B550</f>
        <v>0</v>
      </c>
      <c r="B540" s="29">
        <f>'Hold (protokol)'!C550</f>
        <v>0</v>
      </c>
      <c r="C540" s="29">
        <f>'Hold (protokol)'!D548</f>
        <v>0</v>
      </c>
      <c r="D540" s="76" t="e">
        <f>VLOOKUP(C540,'Oversigt cpr for elever '!$A$6:$B$500,2,FALSE)</f>
        <v>#N/A</v>
      </c>
      <c r="E540" s="29">
        <f>'Hold (protokol)'!E548</f>
        <v>0</v>
      </c>
      <c r="F540" s="76" t="e">
        <f>VLOOKUP(E540,'Oversigt cpr for elever '!$A$6:$B$500,2,FALSE)</f>
        <v>#N/A</v>
      </c>
      <c r="G540" s="29">
        <f>'Hold (protokol)'!F548</f>
        <v>0</v>
      </c>
      <c r="H540" s="76" t="e">
        <f>VLOOKUP(G540,'Oversigt cpr for elever '!$A$6:$B$500,2,FALSE)</f>
        <v>#N/A</v>
      </c>
      <c r="I540" s="29">
        <f>'Hold (protokol)'!G548</f>
        <v>0</v>
      </c>
      <c r="J540" s="76" t="e">
        <f>VLOOKUP(I540,'Oversigt cpr for elever '!$A$6:$B$500,2,FALSE)</f>
        <v>#N/A</v>
      </c>
      <c r="K540" s="29">
        <f>'Hold (protokol)'!H548</f>
        <v>0</v>
      </c>
      <c r="L540" s="76" t="e">
        <f>VLOOKUP(K540,'Oversigt cpr for elever '!$A$6:$B$500,2,FALSE)</f>
        <v>#N/A</v>
      </c>
      <c r="M540">
        <f>COUNTIF('Hold (protokol)'!D550:H550,"*")</f>
        <v>0</v>
      </c>
    </row>
    <row r="541" spans="1:13" x14ac:dyDescent="0.25">
      <c r="A541" s="29">
        <f>'Hold (protokol)'!B551</f>
        <v>0</v>
      </c>
      <c r="B541" s="29">
        <f>'Hold (protokol)'!C551</f>
        <v>0</v>
      </c>
      <c r="C541" s="29">
        <f>'Hold (protokol)'!D549</f>
        <v>0</v>
      </c>
      <c r="D541" s="76" t="e">
        <f>VLOOKUP(C541,'Oversigt cpr for elever '!$A$6:$B$500,2,FALSE)</f>
        <v>#N/A</v>
      </c>
      <c r="E541" s="29">
        <f>'Hold (protokol)'!E549</f>
        <v>0</v>
      </c>
      <c r="F541" s="76" t="e">
        <f>VLOOKUP(E541,'Oversigt cpr for elever '!$A$6:$B$500,2,FALSE)</f>
        <v>#N/A</v>
      </c>
      <c r="G541" s="29">
        <f>'Hold (protokol)'!F549</f>
        <v>0</v>
      </c>
      <c r="H541" s="76" t="e">
        <f>VLOOKUP(G541,'Oversigt cpr for elever '!$A$6:$B$500,2,FALSE)</f>
        <v>#N/A</v>
      </c>
      <c r="I541" s="29">
        <f>'Hold (protokol)'!G549</f>
        <v>0</v>
      </c>
      <c r="J541" s="76" t="e">
        <f>VLOOKUP(I541,'Oversigt cpr for elever '!$A$6:$B$500,2,FALSE)</f>
        <v>#N/A</v>
      </c>
      <c r="K541" s="29">
        <f>'Hold (protokol)'!H549</f>
        <v>0</v>
      </c>
      <c r="L541" s="76" t="e">
        <f>VLOOKUP(K541,'Oversigt cpr for elever '!$A$6:$B$500,2,FALSE)</f>
        <v>#N/A</v>
      </c>
      <c r="M541">
        <f>COUNTIF('Hold (protokol)'!D551:H551,"*")</f>
        <v>0</v>
      </c>
    </row>
    <row r="542" spans="1:13" x14ac:dyDescent="0.25">
      <c r="A542" s="29">
        <f>'Hold (protokol)'!B552</f>
        <v>0</v>
      </c>
      <c r="B542" s="29">
        <f>'Hold (protokol)'!C552</f>
        <v>0</v>
      </c>
      <c r="C542" s="29">
        <f>'Hold (protokol)'!D550</f>
        <v>0</v>
      </c>
      <c r="D542" s="76" t="e">
        <f>VLOOKUP(C542,'Oversigt cpr for elever '!$A$6:$B$500,2,FALSE)</f>
        <v>#N/A</v>
      </c>
      <c r="E542" s="29">
        <f>'Hold (protokol)'!E550</f>
        <v>0</v>
      </c>
      <c r="F542" s="76" t="e">
        <f>VLOOKUP(E542,'Oversigt cpr for elever '!$A$6:$B$500,2,FALSE)</f>
        <v>#N/A</v>
      </c>
      <c r="G542" s="29">
        <f>'Hold (protokol)'!F550</f>
        <v>0</v>
      </c>
      <c r="H542" s="76" t="e">
        <f>VLOOKUP(G542,'Oversigt cpr for elever '!$A$6:$B$500,2,FALSE)</f>
        <v>#N/A</v>
      </c>
      <c r="I542" s="29">
        <f>'Hold (protokol)'!G550</f>
        <v>0</v>
      </c>
      <c r="J542" s="76" t="e">
        <f>VLOOKUP(I542,'Oversigt cpr for elever '!$A$6:$B$500,2,FALSE)</f>
        <v>#N/A</v>
      </c>
      <c r="K542" s="29">
        <f>'Hold (protokol)'!H550</f>
        <v>0</v>
      </c>
      <c r="L542" s="76" t="e">
        <f>VLOOKUP(K542,'Oversigt cpr for elever '!$A$6:$B$500,2,FALSE)</f>
        <v>#N/A</v>
      </c>
      <c r="M542">
        <f>COUNTIF('Hold (protokol)'!D552:H552,"*")</f>
        <v>0</v>
      </c>
    </row>
    <row r="543" spans="1:13" x14ac:dyDescent="0.25">
      <c r="A543" s="29">
        <f>'Hold (protokol)'!B553</f>
        <v>0</v>
      </c>
      <c r="B543" s="29">
        <f>'Hold (protokol)'!C553</f>
        <v>0</v>
      </c>
      <c r="C543" s="29">
        <f>'Hold (protokol)'!D551</f>
        <v>0</v>
      </c>
      <c r="D543" s="76" t="e">
        <f>VLOOKUP(C543,'Oversigt cpr for elever '!$A$6:$B$500,2,FALSE)</f>
        <v>#N/A</v>
      </c>
      <c r="E543" s="29">
        <f>'Hold (protokol)'!E551</f>
        <v>0</v>
      </c>
      <c r="F543" s="76" t="e">
        <f>VLOOKUP(E543,'Oversigt cpr for elever '!$A$6:$B$500,2,FALSE)</f>
        <v>#N/A</v>
      </c>
      <c r="G543" s="29">
        <f>'Hold (protokol)'!F551</f>
        <v>0</v>
      </c>
      <c r="H543" s="76" t="e">
        <f>VLOOKUP(G543,'Oversigt cpr for elever '!$A$6:$B$500,2,FALSE)</f>
        <v>#N/A</v>
      </c>
      <c r="I543" s="29">
        <f>'Hold (protokol)'!G551</f>
        <v>0</v>
      </c>
      <c r="J543" s="76" t="e">
        <f>VLOOKUP(I543,'Oversigt cpr for elever '!$A$6:$B$500,2,FALSE)</f>
        <v>#N/A</v>
      </c>
      <c r="K543" s="29">
        <f>'Hold (protokol)'!H551</f>
        <v>0</v>
      </c>
      <c r="L543" s="76" t="e">
        <f>VLOOKUP(K543,'Oversigt cpr for elever '!$A$6:$B$500,2,FALSE)</f>
        <v>#N/A</v>
      </c>
      <c r="M543">
        <f>COUNTIF('Hold (protokol)'!D553:H553,"*")</f>
        <v>0</v>
      </c>
    </row>
    <row r="544" spans="1:13" x14ac:dyDescent="0.25">
      <c r="A544" s="29">
        <f>'Hold (protokol)'!B554</f>
        <v>0</v>
      </c>
      <c r="B544" s="29">
        <f>'Hold (protokol)'!C554</f>
        <v>0</v>
      </c>
      <c r="C544" s="29">
        <f>'Hold (protokol)'!D552</f>
        <v>0</v>
      </c>
      <c r="D544" s="76" t="e">
        <f>VLOOKUP(C544,'Oversigt cpr for elever '!$A$6:$B$500,2,FALSE)</f>
        <v>#N/A</v>
      </c>
      <c r="E544" s="29">
        <f>'Hold (protokol)'!E552</f>
        <v>0</v>
      </c>
      <c r="F544" s="76" t="e">
        <f>VLOOKUP(E544,'Oversigt cpr for elever '!$A$6:$B$500,2,FALSE)</f>
        <v>#N/A</v>
      </c>
      <c r="G544" s="29">
        <f>'Hold (protokol)'!F552</f>
        <v>0</v>
      </c>
      <c r="H544" s="76" t="e">
        <f>VLOOKUP(G544,'Oversigt cpr for elever '!$A$6:$B$500,2,FALSE)</f>
        <v>#N/A</v>
      </c>
      <c r="I544" s="29">
        <f>'Hold (protokol)'!G552</f>
        <v>0</v>
      </c>
      <c r="J544" s="76" t="e">
        <f>VLOOKUP(I544,'Oversigt cpr for elever '!$A$6:$B$500,2,FALSE)</f>
        <v>#N/A</v>
      </c>
      <c r="K544" s="29">
        <f>'Hold (protokol)'!H552</f>
        <v>0</v>
      </c>
      <c r="L544" s="76" t="e">
        <f>VLOOKUP(K544,'Oversigt cpr for elever '!$A$6:$B$500,2,FALSE)</f>
        <v>#N/A</v>
      </c>
      <c r="M544">
        <f>COUNTIF('Hold (protokol)'!D554:H554,"*")</f>
        <v>0</v>
      </c>
    </row>
    <row r="545" spans="1:13" x14ac:dyDescent="0.25">
      <c r="A545" s="29">
        <f>'Hold (protokol)'!B555</f>
        <v>0</v>
      </c>
      <c r="B545" s="29">
        <f>'Hold (protokol)'!C555</f>
        <v>0</v>
      </c>
      <c r="C545" s="29">
        <f>'Hold (protokol)'!D553</f>
        <v>0</v>
      </c>
      <c r="D545" s="76" t="e">
        <f>VLOOKUP(C545,'Oversigt cpr for elever '!$A$6:$B$500,2,FALSE)</f>
        <v>#N/A</v>
      </c>
      <c r="E545" s="29">
        <f>'Hold (protokol)'!E553</f>
        <v>0</v>
      </c>
      <c r="F545" s="76" t="e">
        <f>VLOOKUP(E545,'Oversigt cpr for elever '!$A$6:$B$500,2,FALSE)</f>
        <v>#N/A</v>
      </c>
      <c r="G545" s="29">
        <f>'Hold (protokol)'!F553</f>
        <v>0</v>
      </c>
      <c r="H545" s="76" t="e">
        <f>VLOOKUP(G545,'Oversigt cpr for elever '!$A$6:$B$500,2,FALSE)</f>
        <v>#N/A</v>
      </c>
      <c r="I545" s="29">
        <f>'Hold (protokol)'!G553</f>
        <v>0</v>
      </c>
      <c r="J545" s="76" t="e">
        <f>VLOOKUP(I545,'Oversigt cpr for elever '!$A$6:$B$500,2,FALSE)</f>
        <v>#N/A</v>
      </c>
      <c r="K545" s="29">
        <f>'Hold (protokol)'!H553</f>
        <v>0</v>
      </c>
      <c r="L545" s="76" t="e">
        <f>VLOOKUP(K545,'Oversigt cpr for elever '!$A$6:$B$500,2,FALSE)</f>
        <v>#N/A</v>
      </c>
      <c r="M545">
        <f>COUNTIF('Hold (protokol)'!D555:H555,"*")</f>
        <v>0</v>
      </c>
    </row>
    <row r="546" spans="1:13" x14ac:dyDescent="0.25">
      <c r="A546" s="29">
        <f>'Hold (protokol)'!B556</f>
        <v>0</v>
      </c>
      <c r="B546" s="29">
        <f>'Hold (protokol)'!C556</f>
        <v>0</v>
      </c>
      <c r="C546" s="29">
        <f>'Hold (protokol)'!D554</f>
        <v>0</v>
      </c>
      <c r="D546" s="76" t="e">
        <f>VLOOKUP(C546,'Oversigt cpr for elever '!$A$6:$B$500,2,FALSE)</f>
        <v>#N/A</v>
      </c>
      <c r="E546" s="29">
        <f>'Hold (protokol)'!E554</f>
        <v>0</v>
      </c>
      <c r="F546" s="76" t="e">
        <f>VLOOKUP(E546,'Oversigt cpr for elever '!$A$6:$B$500,2,FALSE)</f>
        <v>#N/A</v>
      </c>
      <c r="G546" s="29">
        <f>'Hold (protokol)'!F554</f>
        <v>0</v>
      </c>
      <c r="H546" s="76" t="e">
        <f>VLOOKUP(G546,'Oversigt cpr for elever '!$A$6:$B$500,2,FALSE)</f>
        <v>#N/A</v>
      </c>
      <c r="I546" s="29">
        <f>'Hold (protokol)'!G554</f>
        <v>0</v>
      </c>
      <c r="J546" s="76" t="e">
        <f>VLOOKUP(I546,'Oversigt cpr for elever '!$A$6:$B$500,2,FALSE)</f>
        <v>#N/A</v>
      </c>
      <c r="K546" s="29">
        <f>'Hold (protokol)'!H554</f>
        <v>0</v>
      </c>
      <c r="L546" s="76" t="e">
        <f>VLOOKUP(K546,'Oversigt cpr for elever '!$A$6:$B$500,2,FALSE)</f>
        <v>#N/A</v>
      </c>
      <c r="M546">
        <f>COUNTIF('Hold (protokol)'!D556:H556,"*")</f>
        <v>0</v>
      </c>
    </row>
    <row r="547" spans="1:13" x14ac:dyDescent="0.25">
      <c r="A547" s="29">
        <f>'Hold (protokol)'!B557</f>
        <v>0</v>
      </c>
      <c r="B547" s="29">
        <f>'Hold (protokol)'!C557</f>
        <v>0</v>
      </c>
      <c r="C547" s="29">
        <f>'Hold (protokol)'!D555</f>
        <v>0</v>
      </c>
      <c r="D547" s="76" t="e">
        <f>VLOOKUP(C547,'Oversigt cpr for elever '!$A$6:$B$500,2,FALSE)</f>
        <v>#N/A</v>
      </c>
      <c r="E547" s="29">
        <f>'Hold (protokol)'!E555</f>
        <v>0</v>
      </c>
      <c r="F547" s="76" t="e">
        <f>VLOOKUP(E547,'Oversigt cpr for elever '!$A$6:$B$500,2,FALSE)</f>
        <v>#N/A</v>
      </c>
      <c r="G547" s="29">
        <f>'Hold (protokol)'!F555</f>
        <v>0</v>
      </c>
      <c r="H547" s="76" t="e">
        <f>VLOOKUP(G547,'Oversigt cpr for elever '!$A$6:$B$500,2,FALSE)</f>
        <v>#N/A</v>
      </c>
      <c r="I547" s="29">
        <f>'Hold (protokol)'!G555</f>
        <v>0</v>
      </c>
      <c r="J547" s="76" t="e">
        <f>VLOOKUP(I547,'Oversigt cpr for elever '!$A$6:$B$500,2,FALSE)</f>
        <v>#N/A</v>
      </c>
      <c r="K547" s="29">
        <f>'Hold (protokol)'!H555</f>
        <v>0</v>
      </c>
      <c r="L547" s="76" t="e">
        <f>VLOOKUP(K547,'Oversigt cpr for elever '!$A$6:$B$500,2,FALSE)</f>
        <v>#N/A</v>
      </c>
      <c r="M547">
        <f>COUNTIF('Hold (protokol)'!D557:H557,"*")</f>
        <v>0</v>
      </c>
    </row>
    <row r="548" spans="1:13" x14ac:dyDescent="0.25">
      <c r="A548" s="29">
        <f>'Hold (protokol)'!B558</f>
        <v>0</v>
      </c>
      <c r="B548" s="29">
        <f>'Hold (protokol)'!C558</f>
        <v>0</v>
      </c>
      <c r="C548" s="29">
        <f>'Hold (protokol)'!D556</f>
        <v>0</v>
      </c>
      <c r="D548" s="76" t="e">
        <f>VLOOKUP(C548,'Oversigt cpr for elever '!$A$6:$B$500,2,FALSE)</f>
        <v>#N/A</v>
      </c>
      <c r="E548" s="29">
        <f>'Hold (protokol)'!E556</f>
        <v>0</v>
      </c>
      <c r="F548" s="76" t="e">
        <f>VLOOKUP(E548,'Oversigt cpr for elever '!$A$6:$B$500,2,FALSE)</f>
        <v>#N/A</v>
      </c>
      <c r="G548" s="29">
        <f>'Hold (protokol)'!F556</f>
        <v>0</v>
      </c>
      <c r="H548" s="76" t="e">
        <f>VLOOKUP(G548,'Oversigt cpr for elever '!$A$6:$B$500,2,FALSE)</f>
        <v>#N/A</v>
      </c>
      <c r="I548" s="29">
        <f>'Hold (protokol)'!G556</f>
        <v>0</v>
      </c>
      <c r="J548" s="76" t="e">
        <f>VLOOKUP(I548,'Oversigt cpr for elever '!$A$6:$B$500,2,FALSE)</f>
        <v>#N/A</v>
      </c>
      <c r="K548" s="29">
        <f>'Hold (protokol)'!H556</f>
        <v>0</v>
      </c>
      <c r="L548" s="76" t="e">
        <f>VLOOKUP(K548,'Oversigt cpr for elever '!$A$6:$B$500,2,FALSE)</f>
        <v>#N/A</v>
      </c>
      <c r="M548">
        <f>COUNTIF('Hold (protokol)'!D558:H558,"*")</f>
        <v>0</v>
      </c>
    </row>
    <row r="549" spans="1:13" x14ac:dyDescent="0.25">
      <c r="A549" s="29">
        <f>'Hold (protokol)'!B559</f>
        <v>0</v>
      </c>
      <c r="B549" s="29">
        <f>'Hold (protokol)'!C559</f>
        <v>0</v>
      </c>
      <c r="C549" s="29">
        <f>'Hold (protokol)'!D557</f>
        <v>0</v>
      </c>
      <c r="D549" s="76" t="e">
        <f>VLOOKUP(C549,'Oversigt cpr for elever '!$A$6:$B$500,2,FALSE)</f>
        <v>#N/A</v>
      </c>
      <c r="E549" s="29">
        <f>'Hold (protokol)'!E557</f>
        <v>0</v>
      </c>
      <c r="F549" s="76" t="e">
        <f>VLOOKUP(E549,'Oversigt cpr for elever '!$A$6:$B$500,2,FALSE)</f>
        <v>#N/A</v>
      </c>
      <c r="G549" s="29">
        <f>'Hold (protokol)'!F557</f>
        <v>0</v>
      </c>
      <c r="H549" s="76" t="e">
        <f>VLOOKUP(G549,'Oversigt cpr for elever '!$A$6:$B$500,2,FALSE)</f>
        <v>#N/A</v>
      </c>
      <c r="I549" s="29">
        <f>'Hold (protokol)'!G557</f>
        <v>0</v>
      </c>
      <c r="J549" s="76" t="e">
        <f>VLOOKUP(I549,'Oversigt cpr for elever '!$A$6:$B$500,2,FALSE)</f>
        <v>#N/A</v>
      </c>
      <c r="K549" s="29">
        <f>'Hold (protokol)'!H557</f>
        <v>0</v>
      </c>
      <c r="L549" s="76" t="e">
        <f>VLOOKUP(K549,'Oversigt cpr for elever '!$A$6:$B$500,2,FALSE)</f>
        <v>#N/A</v>
      </c>
      <c r="M549">
        <f>COUNTIF('Hold (protokol)'!D559:H559,"*")</f>
        <v>0</v>
      </c>
    </row>
    <row r="550" spans="1:13" x14ac:dyDescent="0.25">
      <c r="A550" s="29">
        <f>'Hold (protokol)'!B560</f>
        <v>0</v>
      </c>
      <c r="B550" s="29">
        <f>'Hold (protokol)'!C560</f>
        <v>0</v>
      </c>
      <c r="C550" s="29">
        <f>'Hold (protokol)'!D558</f>
        <v>0</v>
      </c>
      <c r="D550" s="76" t="e">
        <f>VLOOKUP(C550,'Oversigt cpr for elever '!$A$6:$B$500,2,FALSE)</f>
        <v>#N/A</v>
      </c>
      <c r="E550" s="29">
        <f>'Hold (protokol)'!E558</f>
        <v>0</v>
      </c>
      <c r="F550" s="76" t="e">
        <f>VLOOKUP(E550,'Oversigt cpr for elever '!$A$6:$B$500,2,FALSE)</f>
        <v>#N/A</v>
      </c>
      <c r="G550" s="29">
        <f>'Hold (protokol)'!F558</f>
        <v>0</v>
      </c>
      <c r="H550" s="76" t="e">
        <f>VLOOKUP(G550,'Oversigt cpr for elever '!$A$6:$B$500,2,FALSE)</f>
        <v>#N/A</v>
      </c>
      <c r="I550" s="29">
        <f>'Hold (protokol)'!G558</f>
        <v>0</v>
      </c>
      <c r="J550" s="76" t="e">
        <f>VLOOKUP(I550,'Oversigt cpr for elever '!$A$6:$B$500,2,FALSE)</f>
        <v>#N/A</v>
      </c>
      <c r="K550" s="29">
        <f>'Hold (protokol)'!H558</f>
        <v>0</v>
      </c>
      <c r="L550" s="76" t="e">
        <f>VLOOKUP(K550,'Oversigt cpr for elever '!$A$6:$B$500,2,FALSE)</f>
        <v>#N/A</v>
      </c>
      <c r="M550">
        <f>COUNTIF('Hold (protokol)'!D560:H560,"*")</f>
        <v>0</v>
      </c>
    </row>
    <row r="551" spans="1:13" x14ac:dyDescent="0.25">
      <c r="A551" s="29">
        <f>'Hold (protokol)'!B561</f>
        <v>0</v>
      </c>
      <c r="B551" s="29">
        <f>'Hold (protokol)'!C561</f>
        <v>0</v>
      </c>
      <c r="C551" s="29">
        <f>'Hold (protokol)'!D559</f>
        <v>0</v>
      </c>
      <c r="D551" s="76" t="e">
        <f>VLOOKUP(C551,'Oversigt cpr for elever '!$A$6:$B$500,2,FALSE)</f>
        <v>#N/A</v>
      </c>
      <c r="E551" s="29">
        <f>'Hold (protokol)'!E559</f>
        <v>0</v>
      </c>
      <c r="F551" s="76" t="e">
        <f>VLOOKUP(E551,'Oversigt cpr for elever '!$A$6:$B$500,2,FALSE)</f>
        <v>#N/A</v>
      </c>
      <c r="G551" s="29">
        <f>'Hold (protokol)'!F559</f>
        <v>0</v>
      </c>
      <c r="H551" s="76" t="e">
        <f>VLOOKUP(G551,'Oversigt cpr for elever '!$A$6:$B$500,2,FALSE)</f>
        <v>#N/A</v>
      </c>
      <c r="I551" s="29">
        <f>'Hold (protokol)'!G559</f>
        <v>0</v>
      </c>
      <c r="J551" s="76" t="e">
        <f>VLOOKUP(I551,'Oversigt cpr for elever '!$A$6:$B$500,2,FALSE)</f>
        <v>#N/A</v>
      </c>
      <c r="K551" s="29">
        <f>'Hold (protokol)'!H559</f>
        <v>0</v>
      </c>
      <c r="L551" s="76" t="e">
        <f>VLOOKUP(K551,'Oversigt cpr for elever '!$A$6:$B$500,2,FALSE)</f>
        <v>#N/A</v>
      </c>
      <c r="M551">
        <f>COUNTIF('Hold (protokol)'!D561:H561,"*")</f>
        <v>0</v>
      </c>
    </row>
    <row r="552" spans="1:13" x14ac:dyDescent="0.25">
      <c r="A552" s="29">
        <f>'Hold (protokol)'!B562</f>
        <v>0</v>
      </c>
      <c r="B552" s="29">
        <f>'Hold (protokol)'!C562</f>
        <v>0</v>
      </c>
      <c r="C552" s="29">
        <f>'Hold (protokol)'!D560</f>
        <v>0</v>
      </c>
      <c r="D552" s="76" t="e">
        <f>VLOOKUP(C552,'Oversigt cpr for elever '!$A$6:$B$500,2,FALSE)</f>
        <v>#N/A</v>
      </c>
      <c r="E552" s="29">
        <f>'Hold (protokol)'!E560</f>
        <v>0</v>
      </c>
      <c r="F552" s="76" t="e">
        <f>VLOOKUP(E552,'Oversigt cpr for elever '!$A$6:$B$500,2,FALSE)</f>
        <v>#N/A</v>
      </c>
      <c r="G552" s="29">
        <f>'Hold (protokol)'!F560</f>
        <v>0</v>
      </c>
      <c r="H552" s="76" t="e">
        <f>VLOOKUP(G552,'Oversigt cpr for elever '!$A$6:$B$500,2,FALSE)</f>
        <v>#N/A</v>
      </c>
      <c r="I552" s="29">
        <f>'Hold (protokol)'!G560</f>
        <v>0</v>
      </c>
      <c r="J552" s="76" t="e">
        <f>VLOOKUP(I552,'Oversigt cpr for elever '!$A$6:$B$500,2,FALSE)</f>
        <v>#N/A</v>
      </c>
      <c r="K552" s="29">
        <f>'Hold (protokol)'!H560</f>
        <v>0</v>
      </c>
      <c r="L552" s="76" t="e">
        <f>VLOOKUP(K552,'Oversigt cpr for elever '!$A$6:$B$500,2,FALSE)</f>
        <v>#N/A</v>
      </c>
      <c r="M552">
        <f>COUNTIF('Hold (protokol)'!D562:H562,"*")</f>
        <v>0</v>
      </c>
    </row>
    <row r="553" spans="1:13" x14ac:dyDescent="0.25">
      <c r="A553" s="29">
        <f>'Hold (protokol)'!B563</f>
        <v>0</v>
      </c>
      <c r="B553" s="29">
        <f>'Hold (protokol)'!C563</f>
        <v>0</v>
      </c>
      <c r="C553" s="29">
        <f>'Hold (protokol)'!D561</f>
        <v>0</v>
      </c>
      <c r="D553" s="76" t="e">
        <f>VLOOKUP(C553,'Oversigt cpr for elever '!$A$6:$B$500,2,FALSE)</f>
        <v>#N/A</v>
      </c>
      <c r="E553" s="29">
        <f>'Hold (protokol)'!E561</f>
        <v>0</v>
      </c>
      <c r="F553" s="76" t="e">
        <f>VLOOKUP(E553,'Oversigt cpr for elever '!$A$6:$B$500,2,FALSE)</f>
        <v>#N/A</v>
      </c>
      <c r="G553" s="29">
        <f>'Hold (protokol)'!F561</f>
        <v>0</v>
      </c>
      <c r="H553" s="76" t="e">
        <f>VLOOKUP(G553,'Oversigt cpr for elever '!$A$6:$B$500,2,FALSE)</f>
        <v>#N/A</v>
      </c>
      <c r="I553" s="29">
        <f>'Hold (protokol)'!G561</f>
        <v>0</v>
      </c>
      <c r="J553" s="76" t="e">
        <f>VLOOKUP(I553,'Oversigt cpr for elever '!$A$6:$B$500,2,FALSE)</f>
        <v>#N/A</v>
      </c>
      <c r="K553" s="29">
        <f>'Hold (protokol)'!H561</f>
        <v>0</v>
      </c>
      <c r="L553" s="76" t="e">
        <f>VLOOKUP(K553,'Oversigt cpr for elever '!$A$6:$B$500,2,FALSE)</f>
        <v>#N/A</v>
      </c>
      <c r="M553">
        <f>COUNTIF('Hold (protokol)'!D563:H563,"*")</f>
        <v>0</v>
      </c>
    </row>
    <row r="554" spans="1:13" x14ac:dyDescent="0.25">
      <c r="A554" s="29">
        <f>'Hold (protokol)'!B564</f>
        <v>0</v>
      </c>
      <c r="B554" s="29">
        <f>'Hold (protokol)'!C564</f>
        <v>0</v>
      </c>
      <c r="C554" s="29">
        <f>'Hold (protokol)'!D562</f>
        <v>0</v>
      </c>
      <c r="D554" s="76" t="e">
        <f>VLOOKUP(C554,'Oversigt cpr for elever '!$A$6:$B$500,2,FALSE)</f>
        <v>#N/A</v>
      </c>
      <c r="E554" s="29">
        <f>'Hold (protokol)'!E562</f>
        <v>0</v>
      </c>
      <c r="F554" s="76" t="e">
        <f>VLOOKUP(E554,'Oversigt cpr for elever '!$A$6:$B$500,2,FALSE)</f>
        <v>#N/A</v>
      </c>
      <c r="G554" s="29">
        <f>'Hold (protokol)'!F562</f>
        <v>0</v>
      </c>
      <c r="H554" s="76" t="e">
        <f>VLOOKUP(G554,'Oversigt cpr for elever '!$A$6:$B$500,2,FALSE)</f>
        <v>#N/A</v>
      </c>
      <c r="I554" s="29">
        <f>'Hold (protokol)'!G562</f>
        <v>0</v>
      </c>
      <c r="J554" s="76" t="e">
        <f>VLOOKUP(I554,'Oversigt cpr for elever '!$A$6:$B$500,2,FALSE)</f>
        <v>#N/A</v>
      </c>
      <c r="K554" s="29">
        <f>'Hold (protokol)'!H562</f>
        <v>0</v>
      </c>
      <c r="L554" s="76" t="e">
        <f>VLOOKUP(K554,'Oversigt cpr for elever '!$A$6:$B$500,2,FALSE)</f>
        <v>#N/A</v>
      </c>
      <c r="M554">
        <f>COUNTIF('Hold (protokol)'!D564:H564,"*")</f>
        <v>0</v>
      </c>
    </row>
    <row r="555" spans="1:13" x14ac:dyDescent="0.25">
      <c r="A555" s="29">
        <f>'Hold (protokol)'!B565</f>
        <v>0</v>
      </c>
      <c r="B555" s="29">
        <f>'Hold (protokol)'!C565</f>
        <v>0</v>
      </c>
      <c r="C555" s="29">
        <f>'Hold (protokol)'!D563</f>
        <v>0</v>
      </c>
      <c r="D555" s="76" t="e">
        <f>VLOOKUP(C555,'Oversigt cpr for elever '!$A$6:$B$500,2,FALSE)</f>
        <v>#N/A</v>
      </c>
      <c r="E555" s="29">
        <f>'Hold (protokol)'!E563</f>
        <v>0</v>
      </c>
      <c r="F555" s="76" t="e">
        <f>VLOOKUP(E555,'Oversigt cpr for elever '!$A$6:$B$500,2,FALSE)</f>
        <v>#N/A</v>
      </c>
      <c r="G555" s="29">
        <f>'Hold (protokol)'!F563</f>
        <v>0</v>
      </c>
      <c r="H555" s="76" t="e">
        <f>VLOOKUP(G555,'Oversigt cpr for elever '!$A$6:$B$500,2,FALSE)</f>
        <v>#N/A</v>
      </c>
      <c r="I555" s="29">
        <f>'Hold (protokol)'!G563</f>
        <v>0</v>
      </c>
      <c r="J555" s="76" t="e">
        <f>VLOOKUP(I555,'Oversigt cpr for elever '!$A$6:$B$500,2,FALSE)</f>
        <v>#N/A</v>
      </c>
      <c r="K555" s="29">
        <f>'Hold (protokol)'!H563</f>
        <v>0</v>
      </c>
      <c r="L555" s="76" t="e">
        <f>VLOOKUP(K555,'Oversigt cpr for elever '!$A$6:$B$500,2,FALSE)</f>
        <v>#N/A</v>
      </c>
      <c r="M555">
        <f>COUNTIF('Hold (protokol)'!D565:H565,"*")</f>
        <v>0</v>
      </c>
    </row>
    <row r="556" spans="1:13" x14ac:dyDescent="0.25">
      <c r="A556" s="29">
        <f>'Hold (protokol)'!B566</f>
        <v>0</v>
      </c>
      <c r="B556" s="29">
        <f>'Hold (protokol)'!C566</f>
        <v>0</v>
      </c>
      <c r="C556" s="29">
        <f>'Hold (protokol)'!D564</f>
        <v>0</v>
      </c>
      <c r="D556" s="76" t="e">
        <f>VLOOKUP(C556,'Oversigt cpr for elever '!$A$6:$B$500,2,FALSE)</f>
        <v>#N/A</v>
      </c>
      <c r="E556" s="29">
        <f>'Hold (protokol)'!E564</f>
        <v>0</v>
      </c>
      <c r="F556" s="76" t="e">
        <f>VLOOKUP(E556,'Oversigt cpr for elever '!$A$6:$B$500,2,FALSE)</f>
        <v>#N/A</v>
      </c>
      <c r="G556" s="29">
        <f>'Hold (protokol)'!F564</f>
        <v>0</v>
      </c>
      <c r="H556" s="76" t="e">
        <f>VLOOKUP(G556,'Oversigt cpr for elever '!$A$6:$B$500,2,FALSE)</f>
        <v>#N/A</v>
      </c>
      <c r="I556" s="29">
        <f>'Hold (protokol)'!G564</f>
        <v>0</v>
      </c>
      <c r="J556" s="76" t="e">
        <f>VLOOKUP(I556,'Oversigt cpr for elever '!$A$6:$B$500,2,FALSE)</f>
        <v>#N/A</v>
      </c>
      <c r="K556" s="29">
        <f>'Hold (protokol)'!H564</f>
        <v>0</v>
      </c>
      <c r="L556" s="76" t="e">
        <f>VLOOKUP(K556,'Oversigt cpr for elever '!$A$6:$B$500,2,FALSE)</f>
        <v>#N/A</v>
      </c>
      <c r="M556">
        <f>COUNTIF('Hold (protokol)'!D566:H566,"*")</f>
        <v>0</v>
      </c>
    </row>
    <row r="557" spans="1:13" x14ac:dyDescent="0.25">
      <c r="A557" s="29">
        <f>'Hold (protokol)'!B567</f>
        <v>0</v>
      </c>
      <c r="B557" s="29">
        <f>'Hold (protokol)'!C567</f>
        <v>0</v>
      </c>
      <c r="C557" s="29">
        <f>'Hold (protokol)'!D565</f>
        <v>0</v>
      </c>
      <c r="D557" s="76" t="e">
        <f>VLOOKUP(C557,'Oversigt cpr for elever '!$A$6:$B$500,2,FALSE)</f>
        <v>#N/A</v>
      </c>
      <c r="E557" s="29">
        <f>'Hold (protokol)'!E565</f>
        <v>0</v>
      </c>
      <c r="F557" s="76" t="e">
        <f>VLOOKUP(E557,'Oversigt cpr for elever '!$A$6:$B$500,2,FALSE)</f>
        <v>#N/A</v>
      </c>
      <c r="G557" s="29">
        <f>'Hold (protokol)'!F565</f>
        <v>0</v>
      </c>
      <c r="H557" s="76" t="e">
        <f>VLOOKUP(G557,'Oversigt cpr for elever '!$A$6:$B$500,2,FALSE)</f>
        <v>#N/A</v>
      </c>
      <c r="I557" s="29">
        <f>'Hold (protokol)'!G565</f>
        <v>0</v>
      </c>
      <c r="J557" s="76" t="e">
        <f>VLOOKUP(I557,'Oversigt cpr for elever '!$A$6:$B$500,2,FALSE)</f>
        <v>#N/A</v>
      </c>
      <c r="K557" s="29">
        <f>'Hold (protokol)'!H565</f>
        <v>0</v>
      </c>
      <c r="L557" s="76" t="e">
        <f>VLOOKUP(K557,'Oversigt cpr for elever '!$A$6:$B$500,2,FALSE)</f>
        <v>#N/A</v>
      </c>
      <c r="M557">
        <f>COUNTIF('Hold (protokol)'!D567:H567,"*")</f>
        <v>0</v>
      </c>
    </row>
    <row r="558" spans="1:13" x14ac:dyDescent="0.25">
      <c r="A558" s="29">
        <f>'Hold (protokol)'!B568</f>
        <v>0</v>
      </c>
      <c r="B558" s="29">
        <f>'Hold (protokol)'!C568</f>
        <v>0</v>
      </c>
      <c r="C558" s="29">
        <f>'Hold (protokol)'!D566</f>
        <v>0</v>
      </c>
      <c r="D558" s="76" t="e">
        <f>VLOOKUP(C558,'Oversigt cpr for elever '!$A$6:$B$500,2,FALSE)</f>
        <v>#N/A</v>
      </c>
      <c r="E558" s="29">
        <f>'Hold (protokol)'!E566</f>
        <v>0</v>
      </c>
      <c r="F558" s="76" t="e">
        <f>VLOOKUP(E558,'Oversigt cpr for elever '!$A$6:$B$500,2,FALSE)</f>
        <v>#N/A</v>
      </c>
      <c r="G558" s="29">
        <f>'Hold (protokol)'!F566</f>
        <v>0</v>
      </c>
      <c r="H558" s="76" t="e">
        <f>VLOOKUP(G558,'Oversigt cpr for elever '!$A$6:$B$500,2,FALSE)</f>
        <v>#N/A</v>
      </c>
      <c r="I558" s="29">
        <f>'Hold (protokol)'!G566</f>
        <v>0</v>
      </c>
      <c r="J558" s="76" t="e">
        <f>VLOOKUP(I558,'Oversigt cpr for elever '!$A$6:$B$500,2,FALSE)</f>
        <v>#N/A</v>
      </c>
      <c r="K558" s="29">
        <f>'Hold (protokol)'!H566</f>
        <v>0</v>
      </c>
      <c r="L558" s="76" t="e">
        <f>VLOOKUP(K558,'Oversigt cpr for elever '!$A$6:$B$500,2,FALSE)</f>
        <v>#N/A</v>
      </c>
      <c r="M558">
        <f>COUNTIF('Hold (protokol)'!D568:H568,"*")</f>
        <v>0</v>
      </c>
    </row>
    <row r="559" spans="1:13" x14ac:dyDescent="0.25">
      <c r="A559" s="29">
        <f>'Hold (protokol)'!B569</f>
        <v>0</v>
      </c>
      <c r="B559" s="29">
        <f>'Hold (protokol)'!C569</f>
        <v>0</v>
      </c>
      <c r="C559" s="29">
        <f>'Hold (protokol)'!D567</f>
        <v>0</v>
      </c>
      <c r="D559" s="76" t="e">
        <f>VLOOKUP(C559,'Oversigt cpr for elever '!$A$6:$B$500,2,FALSE)</f>
        <v>#N/A</v>
      </c>
      <c r="E559" s="29">
        <f>'Hold (protokol)'!E567</f>
        <v>0</v>
      </c>
      <c r="F559" s="76" t="e">
        <f>VLOOKUP(E559,'Oversigt cpr for elever '!$A$6:$B$500,2,FALSE)</f>
        <v>#N/A</v>
      </c>
      <c r="G559" s="29">
        <f>'Hold (protokol)'!F567</f>
        <v>0</v>
      </c>
      <c r="H559" s="76" t="e">
        <f>VLOOKUP(G559,'Oversigt cpr for elever '!$A$6:$B$500,2,FALSE)</f>
        <v>#N/A</v>
      </c>
      <c r="I559" s="29">
        <f>'Hold (protokol)'!G567</f>
        <v>0</v>
      </c>
      <c r="J559" s="76" t="e">
        <f>VLOOKUP(I559,'Oversigt cpr for elever '!$A$6:$B$500,2,FALSE)</f>
        <v>#N/A</v>
      </c>
      <c r="K559" s="29">
        <f>'Hold (protokol)'!H567</f>
        <v>0</v>
      </c>
      <c r="L559" s="76" t="e">
        <f>VLOOKUP(K559,'Oversigt cpr for elever '!$A$6:$B$500,2,FALSE)</f>
        <v>#N/A</v>
      </c>
      <c r="M559">
        <f>COUNTIF('Hold (protokol)'!D569:H569,"*")</f>
        <v>0</v>
      </c>
    </row>
    <row r="560" spans="1:13" x14ac:dyDescent="0.25">
      <c r="A560" s="29">
        <f>'Hold (protokol)'!B570</f>
        <v>0</v>
      </c>
      <c r="B560" s="29">
        <f>'Hold (protokol)'!C570</f>
        <v>0</v>
      </c>
      <c r="C560" s="29">
        <f>'Hold (protokol)'!D568</f>
        <v>0</v>
      </c>
      <c r="D560" s="76" t="e">
        <f>VLOOKUP(C560,'Oversigt cpr for elever '!$A$6:$B$500,2,FALSE)</f>
        <v>#N/A</v>
      </c>
      <c r="E560" s="29">
        <f>'Hold (protokol)'!E568</f>
        <v>0</v>
      </c>
      <c r="F560" s="76" t="e">
        <f>VLOOKUP(E560,'Oversigt cpr for elever '!$A$6:$B$500,2,FALSE)</f>
        <v>#N/A</v>
      </c>
      <c r="G560" s="29">
        <f>'Hold (protokol)'!F568</f>
        <v>0</v>
      </c>
      <c r="H560" s="76" t="e">
        <f>VLOOKUP(G560,'Oversigt cpr for elever '!$A$6:$B$500,2,FALSE)</f>
        <v>#N/A</v>
      </c>
      <c r="I560" s="29">
        <f>'Hold (protokol)'!G568</f>
        <v>0</v>
      </c>
      <c r="J560" s="76" t="e">
        <f>VLOOKUP(I560,'Oversigt cpr for elever '!$A$6:$B$500,2,FALSE)</f>
        <v>#N/A</v>
      </c>
      <c r="K560" s="29">
        <f>'Hold (protokol)'!H568</f>
        <v>0</v>
      </c>
      <c r="L560" s="76" t="e">
        <f>VLOOKUP(K560,'Oversigt cpr for elever '!$A$6:$B$500,2,FALSE)</f>
        <v>#N/A</v>
      </c>
      <c r="M560">
        <f>COUNTIF('Hold (protokol)'!D570:H570,"*")</f>
        <v>0</v>
      </c>
    </row>
    <row r="561" spans="1:13" x14ac:dyDescent="0.25">
      <c r="A561" s="29">
        <f>'Hold (protokol)'!B571</f>
        <v>0</v>
      </c>
      <c r="B561" s="29">
        <f>'Hold (protokol)'!C571</f>
        <v>0</v>
      </c>
      <c r="C561" s="29">
        <f>'Hold (protokol)'!D569</f>
        <v>0</v>
      </c>
      <c r="D561" s="76" t="e">
        <f>VLOOKUP(C561,'Oversigt cpr for elever '!$A$6:$B$500,2,FALSE)</f>
        <v>#N/A</v>
      </c>
      <c r="E561" s="29">
        <f>'Hold (protokol)'!E569</f>
        <v>0</v>
      </c>
      <c r="F561" s="76" t="e">
        <f>VLOOKUP(E561,'Oversigt cpr for elever '!$A$6:$B$500,2,FALSE)</f>
        <v>#N/A</v>
      </c>
      <c r="G561" s="29">
        <f>'Hold (protokol)'!F569</f>
        <v>0</v>
      </c>
      <c r="H561" s="76" t="e">
        <f>VLOOKUP(G561,'Oversigt cpr for elever '!$A$6:$B$500,2,FALSE)</f>
        <v>#N/A</v>
      </c>
      <c r="I561" s="29">
        <f>'Hold (protokol)'!G569</f>
        <v>0</v>
      </c>
      <c r="J561" s="76" t="e">
        <f>VLOOKUP(I561,'Oversigt cpr for elever '!$A$6:$B$500,2,FALSE)</f>
        <v>#N/A</v>
      </c>
      <c r="K561" s="29">
        <f>'Hold (protokol)'!H569</f>
        <v>0</v>
      </c>
      <c r="L561" s="76" t="e">
        <f>VLOOKUP(K561,'Oversigt cpr for elever '!$A$6:$B$500,2,FALSE)</f>
        <v>#N/A</v>
      </c>
      <c r="M561">
        <f>COUNTIF('Hold (protokol)'!D571:H571,"*")</f>
        <v>0</v>
      </c>
    </row>
    <row r="562" spans="1:13" x14ac:dyDescent="0.25">
      <c r="A562" s="29">
        <f>'Hold (protokol)'!B572</f>
        <v>0</v>
      </c>
      <c r="B562" s="29">
        <f>'Hold (protokol)'!C572</f>
        <v>0</v>
      </c>
      <c r="C562" s="29">
        <f>'Hold (protokol)'!D570</f>
        <v>0</v>
      </c>
      <c r="D562" s="76" t="e">
        <f>VLOOKUP(C562,'Oversigt cpr for elever '!$A$6:$B$500,2,FALSE)</f>
        <v>#N/A</v>
      </c>
      <c r="E562" s="29">
        <f>'Hold (protokol)'!E570</f>
        <v>0</v>
      </c>
      <c r="F562" s="76" t="e">
        <f>VLOOKUP(E562,'Oversigt cpr for elever '!$A$6:$B$500,2,FALSE)</f>
        <v>#N/A</v>
      </c>
      <c r="G562" s="29">
        <f>'Hold (protokol)'!F570</f>
        <v>0</v>
      </c>
      <c r="H562" s="76" t="e">
        <f>VLOOKUP(G562,'Oversigt cpr for elever '!$A$6:$B$500,2,FALSE)</f>
        <v>#N/A</v>
      </c>
      <c r="I562" s="29">
        <f>'Hold (protokol)'!G570</f>
        <v>0</v>
      </c>
      <c r="J562" s="76" t="e">
        <f>VLOOKUP(I562,'Oversigt cpr for elever '!$A$6:$B$500,2,FALSE)</f>
        <v>#N/A</v>
      </c>
      <c r="K562" s="29">
        <f>'Hold (protokol)'!H570</f>
        <v>0</v>
      </c>
      <c r="L562" s="76" t="e">
        <f>VLOOKUP(K562,'Oversigt cpr for elever '!$A$6:$B$500,2,FALSE)</f>
        <v>#N/A</v>
      </c>
      <c r="M562">
        <f>COUNTIF('Hold (protokol)'!D572:H572,"*")</f>
        <v>0</v>
      </c>
    </row>
    <row r="563" spans="1:13" x14ac:dyDescent="0.25">
      <c r="A563" s="29">
        <f>'Hold (protokol)'!B573</f>
        <v>0</v>
      </c>
      <c r="B563" s="29">
        <f>'Hold (protokol)'!C573</f>
        <v>0</v>
      </c>
      <c r="C563" s="29">
        <f>'Hold (protokol)'!D571</f>
        <v>0</v>
      </c>
      <c r="D563" s="76" t="e">
        <f>VLOOKUP(C563,'Oversigt cpr for elever '!$A$6:$B$500,2,FALSE)</f>
        <v>#N/A</v>
      </c>
      <c r="E563" s="29">
        <f>'Hold (protokol)'!E571</f>
        <v>0</v>
      </c>
      <c r="F563" s="76" t="e">
        <f>VLOOKUP(E563,'Oversigt cpr for elever '!$A$6:$B$500,2,FALSE)</f>
        <v>#N/A</v>
      </c>
      <c r="G563" s="29">
        <f>'Hold (protokol)'!F571</f>
        <v>0</v>
      </c>
      <c r="H563" s="76" t="e">
        <f>VLOOKUP(G563,'Oversigt cpr for elever '!$A$6:$B$500,2,FALSE)</f>
        <v>#N/A</v>
      </c>
      <c r="I563" s="29">
        <f>'Hold (protokol)'!G571</f>
        <v>0</v>
      </c>
      <c r="J563" s="76" t="e">
        <f>VLOOKUP(I563,'Oversigt cpr for elever '!$A$6:$B$500,2,FALSE)</f>
        <v>#N/A</v>
      </c>
      <c r="K563" s="29">
        <f>'Hold (protokol)'!H571</f>
        <v>0</v>
      </c>
      <c r="L563" s="76" t="e">
        <f>VLOOKUP(K563,'Oversigt cpr for elever '!$A$6:$B$500,2,FALSE)</f>
        <v>#N/A</v>
      </c>
      <c r="M563">
        <f>COUNTIF('Hold (protokol)'!D573:H573,"*")</f>
        <v>0</v>
      </c>
    </row>
    <row r="564" spans="1:13" x14ac:dyDescent="0.25">
      <c r="A564" s="29">
        <f>'Hold (protokol)'!B574</f>
        <v>0</v>
      </c>
      <c r="B564" s="29">
        <f>'Hold (protokol)'!C574</f>
        <v>0</v>
      </c>
      <c r="C564" s="29">
        <f>'Hold (protokol)'!D572</f>
        <v>0</v>
      </c>
      <c r="D564" s="76" t="e">
        <f>VLOOKUP(C564,'Oversigt cpr for elever '!$A$6:$B$500,2,FALSE)</f>
        <v>#N/A</v>
      </c>
      <c r="E564" s="29">
        <f>'Hold (protokol)'!E572</f>
        <v>0</v>
      </c>
      <c r="F564" s="76" t="e">
        <f>VLOOKUP(E564,'Oversigt cpr for elever '!$A$6:$B$500,2,FALSE)</f>
        <v>#N/A</v>
      </c>
      <c r="G564" s="29">
        <f>'Hold (protokol)'!F572</f>
        <v>0</v>
      </c>
      <c r="H564" s="76" t="e">
        <f>VLOOKUP(G564,'Oversigt cpr for elever '!$A$6:$B$500,2,FALSE)</f>
        <v>#N/A</v>
      </c>
      <c r="I564" s="29">
        <f>'Hold (protokol)'!G572</f>
        <v>0</v>
      </c>
      <c r="J564" s="76" t="e">
        <f>VLOOKUP(I564,'Oversigt cpr for elever '!$A$6:$B$500,2,FALSE)</f>
        <v>#N/A</v>
      </c>
      <c r="K564" s="29">
        <f>'Hold (protokol)'!H572</f>
        <v>0</v>
      </c>
      <c r="L564" s="76" t="e">
        <f>VLOOKUP(K564,'Oversigt cpr for elever '!$A$6:$B$500,2,FALSE)</f>
        <v>#N/A</v>
      </c>
      <c r="M564">
        <f>COUNTIF('Hold (protokol)'!D574:H574,"*")</f>
        <v>0</v>
      </c>
    </row>
    <row r="565" spans="1:13" x14ac:dyDescent="0.25">
      <c r="A565" s="29">
        <f>'Hold (protokol)'!B575</f>
        <v>0</v>
      </c>
      <c r="B565" s="29">
        <f>'Hold (protokol)'!C575</f>
        <v>0</v>
      </c>
      <c r="C565" s="29">
        <f>'Hold (protokol)'!D573</f>
        <v>0</v>
      </c>
      <c r="D565" s="76" t="e">
        <f>VLOOKUP(C565,'Oversigt cpr for elever '!$A$6:$B$500,2,FALSE)</f>
        <v>#N/A</v>
      </c>
      <c r="E565" s="29">
        <f>'Hold (protokol)'!E573</f>
        <v>0</v>
      </c>
      <c r="F565" s="76" t="e">
        <f>VLOOKUP(E565,'Oversigt cpr for elever '!$A$6:$B$500,2,FALSE)</f>
        <v>#N/A</v>
      </c>
      <c r="G565" s="29">
        <f>'Hold (protokol)'!F573</f>
        <v>0</v>
      </c>
      <c r="H565" s="76" t="e">
        <f>VLOOKUP(G565,'Oversigt cpr for elever '!$A$6:$B$500,2,FALSE)</f>
        <v>#N/A</v>
      </c>
      <c r="I565" s="29">
        <f>'Hold (protokol)'!G573</f>
        <v>0</v>
      </c>
      <c r="J565" s="76" t="e">
        <f>VLOOKUP(I565,'Oversigt cpr for elever '!$A$6:$B$500,2,FALSE)</f>
        <v>#N/A</v>
      </c>
      <c r="K565" s="29">
        <f>'Hold (protokol)'!H573</f>
        <v>0</v>
      </c>
      <c r="L565" s="76" t="e">
        <f>VLOOKUP(K565,'Oversigt cpr for elever '!$A$6:$B$500,2,FALSE)</f>
        <v>#N/A</v>
      </c>
      <c r="M565">
        <f>COUNTIF('Hold (protokol)'!D575:H575,"*")</f>
        <v>0</v>
      </c>
    </row>
    <row r="566" spans="1:13" x14ac:dyDescent="0.25">
      <c r="A566" s="29">
        <f>'Hold (protokol)'!B576</f>
        <v>0</v>
      </c>
      <c r="B566" s="29">
        <f>'Hold (protokol)'!C576</f>
        <v>0</v>
      </c>
      <c r="C566" s="29">
        <f>'Hold (protokol)'!D574</f>
        <v>0</v>
      </c>
      <c r="D566" s="76" t="e">
        <f>VLOOKUP(C566,'Oversigt cpr for elever '!$A$6:$B$500,2,FALSE)</f>
        <v>#N/A</v>
      </c>
      <c r="E566" s="29">
        <f>'Hold (protokol)'!E574</f>
        <v>0</v>
      </c>
      <c r="F566" s="76" t="e">
        <f>VLOOKUP(E566,'Oversigt cpr for elever '!$A$6:$B$500,2,FALSE)</f>
        <v>#N/A</v>
      </c>
      <c r="G566" s="29">
        <f>'Hold (protokol)'!F574</f>
        <v>0</v>
      </c>
      <c r="H566" s="76" t="e">
        <f>VLOOKUP(G566,'Oversigt cpr for elever '!$A$6:$B$500,2,FALSE)</f>
        <v>#N/A</v>
      </c>
      <c r="I566" s="29">
        <f>'Hold (protokol)'!G574</f>
        <v>0</v>
      </c>
      <c r="J566" s="76" t="e">
        <f>VLOOKUP(I566,'Oversigt cpr for elever '!$A$6:$B$500,2,FALSE)</f>
        <v>#N/A</v>
      </c>
      <c r="K566" s="29">
        <f>'Hold (protokol)'!H574</f>
        <v>0</v>
      </c>
      <c r="L566" s="76" t="e">
        <f>VLOOKUP(K566,'Oversigt cpr for elever '!$A$6:$B$500,2,FALSE)</f>
        <v>#N/A</v>
      </c>
      <c r="M566">
        <f>COUNTIF('Hold (protokol)'!D576:H576,"*")</f>
        <v>0</v>
      </c>
    </row>
    <row r="567" spans="1:13" x14ac:dyDescent="0.25">
      <c r="A567" s="29">
        <f>'Hold (protokol)'!B577</f>
        <v>0</v>
      </c>
      <c r="B567" s="29">
        <f>'Hold (protokol)'!C577</f>
        <v>0</v>
      </c>
      <c r="C567" s="29">
        <f>'Hold (protokol)'!D575</f>
        <v>0</v>
      </c>
      <c r="D567" s="76" t="e">
        <f>VLOOKUP(C567,'Oversigt cpr for elever '!$A$6:$B$500,2,FALSE)</f>
        <v>#N/A</v>
      </c>
      <c r="E567" s="29">
        <f>'Hold (protokol)'!E575</f>
        <v>0</v>
      </c>
      <c r="F567" s="76" t="e">
        <f>VLOOKUP(E567,'Oversigt cpr for elever '!$A$6:$B$500,2,FALSE)</f>
        <v>#N/A</v>
      </c>
      <c r="G567" s="29">
        <f>'Hold (protokol)'!F575</f>
        <v>0</v>
      </c>
      <c r="H567" s="76" t="e">
        <f>VLOOKUP(G567,'Oversigt cpr for elever '!$A$6:$B$500,2,FALSE)</f>
        <v>#N/A</v>
      </c>
      <c r="I567" s="29">
        <f>'Hold (protokol)'!G575</f>
        <v>0</v>
      </c>
      <c r="J567" s="76" t="e">
        <f>VLOOKUP(I567,'Oversigt cpr for elever '!$A$6:$B$500,2,FALSE)</f>
        <v>#N/A</v>
      </c>
      <c r="K567" s="29">
        <f>'Hold (protokol)'!H575</f>
        <v>0</v>
      </c>
      <c r="L567" s="76" t="e">
        <f>VLOOKUP(K567,'Oversigt cpr for elever '!$A$6:$B$500,2,FALSE)</f>
        <v>#N/A</v>
      </c>
      <c r="M567">
        <f>COUNTIF('Hold (protokol)'!D577:H577,"*")</f>
        <v>0</v>
      </c>
    </row>
    <row r="568" spans="1:13" x14ac:dyDescent="0.25">
      <c r="A568" s="29">
        <f>'Hold (protokol)'!B578</f>
        <v>0</v>
      </c>
      <c r="B568" s="29">
        <f>'Hold (protokol)'!C578</f>
        <v>0</v>
      </c>
      <c r="C568" s="29">
        <f>'Hold (protokol)'!D576</f>
        <v>0</v>
      </c>
      <c r="D568" s="76" t="e">
        <f>VLOOKUP(C568,'Oversigt cpr for elever '!$A$6:$B$500,2,FALSE)</f>
        <v>#N/A</v>
      </c>
      <c r="E568" s="29">
        <f>'Hold (protokol)'!E576</f>
        <v>0</v>
      </c>
      <c r="F568" s="76" t="e">
        <f>VLOOKUP(E568,'Oversigt cpr for elever '!$A$6:$B$500,2,FALSE)</f>
        <v>#N/A</v>
      </c>
      <c r="G568" s="29">
        <f>'Hold (protokol)'!F576</f>
        <v>0</v>
      </c>
      <c r="H568" s="76" t="e">
        <f>VLOOKUP(G568,'Oversigt cpr for elever '!$A$6:$B$500,2,FALSE)</f>
        <v>#N/A</v>
      </c>
      <c r="I568" s="29">
        <f>'Hold (protokol)'!G576</f>
        <v>0</v>
      </c>
      <c r="J568" s="76" t="e">
        <f>VLOOKUP(I568,'Oversigt cpr for elever '!$A$6:$B$500,2,FALSE)</f>
        <v>#N/A</v>
      </c>
      <c r="K568" s="29">
        <f>'Hold (protokol)'!H576</f>
        <v>0</v>
      </c>
      <c r="L568" s="76" t="e">
        <f>VLOOKUP(K568,'Oversigt cpr for elever '!$A$6:$B$500,2,FALSE)</f>
        <v>#N/A</v>
      </c>
      <c r="M568">
        <f>COUNTIF('Hold (protokol)'!D578:H578,"*")</f>
        <v>0</v>
      </c>
    </row>
    <row r="569" spans="1:13" x14ac:dyDescent="0.25">
      <c r="A569" s="29">
        <f>'Hold (protokol)'!B579</f>
        <v>0</v>
      </c>
      <c r="B569" s="29">
        <f>'Hold (protokol)'!C579</f>
        <v>0</v>
      </c>
      <c r="C569" s="29">
        <f>'Hold (protokol)'!D577</f>
        <v>0</v>
      </c>
      <c r="D569" s="76" t="e">
        <f>VLOOKUP(C569,'Oversigt cpr for elever '!$A$6:$B$500,2,FALSE)</f>
        <v>#N/A</v>
      </c>
      <c r="E569" s="29">
        <f>'Hold (protokol)'!E577</f>
        <v>0</v>
      </c>
      <c r="F569" s="76" t="e">
        <f>VLOOKUP(E569,'Oversigt cpr for elever '!$A$6:$B$500,2,FALSE)</f>
        <v>#N/A</v>
      </c>
      <c r="G569" s="29">
        <f>'Hold (protokol)'!F577</f>
        <v>0</v>
      </c>
      <c r="H569" s="76" t="e">
        <f>VLOOKUP(G569,'Oversigt cpr for elever '!$A$6:$B$500,2,FALSE)</f>
        <v>#N/A</v>
      </c>
      <c r="I569" s="29">
        <f>'Hold (protokol)'!G577</f>
        <v>0</v>
      </c>
      <c r="J569" s="76" t="e">
        <f>VLOOKUP(I569,'Oversigt cpr for elever '!$A$6:$B$500,2,FALSE)</f>
        <v>#N/A</v>
      </c>
      <c r="K569" s="29">
        <f>'Hold (protokol)'!H577</f>
        <v>0</v>
      </c>
      <c r="L569" s="76" t="e">
        <f>VLOOKUP(K569,'Oversigt cpr for elever '!$A$6:$B$500,2,FALSE)</f>
        <v>#N/A</v>
      </c>
      <c r="M569">
        <f>COUNTIF('Hold (protokol)'!D579:H579,"*")</f>
        <v>0</v>
      </c>
    </row>
    <row r="570" spans="1:13" x14ac:dyDescent="0.25">
      <c r="A570" s="29">
        <f>'Hold (protokol)'!B580</f>
        <v>0</v>
      </c>
      <c r="B570" s="29">
        <f>'Hold (protokol)'!C580</f>
        <v>0</v>
      </c>
      <c r="C570" s="29">
        <f>'Hold (protokol)'!D578</f>
        <v>0</v>
      </c>
      <c r="D570" s="76" t="e">
        <f>VLOOKUP(C570,'Oversigt cpr for elever '!$A$6:$B$500,2,FALSE)</f>
        <v>#N/A</v>
      </c>
      <c r="E570" s="29">
        <f>'Hold (protokol)'!E578</f>
        <v>0</v>
      </c>
      <c r="F570" s="76" t="e">
        <f>VLOOKUP(E570,'Oversigt cpr for elever '!$A$6:$B$500,2,FALSE)</f>
        <v>#N/A</v>
      </c>
      <c r="G570" s="29">
        <f>'Hold (protokol)'!F578</f>
        <v>0</v>
      </c>
      <c r="H570" s="76" t="e">
        <f>VLOOKUP(G570,'Oversigt cpr for elever '!$A$6:$B$500,2,FALSE)</f>
        <v>#N/A</v>
      </c>
      <c r="I570" s="29">
        <f>'Hold (protokol)'!G578</f>
        <v>0</v>
      </c>
      <c r="J570" s="76" t="e">
        <f>VLOOKUP(I570,'Oversigt cpr for elever '!$A$6:$B$500,2,FALSE)</f>
        <v>#N/A</v>
      </c>
      <c r="K570" s="29">
        <f>'Hold (protokol)'!H578</f>
        <v>0</v>
      </c>
      <c r="L570" s="76" t="e">
        <f>VLOOKUP(K570,'Oversigt cpr for elever '!$A$6:$B$500,2,FALSE)</f>
        <v>#N/A</v>
      </c>
      <c r="M570">
        <f>COUNTIF('Hold (protokol)'!D580:H580,"*")</f>
        <v>0</v>
      </c>
    </row>
    <row r="571" spans="1:13" x14ac:dyDescent="0.25">
      <c r="A571" s="29">
        <f>'Hold (protokol)'!B581</f>
        <v>0</v>
      </c>
      <c r="B571" s="29">
        <f>'Hold (protokol)'!C581</f>
        <v>0</v>
      </c>
      <c r="C571" s="29">
        <f>'Hold (protokol)'!D579</f>
        <v>0</v>
      </c>
      <c r="D571" s="76" t="e">
        <f>VLOOKUP(C571,'Oversigt cpr for elever '!$A$6:$B$500,2,FALSE)</f>
        <v>#N/A</v>
      </c>
      <c r="E571" s="29">
        <f>'Hold (protokol)'!E579</f>
        <v>0</v>
      </c>
      <c r="F571" s="76" t="e">
        <f>VLOOKUP(E571,'Oversigt cpr for elever '!$A$6:$B$500,2,FALSE)</f>
        <v>#N/A</v>
      </c>
      <c r="G571" s="29">
        <f>'Hold (protokol)'!F579</f>
        <v>0</v>
      </c>
      <c r="H571" s="76" t="e">
        <f>VLOOKUP(G571,'Oversigt cpr for elever '!$A$6:$B$500,2,FALSE)</f>
        <v>#N/A</v>
      </c>
      <c r="I571" s="29">
        <f>'Hold (protokol)'!G579</f>
        <v>0</v>
      </c>
      <c r="J571" s="76" t="e">
        <f>VLOOKUP(I571,'Oversigt cpr for elever '!$A$6:$B$500,2,FALSE)</f>
        <v>#N/A</v>
      </c>
      <c r="K571" s="29">
        <f>'Hold (protokol)'!H579</f>
        <v>0</v>
      </c>
      <c r="L571" s="76" t="e">
        <f>VLOOKUP(K571,'Oversigt cpr for elever '!$A$6:$B$500,2,FALSE)</f>
        <v>#N/A</v>
      </c>
      <c r="M571">
        <f>COUNTIF('Hold (protokol)'!D581:H581,"*")</f>
        <v>0</v>
      </c>
    </row>
    <row r="572" spans="1:13" x14ac:dyDescent="0.25">
      <c r="A572" s="29">
        <f>'Hold (protokol)'!B582</f>
        <v>0</v>
      </c>
      <c r="B572" s="29">
        <f>'Hold (protokol)'!C582</f>
        <v>0</v>
      </c>
      <c r="C572" s="29">
        <f>'Hold (protokol)'!D580</f>
        <v>0</v>
      </c>
      <c r="D572" s="76" t="e">
        <f>VLOOKUP(C572,'Oversigt cpr for elever '!$A$6:$B$500,2,FALSE)</f>
        <v>#N/A</v>
      </c>
      <c r="E572" s="29">
        <f>'Hold (protokol)'!E580</f>
        <v>0</v>
      </c>
      <c r="F572" s="76" t="e">
        <f>VLOOKUP(E572,'Oversigt cpr for elever '!$A$6:$B$500,2,FALSE)</f>
        <v>#N/A</v>
      </c>
      <c r="G572" s="29">
        <f>'Hold (protokol)'!F580</f>
        <v>0</v>
      </c>
      <c r="H572" s="76" t="e">
        <f>VLOOKUP(G572,'Oversigt cpr for elever '!$A$6:$B$500,2,FALSE)</f>
        <v>#N/A</v>
      </c>
      <c r="I572" s="29">
        <f>'Hold (protokol)'!G580</f>
        <v>0</v>
      </c>
      <c r="J572" s="76" t="e">
        <f>VLOOKUP(I572,'Oversigt cpr for elever '!$A$6:$B$500,2,FALSE)</f>
        <v>#N/A</v>
      </c>
      <c r="K572" s="29">
        <f>'Hold (protokol)'!H580</f>
        <v>0</v>
      </c>
      <c r="L572" s="76" t="e">
        <f>VLOOKUP(K572,'Oversigt cpr for elever '!$A$6:$B$500,2,FALSE)</f>
        <v>#N/A</v>
      </c>
      <c r="M572">
        <f>COUNTIF('Hold (protokol)'!D582:H582,"*")</f>
        <v>0</v>
      </c>
    </row>
    <row r="573" spans="1:13" x14ac:dyDescent="0.25">
      <c r="A573" s="29">
        <f>'Hold (protokol)'!B583</f>
        <v>0</v>
      </c>
      <c r="B573" s="29">
        <f>'Hold (protokol)'!C583</f>
        <v>0</v>
      </c>
      <c r="C573" s="29">
        <f>'Hold (protokol)'!D581</f>
        <v>0</v>
      </c>
      <c r="D573" s="76" t="e">
        <f>VLOOKUP(C573,'Oversigt cpr for elever '!$A$6:$B$500,2,FALSE)</f>
        <v>#N/A</v>
      </c>
      <c r="E573" s="29">
        <f>'Hold (protokol)'!E581</f>
        <v>0</v>
      </c>
      <c r="F573" s="76" t="e">
        <f>VLOOKUP(E573,'Oversigt cpr for elever '!$A$6:$B$500,2,FALSE)</f>
        <v>#N/A</v>
      </c>
      <c r="G573" s="29">
        <f>'Hold (protokol)'!F581</f>
        <v>0</v>
      </c>
      <c r="H573" s="76" t="e">
        <f>VLOOKUP(G573,'Oversigt cpr for elever '!$A$6:$B$500,2,FALSE)</f>
        <v>#N/A</v>
      </c>
      <c r="I573" s="29">
        <f>'Hold (protokol)'!G581</f>
        <v>0</v>
      </c>
      <c r="J573" s="76" t="e">
        <f>VLOOKUP(I573,'Oversigt cpr for elever '!$A$6:$B$500,2,FALSE)</f>
        <v>#N/A</v>
      </c>
      <c r="K573" s="29">
        <f>'Hold (protokol)'!H581</f>
        <v>0</v>
      </c>
      <c r="L573" s="76" t="e">
        <f>VLOOKUP(K573,'Oversigt cpr for elever '!$A$6:$B$500,2,FALSE)</f>
        <v>#N/A</v>
      </c>
      <c r="M573">
        <f>COUNTIF('Hold (protokol)'!D583:H583,"*")</f>
        <v>0</v>
      </c>
    </row>
    <row r="574" spans="1:13" x14ac:dyDescent="0.25">
      <c r="A574" s="29">
        <f>'Hold (protokol)'!B584</f>
        <v>0</v>
      </c>
      <c r="B574" s="29">
        <f>'Hold (protokol)'!C584</f>
        <v>0</v>
      </c>
      <c r="C574" s="29">
        <f>'Hold (protokol)'!D582</f>
        <v>0</v>
      </c>
      <c r="D574" s="76" t="e">
        <f>VLOOKUP(C574,'Oversigt cpr for elever '!$A$6:$B$500,2,FALSE)</f>
        <v>#N/A</v>
      </c>
      <c r="E574" s="29">
        <f>'Hold (protokol)'!E582</f>
        <v>0</v>
      </c>
      <c r="F574" s="76" t="e">
        <f>VLOOKUP(E574,'Oversigt cpr for elever '!$A$6:$B$500,2,FALSE)</f>
        <v>#N/A</v>
      </c>
      <c r="G574" s="29">
        <f>'Hold (protokol)'!F582</f>
        <v>0</v>
      </c>
      <c r="H574" s="76" t="e">
        <f>VLOOKUP(G574,'Oversigt cpr for elever '!$A$6:$B$500,2,FALSE)</f>
        <v>#N/A</v>
      </c>
      <c r="I574" s="29">
        <f>'Hold (protokol)'!G582</f>
        <v>0</v>
      </c>
      <c r="J574" s="76" t="e">
        <f>VLOOKUP(I574,'Oversigt cpr for elever '!$A$6:$B$500,2,FALSE)</f>
        <v>#N/A</v>
      </c>
      <c r="K574" s="29">
        <f>'Hold (protokol)'!H582</f>
        <v>0</v>
      </c>
      <c r="L574" s="76" t="e">
        <f>VLOOKUP(K574,'Oversigt cpr for elever '!$A$6:$B$500,2,FALSE)</f>
        <v>#N/A</v>
      </c>
      <c r="M574">
        <f>COUNTIF('Hold (protokol)'!D584:H584,"*")</f>
        <v>0</v>
      </c>
    </row>
    <row r="575" spans="1:13" x14ac:dyDescent="0.25">
      <c r="A575" s="29">
        <f>'Hold (protokol)'!B585</f>
        <v>0</v>
      </c>
      <c r="B575" s="29">
        <f>'Hold (protokol)'!C585</f>
        <v>0</v>
      </c>
      <c r="C575" s="29">
        <f>'Hold (protokol)'!D583</f>
        <v>0</v>
      </c>
      <c r="D575" s="76" t="e">
        <f>VLOOKUP(C575,'Oversigt cpr for elever '!$A$6:$B$500,2,FALSE)</f>
        <v>#N/A</v>
      </c>
      <c r="E575" s="29">
        <f>'Hold (protokol)'!E583</f>
        <v>0</v>
      </c>
      <c r="F575" s="76" t="e">
        <f>VLOOKUP(E575,'Oversigt cpr for elever '!$A$6:$B$500,2,FALSE)</f>
        <v>#N/A</v>
      </c>
      <c r="G575" s="29">
        <f>'Hold (protokol)'!F583</f>
        <v>0</v>
      </c>
      <c r="H575" s="76" t="e">
        <f>VLOOKUP(G575,'Oversigt cpr for elever '!$A$6:$B$500,2,FALSE)</f>
        <v>#N/A</v>
      </c>
      <c r="I575" s="29">
        <f>'Hold (protokol)'!G583</f>
        <v>0</v>
      </c>
      <c r="J575" s="76" t="e">
        <f>VLOOKUP(I575,'Oversigt cpr for elever '!$A$6:$B$500,2,FALSE)</f>
        <v>#N/A</v>
      </c>
      <c r="K575" s="29">
        <f>'Hold (protokol)'!H583</f>
        <v>0</v>
      </c>
      <c r="L575" s="76" t="e">
        <f>VLOOKUP(K575,'Oversigt cpr for elever '!$A$6:$B$500,2,FALSE)</f>
        <v>#N/A</v>
      </c>
      <c r="M575">
        <f>COUNTIF('Hold (protokol)'!D585:H585,"*")</f>
        <v>0</v>
      </c>
    </row>
    <row r="576" spans="1:13" x14ac:dyDescent="0.25">
      <c r="A576" s="29">
        <f>'Hold (protokol)'!B586</f>
        <v>0</v>
      </c>
      <c r="B576" s="29">
        <f>'Hold (protokol)'!C586</f>
        <v>0</v>
      </c>
      <c r="C576" s="29">
        <f>'Hold (protokol)'!D584</f>
        <v>0</v>
      </c>
      <c r="D576" s="76" t="e">
        <f>VLOOKUP(C576,'Oversigt cpr for elever '!$A$6:$B$500,2,FALSE)</f>
        <v>#N/A</v>
      </c>
      <c r="E576" s="29">
        <f>'Hold (protokol)'!E584</f>
        <v>0</v>
      </c>
      <c r="F576" s="76" t="e">
        <f>VLOOKUP(E576,'Oversigt cpr for elever '!$A$6:$B$500,2,FALSE)</f>
        <v>#N/A</v>
      </c>
      <c r="G576" s="29">
        <f>'Hold (protokol)'!F584</f>
        <v>0</v>
      </c>
      <c r="H576" s="76" t="e">
        <f>VLOOKUP(G576,'Oversigt cpr for elever '!$A$6:$B$500,2,FALSE)</f>
        <v>#N/A</v>
      </c>
      <c r="I576" s="29">
        <f>'Hold (protokol)'!G584</f>
        <v>0</v>
      </c>
      <c r="J576" s="76" t="e">
        <f>VLOOKUP(I576,'Oversigt cpr for elever '!$A$6:$B$500,2,FALSE)</f>
        <v>#N/A</v>
      </c>
      <c r="K576" s="29">
        <f>'Hold (protokol)'!H584</f>
        <v>0</v>
      </c>
      <c r="L576" s="76" t="e">
        <f>VLOOKUP(K576,'Oversigt cpr for elever '!$A$6:$B$500,2,FALSE)</f>
        <v>#N/A</v>
      </c>
      <c r="M576">
        <f>COUNTIF('Hold (protokol)'!D586:H586,"*")</f>
        <v>0</v>
      </c>
    </row>
    <row r="577" spans="1:13" x14ac:dyDescent="0.25">
      <c r="A577" s="29">
        <f>'Hold (protokol)'!B587</f>
        <v>0</v>
      </c>
      <c r="B577" s="29">
        <f>'Hold (protokol)'!C587</f>
        <v>0</v>
      </c>
      <c r="C577" s="29">
        <f>'Hold (protokol)'!D585</f>
        <v>0</v>
      </c>
      <c r="D577" s="76" t="e">
        <f>VLOOKUP(C577,'Oversigt cpr for elever '!$A$6:$B$500,2,FALSE)</f>
        <v>#N/A</v>
      </c>
      <c r="E577" s="29">
        <f>'Hold (protokol)'!E585</f>
        <v>0</v>
      </c>
      <c r="F577" s="76" t="e">
        <f>VLOOKUP(E577,'Oversigt cpr for elever '!$A$6:$B$500,2,FALSE)</f>
        <v>#N/A</v>
      </c>
      <c r="G577" s="29">
        <f>'Hold (protokol)'!F585</f>
        <v>0</v>
      </c>
      <c r="H577" s="76" t="e">
        <f>VLOOKUP(G577,'Oversigt cpr for elever '!$A$6:$B$500,2,FALSE)</f>
        <v>#N/A</v>
      </c>
      <c r="I577" s="29">
        <f>'Hold (protokol)'!G585</f>
        <v>0</v>
      </c>
      <c r="J577" s="76" t="e">
        <f>VLOOKUP(I577,'Oversigt cpr for elever '!$A$6:$B$500,2,FALSE)</f>
        <v>#N/A</v>
      </c>
      <c r="K577" s="29">
        <f>'Hold (protokol)'!H585</f>
        <v>0</v>
      </c>
      <c r="L577" s="76" t="e">
        <f>VLOOKUP(K577,'Oversigt cpr for elever '!$A$6:$B$500,2,FALSE)</f>
        <v>#N/A</v>
      </c>
      <c r="M577">
        <f>COUNTIF('Hold (protokol)'!D587:H587,"*")</f>
        <v>0</v>
      </c>
    </row>
    <row r="578" spans="1:13" x14ac:dyDescent="0.25">
      <c r="A578" s="29">
        <f>'Hold (protokol)'!B588</f>
        <v>0</v>
      </c>
      <c r="B578" s="29">
        <f>'Hold (protokol)'!C588</f>
        <v>0</v>
      </c>
      <c r="C578" s="29">
        <f>'Hold (protokol)'!D586</f>
        <v>0</v>
      </c>
      <c r="D578" s="76" t="e">
        <f>VLOOKUP(C578,'Oversigt cpr for elever '!$A$6:$B$500,2,FALSE)</f>
        <v>#N/A</v>
      </c>
      <c r="E578" s="29">
        <f>'Hold (protokol)'!E586</f>
        <v>0</v>
      </c>
      <c r="F578" s="76" t="e">
        <f>VLOOKUP(E578,'Oversigt cpr for elever '!$A$6:$B$500,2,FALSE)</f>
        <v>#N/A</v>
      </c>
      <c r="G578" s="29">
        <f>'Hold (protokol)'!F586</f>
        <v>0</v>
      </c>
      <c r="H578" s="76" t="e">
        <f>VLOOKUP(G578,'Oversigt cpr for elever '!$A$6:$B$500,2,FALSE)</f>
        <v>#N/A</v>
      </c>
      <c r="I578" s="29">
        <f>'Hold (protokol)'!G586</f>
        <v>0</v>
      </c>
      <c r="J578" s="76" t="e">
        <f>VLOOKUP(I578,'Oversigt cpr for elever '!$A$6:$B$500,2,FALSE)</f>
        <v>#N/A</v>
      </c>
      <c r="K578" s="29">
        <f>'Hold (protokol)'!H586</f>
        <v>0</v>
      </c>
      <c r="L578" s="76" t="e">
        <f>VLOOKUP(K578,'Oversigt cpr for elever '!$A$6:$B$500,2,FALSE)</f>
        <v>#N/A</v>
      </c>
      <c r="M578">
        <f>COUNTIF('Hold (protokol)'!D588:H588,"*")</f>
        <v>0</v>
      </c>
    </row>
    <row r="579" spans="1:13" x14ac:dyDescent="0.25">
      <c r="A579" s="29">
        <f>'Hold (protokol)'!B589</f>
        <v>0</v>
      </c>
      <c r="B579" s="29">
        <f>'Hold (protokol)'!C589</f>
        <v>0</v>
      </c>
      <c r="C579" s="29">
        <f>'Hold (protokol)'!D587</f>
        <v>0</v>
      </c>
      <c r="D579" s="76" t="e">
        <f>VLOOKUP(C579,'Oversigt cpr for elever '!$A$6:$B$500,2,FALSE)</f>
        <v>#N/A</v>
      </c>
      <c r="E579" s="29">
        <f>'Hold (protokol)'!E587</f>
        <v>0</v>
      </c>
      <c r="F579" s="76" t="e">
        <f>VLOOKUP(E579,'Oversigt cpr for elever '!$A$6:$B$500,2,FALSE)</f>
        <v>#N/A</v>
      </c>
      <c r="G579" s="29">
        <f>'Hold (protokol)'!F587</f>
        <v>0</v>
      </c>
      <c r="H579" s="76" t="e">
        <f>VLOOKUP(G579,'Oversigt cpr for elever '!$A$6:$B$500,2,FALSE)</f>
        <v>#N/A</v>
      </c>
      <c r="I579" s="29">
        <f>'Hold (protokol)'!G587</f>
        <v>0</v>
      </c>
      <c r="J579" s="76" t="e">
        <f>VLOOKUP(I579,'Oversigt cpr for elever '!$A$6:$B$500,2,FALSE)</f>
        <v>#N/A</v>
      </c>
      <c r="K579" s="29">
        <f>'Hold (protokol)'!H587</f>
        <v>0</v>
      </c>
      <c r="L579" s="76" t="e">
        <f>VLOOKUP(K579,'Oversigt cpr for elever '!$A$6:$B$500,2,FALSE)</f>
        <v>#N/A</v>
      </c>
      <c r="M579">
        <f>COUNTIF('Hold (protokol)'!D589:H589,"*")</f>
        <v>0</v>
      </c>
    </row>
    <row r="580" spans="1:13" x14ac:dyDescent="0.25">
      <c r="A580" s="29">
        <f>'Hold (protokol)'!B590</f>
        <v>0</v>
      </c>
      <c r="B580" s="29">
        <f>'Hold (protokol)'!C590</f>
        <v>0</v>
      </c>
      <c r="C580" s="29">
        <f>'Hold (protokol)'!D588</f>
        <v>0</v>
      </c>
      <c r="D580" s="76" t="e">
        <f>VLOOKUP(C580,'Oversigt cpr for elever '!$A$6:$B$500,2,FALSE)</f>
        <v>#N/A</v>
      </c>
      <c r="E580" s="29">
        <f>'Hold (protokol)'!E588</f>
        <v>0</v>
      </c>
      <c r="F580" s="76" t="e">
        <f>VLOOKUP(E580,'Oversigt cpr for elever '!$A$6:$B$500,2,FALSE)</f>
        <v>#N/A</v>
      </c>
      <c r="G580" s="29">
        <f>'Hold (protokol)'!F588</f>
        <v>0</v>
      </c>
      <c r="H580" s="76" t="e">
        <f>VLOOKUP(G580,'Oversigt cpr for elever '!$A$6:$B$500,2,FALSE)</f>
        <v>#N/A</v>
      </c>
      <c r="I580" s="29">
        <f>'Hold (protokol)'!G588</f>
        <v>0</v>
      </c>
      <c r="J580" s="76" t="e">
        <f>VLOOKUP(I580,'Oversigt cpr for elever '!$A$6:$B$500,2,FALSE)</f>
        <v>#N/A</v>
      </c>
      <c r="K580" s="29">
        <f>'Hold (protokol)'!H588</f>
        <v>0</v>
      </c>
      <c r="L580" s="76" t="e">
        <f>VLOOKUP(K580,'Oversigt cpr for elever '!$A$6:$B$500,2,FALSE)</f>
        <v>#N/A</v>
      </c>
      <c r="M580">
        <f>COUNTIF('Hold (protokol)'!D590:H590,"*")</f>
        <v>0</v>
      </c>
    </row>
    <row r="581" spans="1:13" x14ac:dyDescent="0.25">
      <c r="A581" s="29">
        <f>'Hold (protokol)'!B591</f>
        <v>0</v>
      </c>
      <c r="B581" s="29">
        <f>'Hold (protokol)'!C591</f>
        <v>0</v>
      </c>
      <c r="C581" s="29">
        <f>'Hold (protokol)'!D589</f>
        <v>0</v>
      </c>
      <c r="D581" s="76" t="e">
        <f>VLOOKUP(C581,'Oversigt cpr for elever '!$A$6:$B$500,2,FALSE)</f>
        <v>#N/A</v>
      </c>
      <c r="E581" s="29">
        <f>'Hold (protokol)'!E589</f>
        <v>0</v>
      </c>
      <c r="F581" s="76" t="e">
        <f>VLOOKUP(E581,'Oversigt cpr for elever '!$A$6:$B$500,2,FALSE)</f>
        <v>#N/A</v>
      </c>
      <c r="G581" s="29">
        <f>'Hold (protokol)'!F589</f>
        <v>0</v>
      </c>
      <c r="H581" s="76" t="e">
        <f>VLOOKUP(G581,'Oversigt cpr for elever '!$A$6:$B$500,2,FALSE)</f>
        <v>#N/A</v>
      </c>
      <c r="I581" s="29">
        <f>'Hold (protokol)'!G589</f>
        <v>0</v>
      </c>
      <c r="J581" s="76" t="e">
        <f>VLOOKUP(I581,'Oversigt cpr for elever '!$A$6:$B$500,2,FALSE)</f>
        <v>#N/A</v>
      </c>
      <c r="K581" s="29">
        <f>'Hold (protokol)'!H589</f>
        <v>0</v>
      </c>
      <c r="L581" s="76" t="e">
        <f>VLOOKUP(K581,'Oversigt cpr for elever '!$A$6:$B$500,2,FALSE)</f>
        <v>#N/A</v>
      </c>
      <c r="M581">
        <f>COUNTIF('Hold (protokol)'!D591:H591,"*")</f>
        <v>0</v>
      </c>
    </row>
    <row r="582" spans="1:13" x14ac:dyDescent="0.25">
      <c r="A582" s="29">
        <f>'Hold (protokol)'!B592</f>
        <v>0</v>
      </c>
      <c r="B582" s="29">
        <f>'Hold (protokol)'!C592</f>
        <v>0</v>
      </c>
      <c r="C582" s="29">
        <f>'Hold (protokol)'!D590</f>
        <v>0</v>
      </c>
      <c r="D582" s="76" t="e">
        <f>VLOOKUP(C582,'Oversigt cpr for elever '!$A$6:$B$500,2,FALSE)</f>
        <v>#N/A</v>
      </c>
      <c r="E582" s="29">
        <f>'Hold (protokol)'!E590</f>
        <v>0</v>
      </c>
      <c r="F582" s="76" t="e">
        <f>VLOOKUP(E582,'Oversigt cpr for elever '!$A$6:$B$500,2,FALSE)</f>
        <v>#N/A</v>
      </c>
      <c r="G582" s="29">
        <f>'Hold (protokol)'!F590</f>
        <v>0</v>
      </c>
      <c r="H582" s="76" t="e">
        <f>VLOOKUP(G582,'Oversigt cpr for elever '!$A$6:$B$500,2,FALSE)</f>
        <v>#N/A</v>
      </c>
      <c r="I582" s="29">
        <f>'Hold (protokol)'!G590</f>
        <v>0</v>
      </c>
      <c r="J582" s="76" t="e">
        <f>VLOOKUP(I582,'Oversigt cpr for elever '!$A$6:$B$500,2,FALSE)</f>
        <v>#N/A</v>
      </c>
      <c r="K582" s="29">
        <f>'Hold (protokol)'!H590</f>
        <v>0</v>
      </c>
      <c r="L582" s="76" t="e">
        <f>VLOOKUP(K582,'Oversigt cpr for elever '!$A$6:$B$500,2,FALSE)</f>
        <v>#N/A</v>
      </c>
      <c r="M582">
        <f>COUNTIF('Hold (protokol)'!D592:H592,"*")</f>
        <v>0</v>
      </c>
    </row>
    <row r="583" spans="1:13" x14ac:dyDescent="0.25">
      <c r="A583" s="29">
        <f>'Hold (protokol)'!B593</f>
        <v>0</v>
      </c>
      <c r="B583" s="29">
        <f>'Hold (protokol)'!C593</f>
        <v>0</v>
      </c>
      <c r="C583" s="29">
        <f>'Hold (protokol)'!D591</f>
        <v>0</v>
      </c>
      <c r="D583" s="76" t="e">
        <f>VLOOKUP(C583,'Oversigt cpr for elever '!$A$6:$B$500,2,FALSE)</f>
        <v>#N/A</v>
      </c>
      <c r="E583" s="29">
        <f>'Hold (protokol)'!E591</f>
        <v>0</v>
      </c>
      <c r="F583" s="76" t="e">
        <f>VLOOKUP(E583,'Oversigt cpr for elever '!$A$6:$B$500,2,FALSE)</f>
        <v>#N/A</v>
      </c>
      <c r="G583" s="29">
        <f>'Hold (protokol)'!F591</f>
        <v>0</v>
      </c>
      <c r="H583" s="76" t="e">
        <f>VLOOKUP(G583,'Oversigt cpr for elever '!$A$6:$B$500,2,FALSE)</f>
        <v>#N/A</v>
      </c>
      <c r="I583" s="29">
        <f>'Hold (protokol)'!G591</f>
        <v>0</v>
      </c>
      <c r="J583" s="76" t="e">
        <f>VLOOKUP(I583,'Oversigt cpr for elever '!$A$6:$B$500,2,FALSE)</f>
        <v>#N/A</v>
      </c>
      <c r="K583" s="29">
        <f>'Hold (protokol)'!H591</f>
        <v>0</v>
      </c>
      <c r="L583" s="76" t="e">
        <f>VLOOKUP(K583,'Oversigt cpr for elever '!$A$6:$B$500,2,FALSE)</f>
        <v>#N/A</v>
      </c>
      <c r="M583">
        <f>COUNTIF('Hold (protokol)'!D593:H593,"*")</f>
        <v>0</v>
      </c>
    </row>
    <row r="584" spans="1:13" x14ac:dyDescent="0.25">
      <c r="A584" s="29">
        <f>'Hold (protokol)'!B594</f>
        <v>0</v>
      </c>
      <c r="B584" s="29">
        <f>'Hold (protokol)'!C594</f>
        <v>0</v>
      </c>
      <c r="C584" s="29">
        <f>'Hold (protokol)'!D592</f>
        <v>0</v>
      </c>
      <c r="D584" s="76" t="e">
        <f>VLOOKUP(C584,'Oversigt cpr for elever '!$A$6:$B$500,2,FALSE)</f>
        <v>#N/A</v>
      </c>
      <c r="E584" s="29">
        <f>'Hold (protokol)'!E592</f>
        <v>0</v>
      </c>
      <c r="F584" s="76" t="e">
        <f>VLOOKUP(E584,'Oversigt cpr for elever '!$A$6:$B$500,2,FALSE)</f>
        <v>#N/A</v>
      </c>
      <c r="G584" s="29">
        <f>'Hold (protokol)'!F592</f>
        <v>0</v>
      </c>
      <c r="H584" s="76" t="e">
        <f>VLOOKUP(G584,'Oversigt cpr for elever '!$A$6:$B$500,2,FALSE)</f>
        <v>#N/A</v>
      </c>
      <c r="I584" s="29">
        <f>'Hold (protokol)'!G592</f>
        <v>0</v>
      </c>
      <c r="J584" s="76" t="e">
        <f>VLOOKUP(I584,'Oversigt cpr for elever '!$A$6:$B$500,2,FALSE)</f>
        <v>#N/A</v>
      </c>
      <c r="K584" s="29">
        <f>'Hold (protokol)'!H592</f>
        <v>0</v>
      </c>
      <c r="L584" s="76" t="e">
        <f>VLOOKUP(K584,'Oversigt cpr for elever '!$A$6:$B$500,2,FALSE)</f>
        <v>#N/A</v>
      </c>
      <c r="M584">
        <f>COUNTIF('Hold (protokol)'!D594:H594,"*")</f>
        <v>0</v>
      </c>
    </row>
    <row r="585" spans="1:13" x14ac:dyDescent="0.25">
      <c r="A585" s="29">
        <f>'Hold (protokol)'!B595</f>
        <v>0</v>
      </c>
      <c r="B585" s="29">
        <f>'Hold (protokol)'!C595</f>
        <v>0</v>
      </c>
      <c r="C585" s="29">
        <f>'Hold (protokol)'!D593</f>
        <v>0</v>
      </c>
      <c r="D585" s="76" t="e">
        <f>VLOOKUP(C585,'Oversigt cpr for elever '!$A$6:$B$500,2,FALSE)</f>
        <v>#N/A</v>
      </c>
      <c r="E585" s="29">
        <f>'Hold (protokol)'!E593</f>
        <v>0</v>
      </c>
      <c r="F585" s="76" t="e">
        <f>VLOOKUP(E585,'Oversigt cpr for elever '!$A$6:$B$500,2,FALSE)</f>
        <v>#N/A</v>
      </c>
      <c r="G585" s="29">
        <f>'Hold (protokol)'!F593</f>
        <v>0</v>
      </c>
      <c r="H585" s="76" t="e">
        <f>VLOOKUP(G585,'Oversigt cpr for elever '!$A$6:$B$500,2,FALSE)</f>
        <v>#N/A</v>
      </c>
      <c r="I585" s="29">
        <f>'Hold (protokol)'!G593</f>
        <v>0</v>
      </c>
      <c r="J585" s="76" t="e">
        <f>VLOOKUP(I585,'Oversigt cpr for elever '!$A$6:$B$500,2,FALSE)</f>
        <v>#N/A</v>
      </c>
      <c r="K585" s="29">
        <f>'Hold (protokol)'!H593</f>
        <v>0</v>
      </c>
      <c r="L585" s="76" t="e">
        <f>VLOOKUP(K585,'Oversigt cpr for elever '!$A$6:$B$500,2,FALSE)</f>
        <v>#N/A</v>
      </c>
      <c r="M585">
        <f>COUNTIF('Hold (protokol)'!D595:H595,"*")</f>
        <v>0</v>
      </c>
    </row>
    <row r="586" spans="1:13" x14ac:dyDescent="0.25">
      <c r="A586" s="29">
        <f>'Hold (protokol)'!B596</f>
        <v>0</v>
      </c>
      <c r="B586" s="29">
        <f>'Hold (protokol)'!C596</f>
        <v>0</v>
      </c>
      <c r="C586" s="29">
        <f>'Hold (protokol)'!D594</f>
        <v>0</v>
      </c>
      <c r="D586" s="76" t="e">
        <f>VLOOKUP(C586,'Oversigt cpr for elever '!$A$6:$B$500,2,FALSE)</f>
        <v>#N/A</v>
      </c>
      <c r="E586" s="29">
        <f>'Hold (protokol)'!E594</f>
        <v>0</v>
      </c>
      <c r="F586" s="76" t="e">
        <f>VLOOKUP(E586,'Oversigt cpr for elever '!$A$6:$B$500,2,FALSE)</f>
        <v>#N/A</v>
      </c>
      <c r="G586" s="29">
        <f>'Hold (protokol)'!F594</f>
        <v>0</v>
      </c>
      <c r="H586" s="76" t="e">
        <f>VLOOKUP(G586,'Oversigt cpr for elever '!$A$6:$B$500,2,FALSE)</f>
        <v>#N/A</v>
      </c>
      <c r="I586" s="29">
        <f>'Hold (protokol)'!G594</f>
        <v>0</v>
      </c>
      <c r="J586" s="76" t="e">
        <f>VLOOKUP(I586,'Oversigt cpr for elever '!$A$6:$B$500,2,FALSE)</f>
        <v>#N/A</v>
      </c>
      <c r="K586" s="29">
        <f>'Hold (protokol)'!H594</f>
        <v>0</v>
      </c>
      <c r="L586" s="76" t="e">
        <f>VLOOKUP(K586,'Oversigt cpr for elever '!$A$6:$B$500,2,FALSE)</f>
        <v>#N/A</v>
      </c>
      <c r="M586">
        <f>COUNTIF('Hold (protokol)'!D596:H596,"*")</f>
        <v>0</v>
      </c>
    </row>
    <row r="587" spans="1:13" x14ac:dyDescent="0.25">
      <c r="A587" s="29">
        <f>'Hold (protokol)'!B597</f>
        <v>0</v>
      </c>
      <c r="B587" s="29">
        <f>'Hold (protokol)'!C597</f>
        <v>0</v>
      </c>
      <c r="C587" s="29">
        <f>'Hold (protokol)'!D595</f>
        <v>0</v>
      </c>
      <c r="D587" s="76" t="e">
        <f>VLOOKUP(C587,'Oversigt cpr for elever '!$A$6:$B$500,2,FALSE)</f>
        <v>#N/A</v>
      </c>
      <c r="E587" s="29">
        <f>'Hold (protokol)'!E595</f>
        <v>0</v>
      </c>
      <c r="F587" s="76" t="e">
        <f>VLOOKUP(E587,'Oversigt cpr for elever '!$A$6:$B$500,2,FALSE)</f>
        <v>#N/A</v>
      </c>
      <c r="G587" s="29">
        <f>'Hold (protokol)'!F595</f>
        <v>0</v>
      </c>
      <c r="H587" s="76" t="e">
        <f>VLOOKUP(G587,'Oversigt cpr for elever '!$A$6:$B$500,2,FALSE)</f>
        <v>#N/A</v>
      </c>
      <c r="I587" s="29">
        <f>'Hold (protokol)'!G595</f>
        <v>0</v>
      </c>
      <c r="J587" s="76" t="e">
        <f>VLOOKUP(I587,'Oversigt cpr for elever '!$A$6:$B$500,2,FALSE)</f>
        <v>#N/A</v>
      </c>
      <c r="K587" s="29">
        <f>'Hold (protokol)'!H595</f>
        <v>0</v>
      </c>
      <c r="L587" s="76" t="e">
        <f>VLOOKUP(K587,'Oversigt cpr for elever '!$A$6:$B$500,2,FALSE)</f>
        <v>#N/A</v>
      </c>
      <c r="M587">
        <f>COUNTIF('Hold (protokol)'!D597:H597,"*")</f>
        <v>0</v>
      </c>
    </row>
    <row r="588" spans="1:13" x14ac:dyDescent="0.25">
      <c r="A588" s="29">
        <f>'Hold (protokol)'!B598</f>
        <v>0</v>
      </c>
      <c r="B588" s="29">
        <f>'Hold (protokol)'!C598</f>
        <v>0</v>
      </c>
      <c r="C588" s="29">
        <f>'Hold (protokol)'!D596</f>
        <v>0</v>
      </c>
      <c r="D588" s="76" t="e">
        <f>VLOOKUP(C588,'Oversigt cpr for elever '!$A$6:$B$500,2,FALSE)</f>
        <v>#N/A</v>
      </c>
      <c r="E588" s="29">
        <f>'Hold (protokol)'!E596</f>
        <v>0</v>
      </c>
      <c r="F588" s="76" t="e">
        <f>VLOOKUP(E588,'Oversigt cpr for elever '!$A$6:$B$500,2,FALSE)</f>
        <v>#N/A</v>
      </c>
      <c r="G588" s="29">
        <f>'Hold (protokol)'!F596</f>
        <v>0</v>
      </c>
      <c r="H588" s="76" t="e">
        <f>VLOOKUP(G588,'Oversigt cpr for elever '!$A$6:$B$500,2,FALSE)</f>
        <v>#N/A</v>
      </c>
      <c r="I588" s="29">
        <f>'Hold (protokol)'!G596</f>
        <v>0</v>
      </c>
      <c r="J588" s="76" t="e">
        <f>VLOOKUP(I588,'Oversigt cpr for elever '!$A$6:$B$500,2,FALSE)</f>
        <v>#N/A</v>
      </c>
      <c r="K588" s="29">
        <f>'Hold (protokol)'!H596</f>
        <v>0</v>
      </c>
      <c r="L588" s="76" t="e">
        <f>VLOOKUP(K588,'Oversigt cpr for elever '!$A$6:$B$500,2,FALSE)</f>
        <v>#N/A</v>
      </c>
      <c r="M588">
        <f>COUNTIF('Hold (protokol)'!D598:H598,"*")</f>
        <v>0</v>
      </c>
    </row>
    <row r="589" spans="1:13" x14ac:dyDescent="0.25">
      <c r="A589" s="29">
        <f>'Hold (protokol)'!B599</f>
        <v>0</v>
      </c>
      <c r="B589" s="29">
        <f>'Hold (protokol)'!C599</f>
        <v>0</v>
      </c>
      <c r="C589" s="29">
        <f>'Hold (protokol)'!D597</f>
        <v>0</v>
      </c>
      <c r="D589" s="76" t="e">
        <f>VLOOKUP(C589,'Oversigt cpr for elever '!$A$6:$B$500,2,FALSE)</f>
        <v>#N/A</v>
      </c>
      <c r="E589" s="29">
        <f>'Hold (protokol)'!E597</f>
        <v>0</v>
      </c>
      <c r="F589" s="76" t="e">
        <f>VLOOKUP(E589,'Oversigt cpr for elever '!$A$6:$B$500,2,FALSE)</f>
        <v>#N/A</v>
      </c>
      <c r="G589" s="29">
        <f>'Hold (protokol)'!F597</f>
        <v>0</v>
      </c>
      <c r="H589" s="76" t="e">
        <f>VLOOKUP(G589,'Oversigt cpr for elever '!$A$6:$B$500,2,FALSE)</f>
        <v>#N/A</v>
      </c>
      <c r="I589" s="29">
        <f>'Hold (protokol)'!G597</f>
        <v>0</v>
      </c>
      <c r="J589" s="76" t="e">
        <f>VLOOKUP(I589,'Oversigt cpr for elever '!$A$6:$B$500,2,FALSE)</f>
        <v>#N/A</v>
      </c>
      <c r="K589" s="29">
        <f>'Hold (protokol)'!H597</f>
        <v>0</v>
      </c>
      <c r="L589" s="76" t="e">
        <f>VLOOKUP(K589,'Oversigt cpr for elever '!$A$6:$B$500,2,FALSE)</f>
        <v>#N/A</v>
      </c>
      <c r="M589">
        <f>COUNTIF('Hold (protokol)'!D599:H599,"*")</f>
        <v>0</v>
      </c>
    </row>
    <row r="590" spans="1:13" x14ac:dyDescent="0.25">
      <c r="A590" s="29">
        <f>'Hold (protokol)'!B600</f>
        <v>0</v>
      </c>
      <c r="B590" s="29">
        <f>'Hold (protokol)'!C600</f>
        <v>0</v>
      </c>
      <c r="C590" s="29">
        <f>'Hold (protokol)'!D598</f>
        <v>0</v>
      </c>
      <c r="D590" s="76" t="e">
        <f>VLOOKUP(C590,'Oversigt cpr for elever '!$A$6:$B$500,2,FALSE)</f>
        <v>#N/A</v>
      </c>
      <c r="E590" s="29">
        <f>'Hold (protokol)'!E598</f>
        <v>0</v>
      </c>
      <c r="F590" s="76" t="e">
        <f>VLOOKUP(E590,'Oversigt cpr for elever '!$A$6:$B$500,2,FALSE)</f>
        <v>#N/A</v>
      </c>
      <c r="G590" s="29">
        <f>'Hold (protokol)'!F598</f>
        <v>0</v>
      </c>
      <c r="H590" s="76" t="e">
        <f>VLOOKUP(G590,'Oversigt cpr for elever '!$A$6:$B$500,2,FALSE)</f>
        <v>#N/A</v>
      </c>
      <c r="I590" s="29">
        <f>'Hold (protokol)'!G598</f>
        <v>0</v>
      </c>
      <c r="J590" s="76" t="e">
        <f>VLOOKUP(I590,'Oversigt cpr for elever '!$A$6:$B$500,2,FALSE)</f>
        <v>#N/A</v>
      </c>
      <c r="K590" s="29">
        <f>'Hold (protokol)'!H598</f>
        <v>0</v>
      </c>
      <c r="L590" s="76" t="e">
        <f>VLOOKUP(K590,'Oversigt cpr for elever '!$A$6:$B$500,2,FALSE)</f>
        <v>#N/A</v>
      </c>
      <c r="M590">
        <f>COUNTIF('Hold (protokol)'!D600:H600,"*")</f>
        <v>0</v>
      </c>
    </row>
    <row r="591" spans="1:13" x14ac:dyDescent="0.25">
      <c r="A591" s="29">
        <f>'Hold (protokol)'!B601</f>
        <v>0</v>
      </c>
      <c r="B591" s="29">
        <f>'Hold (protokol)'!C601</f>
        <v>0</v>
      </c>
      <c r="C591" s="29">
        <f>'Hold (protokol)'!D599</f>
        <v>0</v>
      </c>
      <c r="D591" s="76" t="e">
        <f>VLOOKUP(C591,'Oversigt cpr for elever '!$A$6:$B$500,2,FALSE)</f>
        <v>#N/A</v>
      </c>
      <c r="E591" s="29">
        <f>'Hold (protokol)'!E599</f>
        <v>0</v>
      </c>
      <c r="F591" s="76" t="e">
        <f>VLOOKUP(E591,'Oversigt cpr for elever '!$A$6:$B$500,2,FALSE)</f>
        <v>#N/A</v>
      </c>
      <c r="G591" s="29">
        <f>'Hold (protokol)'!F599</f>
        <v>0</v>
      </c>
      <c r="H591" s="76" t="e">
        <f>VLOOKUP(G591,'Oversigt cpr for elever '!$A$6:$B$500,2,FALSE)</f>
        <v>#N/A</v>
      </c>
      <c r="I591" s="29">
        <f>'Hold (protokol)'!G599</f>
        <v>0</v>
      </c>
      <c r="J591" s="76" t="e">
        <f>VLOOKUP(I591,'Oversigt cpr for elever '!$A$6:$B$500,2,FALSE)</f>
        <v>#N/A</v>
      </c>
      <c r="K591" s="29">
        <f>'Hold (protokol)'!H599</f>
        <v>0</v>
      </c>
      <c r="L591" s="76" t="e">
        <f>VLOOKUP(K591,'Oversigt cpr for elever '!$A$6:$B$500,2,FALSE)</f>
        <v>#N/A</v>
      </c>
      <c r="M591">
        <f>COUNTIF('Hold (protokol)'!D601:H601,"*")</f>
        <v>0</v>
      </c>
    </row>
    <row r="592" spans="1:13" x14ac:dyDescent="0.25">
      <c r="A592" s="29">
        <f>'Hold (protokol)'!B602</f>
        <v>0</v>
      </c>
      <c r="B592" s="29">
        <f>'Hold (protokol)'!C602</f>
        <v>0</v>
      </c>
      <c r="C592" s="29">
        <f>'Hold (protokol)'!D600</f>
        <v>0</v>
      </c>
      <c r="D592" s="76" t="e">
        <f>VLOOKUP(C592,'Oversigt cpr for elever '!$A$6:$B$500,2,FALSE)</f>
        <v>#N/A</v>
      </c>
      <c r="E592" s="29">
        <f>'Hold (protokol)'!E600</f>
        <v>0</v>
      </c>
      <c r="F592" s="76" t="e">
        <f>VLOOKUP(E592,'Oversigt cpr for elever '!$A$6:$B$500,2,FALSE)</f>
        <v>#N/A</v>
      </c>
      <c r="G592" s="29">
        <f>'Hold (protokol)'!F600</f>
        <v>0</v>
      </c>
      <c r="H592" s="76" t="e">
        <f>VLOOKUP(G592,'Oversigt cpr for elever '!$A$6:$B$500,2,FALSE)</f>
        <v>#N/A</v>
      </c>
      <c r="I592" s="29">
        <f>'Hold (protokol)'!G600</f>
        <v>0</v>
      </c>
      <c r="J592" s="76" t="e">
        <f>VLOOKUP(I592,'Oversigt cpr for elever '!$A$6:$B$500,2,FALSE)</f>
        <v>#N/A</v>
      </c>
      <c r="K592" s="29">
        <f>'Hold (protokol)'!H600</f>
        <v>0</v>
      </c>
      <c r="L592" s="76" t="e">
        <f>VLOOKUP(K592,'Oversigt cpr for elever '!$A$6:$B$500,2,FALSE)</f>
        <v>#N/A</v>
      </c>
      <c r="M592">
        <f>COUNTIF('Hold (protokol)'!D602:H602,"*")</f>
        <v>0</v>
      </c>
    </row>
    <row r="593" spans="1:13" x14ac:dyDescent="0.25">
      <c r="A593" s="29">
        <f>'Hold (protokol)'!B603</f>
        <v>0</v>
      </c>
      <c r="B593" s="29">
        <f>'Hold (protokol)'!C603</f>
        <v>0</v>
      </c>
      <c r="C593" s="29">
        <f>'Hold (protokol)'!D601</f>
        <v>0</v>
      </c>
      <c r="D593" s="76" t="e">
        <f>VLOOKUP(C593,'Oversigt cpr for elever '!$A$6:$B$500,2,FALSE)</f>
        <v>#N/A</v>
      </c>
      <c r="E593" s="29">
        <f>'Hold (protokol)'!E601</f>
        <v>0</v>
      </c>
      <c r="F593" s="76" t="e">
        <f>VLOOKUP(E593,'Oversigt cpr for elever '!$A$6:$B$500,2,FALSE)</f>
        <v>#N/A</v>
      </c>
      <c r="G593" s="29">
        <f>'Hold (protokol)'!F601</f>
        <v>0</v>
      </c>
      <c r="H593" s="76" t="e">
        <f>VLOOKUP(G593,'Oversigt cpr for elever '!$A$6:$B$500,2,FALSE)</f>
        <v>#N/A</v>
      </c>
      <c r="I593" s="29">
        <f>'Hold (protokol)'!G601</f>
        <v>0</v>
      </c>
      <c r="J593" s="76" t="e">
        <f>VLOOKUP(I593,'Oversigt cpr for elever '!$A$6:$B$500,2,FALSE)</f>
        <v>#N/A</v>
      </c>
      <c r="K593" s="29">
        <f>'Hold (protokol)'!H601</f>
        <v>0</v>
      </c>
      <c r="L593" s="76" t="e">
        <f>VLOOKUP(K593,'Oversigt cpr for elever '!$A$6:$B$500,2,FALSE)</f>
        <v>#N/A</v>
      </c>
      <c r="M593">
        <f>COUNTIF('Hold (protokol)'!D603:H603,"*")</f>
        <v>0</v>
      </c>
    </row>
    <row r="594" spans="1:13" x14ac:dyDescent="0.25">
      <c r="A594" s="29">
        <f>'Hold (protokol)'!B604</f>
        <v>0</v>
      </c>
      <c r="B594" s="29">
        <f>'Hold (protokol)'!C604</f>
        <v>0</v>
      </c>
      <c r="C594" s="29">
        <f>'Hold (protokol)'!D602</f>
        <v>0</v>
      </c>
      <c r="D594" s="76" t="e">
        <f>VLOOKUP(C594,'Oversigt cpr for elever '!$A$6:$B$500,2,FALSE)</f>
        <v>#N/A</v>
      </c>
      <c r="E594" s="29">
        <f>'Hold (protokol)'!E602</f>
        <v>0</v>
      </c>
      <c r="F594" s="76" t="e">
        <f>VLOOKUP(E594,'Oversigt cpr for elever '!$A$6:$B$500,2,FALSE)</f>
        <v>#N/A</v>
      </c>
      <c r="G594" s="29">
        <f>'Hold (protokol)'!F602</f>
        <v>0</v>
      </c>
      <c r="H594" s="76" t="e">
        <f>VLOOKUP(G594,'Oversigt cpr for elever '!$A$6:$B$500,2,FALSE)</f>
        <v>#N/A</v>
      </c>
      <c r="I594" s="29">
        <f>'Hold (protokol)'!G602</f>
        <v>0</v>
      </c>
      <c r="J594" s="76" t="e">
        <f>VLOOKUP(I594,'Oversigt cpr for elever '!$A$6:$B$500,2,FALSE)</f>
        <v>#N/A</v>
      </c>
      <c r="K594" s="29">
        <f>'Hold (protokol)'!H602</f>
        <v>0</v>
      </c>
      <c r="L594" s="76" t="e">
        <f>VLOOKUP(K594,'Oversigt cpr for elever '!$A$6:$B$500,2,FALSE)</f>
        <v>#N/A</v>
      </c>
      <c r="M594">
        <f>COUNTIF('Hold (protokol)'!D604:H604,"*")</f>
        <v>0</v>
      </c>
    </row>
    <row r="595" spans="1:13" x14ac:dyDescent="0.25">
      <c r="A595" s="29">
        <f>'Hold (protokol)'!B605</f>
        <v>0</v>
      </c>
      <c r="B595" s="29">
        <f>'Hold (protokol)'!C605</f>
        <v>0</v>
      </c>
      <c r="C595" s="29">
        <f>'Hold (protokol)'!D603</f>
        <v>0</v>
      </c>
      <c r="D595" s="76" t="e">
        <f>VLOOKUP(C595,'Oversigt cpr for elever '!$A$6:$B$500,2,FALSE)</f>
        <v>#N/A</v>
      </c>
      <c r="E595" s="29">
        <f>'Hold (protokol)'!E603</f>
        <v>0</v>
      </c>
      <c r="F595" s="76" t="e">
        <f>VLOOKUP(E595,'Oversigt cpr for elever '!$A$6:$B$500,2,FALSE)</f>
        <v>#N/A</v>
      </c>
      <c r="G595" s="29">
        <f>'Hold (protokol)'!F603</f>
        <v>0</v>
      </c>
      <c r="H595" s="76" t="e">
        <f>VLOOKUP(G595,'Oversigt cpr for elever '!$A$6:$B$500,2,FALSE)</f>
        <v>#N/A</v>
      </c>
      <c r="I595" s="29">
        <f>'Hold (protokol)'!G603</f>
        <v>0</v>
      </c>
      <c r="J595" s="76" t="e">
        <f>VLOOKUP(I595,'Oversigt cpr for elever '!$A$6:$B$500,2,FALSE)</f>
        <v>#N/A</v>
      </c>
      <c r="K595" s="29">
        <f>'Hold (protokol)'!H603</f>
        <v>0</v>
      </c>
      <c r="L595" s="76" t="e">
        <f>VLOOKUP(K595,'Oversigt cpr for elever '!$A$6:$B$500,2,FALSE)</f>
        <v>#N/A</v>
      </c>
      <c r="M595">
        <f>COUNTIF('Hold (protokol)'!D605:H605,"*")</f>
        <v>0</v>
      </c>
    </row>
    <row r="596" spans="1:13" x14ac:dyDescent="0.25">
      <c r="A596" s="29">
        <f>'Hold (protokol)'!B606</f>
        <v>0</v>
      </c>
      <c r="B596" s="29">
        <f>'Hold (protokol)'!C606</f>
        <v>0</v>
      </c>
      <c r="C596" s="29">
        <f>'Hold (protokol)'!D604</f>
        <v>0</v>
      </c>
      <c r="D596" s="76" t="e">
        <f>VLOOKUP(C596,'Oversigt cpr for elever '!$A$6:$B$500,2,FALSE)</f>
        <v>#N/A</v>
      </c>
      <c r="E596" s="29">
        <f>'Hold (protokol)'!E604</f>
        <v>0</v>
      </c>
      <c r="F596" s="76" t="e">
        <f>VLOOKUP(E596,'Oversigt cpr for elever '!$A$6:$B$500,2,FALSE)</f>
        <v>#N/A</v>
      </c>
      <c r="G596" s="29">
        <f>'Hold (protokol)'!F604</f>
        <v>0</v>
      </c>
      <c r="H596" s="76" t="e">
        <f>VLOOKUP(G596,'Oversigt cpr for elever '!$A$6:$B$500,2,FALSE)</f>
        <v>#N/A</v>
      </c>
      <c r="I596" s="29">
        <f>'Hold (protokol)'!G604</f>
        <v>0</v>
      </c>
      <c r="J596" s="76" t="e">
        <f>VLOOKUP(I596,'Oversigt cpr for elever '!$A$6:$B$500,2,FALSE)</f>
        <v>#N/A</v>
      </c>
      <c r="K596" s="29">
        <f>'Hold (protokol)'!H604</f>
        <v>0</v>
      </c>
      <c r="L596" s="76" t="e">
        <f>VLOOKUP(K596,'Oversigt cpr for elever '!$A$6:$B$500,2,FALSE)</f>
        <v>#N/A</v>
      </c>
      <c r="M596">
        <f>COUNTIF('Hold (protokol)'!D606:H606,"*")</f>
        <v>0</v>
      </c>
    </row>
    <row r="597" spans="1:13" x14ac:dyDescent="0.25">
      <c r="A597" s="29">
        <f>'Hold (protokol)'!B607</f>
        <v>0</v>
      </c>
      <c r="B597" s="29">
        <f>'Hold (protokol)'!C607</f>
        <v>0</v>
      </c>
      <c r="C597" s="29">
        <f>'Hold (protokol)'!D605</f>
        <v>0</v>
      </c>
      <c r="D597" s="76" t="e">
        <f>VLOOKUP(C597,'Oversigt cpr for elever '!$A$6:$B$500,2,FALSE)</f>
        <v>#N/A</v>
      </c>
      <c r="E597" s="29">
        <f>'Hold (protokol)'!E605</f>
        <v>0</v>
      </c>
      <c r="F597" s="76" t="e">
        <f>VLOOKUP(E597,'Oversigt cpr for elever '!$A$6:$B$500,2,FALSE)</f>
        <v>#N/A</v>
      </c>
      <c r="G597" s="29">
        <f>'Hold (protokol)'!F605</f>
        <v>0</v>
      </c>
      <c r="H597" s="76" t="e">
        <f>VLOOKUP(G597,'Oversigt cpr for elever '!$A$6:$B$500,2,FALSE)</f>
        <v>#N/A</v>
      </c>
      <c r="I597" s="29">
        <f>'Hold (protokol)'!G605</f>
        <v>0</v>
      </c>
      <c r="J597" s="76" t="e">
        <f>VLOOKUP(I597,'Oversigt cpr for elever '!$A$6:$B$500,2,FALSE)</f>
        <v>#N/A</v>
      </c>
      <c r="K597" s="29">
        <f>'Hold (protokol)'!H605</f>
        <v>0</v>
      </c>
      <c r="L597" s="76" t="e">
        <f>VLOOKUP(K597,'Oversigt cpr for elever '!$A$6:$B$500,2,FALSE)</f>
        <v>#N/A</v>
      </c>
      <c r="M597">
        <f>COUNTIF('Hold (protokol)'!D607:H607,"*")</f>
        <v>0</v>
      </c>
    </row>
    <row r="598" spans="1:13" x14ac:dyDescent="0.25">
      <c r="A598" s="29">
        <f>'Hold (protokol)'!B608</f>
        <v>0</v>
      </c>
      <c r="B598" s="29">
        <f>'Hold (protokol)'!C608</f>
        <v>0</v>
      </c>
      <c r="C598" s="29">
        <f>'Hold (protokol)'!D606</f>
        <v>0</v>
      </c>
      <c r="D598" s="76" t="e">
        <f>VLOOKUP(C598,'Oversigt cpr for elever '!$A$6:$B$500,2,FALSE)</f>
        <v>#N/A</v>
      </c>
      <c r="E598" s="29">
        <f>'Hold (protokol)'!E606</f>
        <v>0</v>
      </c>
      <c r="F598" s="76" t="e">
        <f>VLOOKUP(E598,'Oversigt cpr for elever '!$A$6:$B$500,2,FALSE)</f>
        <v>#N/A</v>
      </c>
      <c r="G598" s="29">
        <f>'Hold (protokol)'!F606</f>
        <v>0</v>
      </c>
      <c r="H598" s="76" t="e">
        <f>VLOOKUP(G598,'Oversigt cpr for elever '!$A$6:$B$500,2,FALSE)</f>
        <v>#N/A</v>
      </c>
      <c r="I598" s="29">
        <f>'Hold (protokol)'!G606</f>
        <v>0</v>
      </c>
      <c r="J598" s="76" t="e">
        <f>VLOOKUP(I598,'Oversigt cpr for elever '!$A$6:$B$500,2,FALSE)</f>
        <v>#N/A</v>
      </c>
      <c r="K598" s="29">
        <f>'Hold (protokol)'!H606</f>
        <v>0</v>
      </c>
      <c r="L598" s="76" t="e">
        <f>VLOOKUP(K598,'Oversigt cpr for elever '!$A$6:$B$500,2,FALSE)</f>
        <v>#N/A</v>
      </c>
      <c r="M598">
        <f>COUNTIF('Hold (protokol)'!D608:H608,"*")</f>
        <v>0</v>
      </c>
    </row>
    <row r="599" spans="1:13" x14ac:dyDescent="0.25">
      <c r="A599" s="29">
        <f>'Hold (protokol)'!B609</f>
        <v>0</v>
      </c>
      <c r="B599" s="29">
        <f>'Hold (protokol)'!C609</f>
        <v>0</v>
      </c>
      <c r="C599" s="29">
        <f>'Hold (protokol)'!D607</f>
        <v>0</v>
      </c>
      <c r="D599" s="76" t="e">
        <f>VLOOKUP(C599,'Oversigt cpr for elever '!$A$6:$B$500,2,FALSE)</f>
        <v>#N/A</v>
      </c>
      <c r="E599" s="29">
        <f>'Hold (protokol)'!E607</f>
        <v>0</v>
      </c>
      <c r="F599" s="76" t="e">
        <f>VLOOKUP(E599,'Oversigt cpr for elever '!$A$6:$B$500,2,FALSE)</f>
        <v>#N/A</v>
      </c>
      <c r="G599" s="29">
        <f>'Hold (protokol)'!F607</f>
        <v>0</v>
      </c>
      <c r="H599" s="76" t="e">
        <f>VLOOKUP(G599,'Oversigt cpr for elever '!$A$6:$B$500,2,FALSE)</f>
        <v>#N/A</v>
      </c>
      <c r="I599" s="29">
        <f>'Hold (protokol)'!G607</f>
        <v>0</v>
      </c>
      <c r="J599" s="76" t="e">
        <f>VLOOKUP(I599,'Oversigt cpr for elever '!$A$6:$B$500,2,FALSE)</f>
        <v>#N/A</v>
      </c>
      <c r="K599" s="29">
        <f>'Hold (protokol)'!H607</f>
        <v>0</v>
      </c>
      <c r="L599" s="76" t="e">
        <f>VLOOKUP(K599,'Oversigt cpr for elever '!$A$6:$B$500,2,FALSE)</f>
        <v>#N/A</v>
      </c>
      <c r="M599">
        <f>COUNTIF('Hold (protokol)'!D609:H609,"*")</f>
        <v>0</v>
      </c>
    </row>
    <row r="600" spans="1:13" x14ac:dyDescent="0.25">
      <c r="A600" s="29">
        <f>'Hold (protokol)'!B610</f>
        <v>0</v>
      </c>
      <c r="B600" s="29">
        <f>'Hold (protokol)'!C610</f>
        <v>0</v>
      </c>
      <c r="C600" s="29">
        <f>'Hold (protokol)'!D608</f>
        <v>0</v>
      </c>
      <c r="D600" s="76" t="e">
        <f>VLOOKUP(C600,'Oversigt cpr for elever '!$A$6:$B$500,2,FALSE)</f>
        <v>#N/A</v>
      </c>
      <c r="E600" s="29">
        <f>'Hold (protokol)'!E608</f>
        <v>0</v>
      </c>
      <c r="F600" s="76" t="e">
        <f>VLOOKUP(E600,'Oversigt cpr for elever '!$A$6:$B$500,2,FALSE)</f>
        <v>#N/A</v>
      </c>
      <c r="G600" s="29">
        <f>'Hold (protokol)'!F608</f>
        <v>0</v>
      </c>
      <c r="H600" s="76" t="e">
        <f>VLOOKUP(G600,'Oversigt cpr for elever '!$A$6:$B$500,2,FALSE)</f>
        <v>#N/A</v>
      </c>
      <c r="I600" s="29">
        <f>'Hold (protokol)'!G608</f>
        <v>0</v>
      </c>
      <c r="J600" s="76" t="e">
        <f>VLOOKUP(I600,'Oversigt cpr for elever '!$A$6:$B$500,2,FALSE)</f>
        <v>#N/A</v>
      </c>
      <c r="K600" s="29">
        <f>'Hold (protokol)'!H608</f>
        <v>0</v>
      </c>
      <c r="L600" s="76" t="e">
        <f>VLOOKUP(K600,'Oversigt cpr for elever '!$A$6:$B$500,2,FALSE)</f>
        <v>#N/A</v>
      </c>
      <c r="M600">
        <f>COUNTIF('Hold (protokol)'!D610:H610,"*")</f>
        <v>0</v>
      </c>
    </row>
    <row r="601" spans="1:13" x14ac:dyDescent="0.25">
      <c r="A601" s="29">
        <f>'Hold (protokol)'!B611</f>
        <v>0</v>
      </c>
      <c r="B601" s="29">
        <f>'Hold (protokol)'!C611</f>
        <v>0</v>
      </c>
      <c r="C601" s="29">
        <f>'Hold (protokol)'!D609</f>
        <v>0</v>
      </c>
      <c r="D601" s="76" t="e">
        <f>VLOOKUP(C601,'Oversigt cpr for elever '!$A$6:$B$500,2,FALSE)</f>
        <v>#N/A</v>
      </c>
      <c r="E601" s="29">
        <f>'Hold (protokol)'!E609</f>
        <v>0</v>
      </c>
      <c r="F601" s="76" t="e">
        <f>VLOOKUP(E601,'Oversigt cpr for elever '!$A$6:$B$500,2,FALSE)</f>
        <v>#N/A</v>
      </c>
      <c r="G601" s="29">
        <f>'Hold (protokol)'!F609</f>
        <v>0</v>
      </c>
      <c r="H601" s="76" t="e">
        <f>VLOOKUP(G601,'Oversigt cpr for elever '!$A$6:$B$500,2,FALSE)</f>
        <v>#N/A</v>
      </c>
      <c r="I601" s="29">
        <f>'Hold (protokol)'!G609</f>
        <v>0</v>
      </c>
      <c r="J601" s="76" t="e">
        <f>VLOOKUP(I601,'Oversigt cpr for elever '!$A$6:$B$500,2,FALSE)</f>
        <v>#N/A</v>
      </c>
      <c r="K601" s="29">
        <f>'Hold (protokol)'!H609</f>
        <v>0</v>
      </c>
      <c r="L601" s="76" t="e">
        <f>VLOOKUP(K601,'Oversigt cpr for elever '!$A$6:$B$500,2,FALSE)</f>
        <v>#N/A</v>
      </c>
      <c r="M601">
        <f>COUNTIF('Hold (protokol)'!D611:H611,"*")</f>
        <v>0</v>
      </c>
    </row>
    <row r="602" spans="1:13" x14ac:dyDescent="0.25">
      <c r="A602" s="29">
        <f>'Hold (protokol)'!B612</f>
        <v>0</v>
      </c>
      <c r="B602" s="29">
        <f>'Hold (protokol)'!C612</f>
        <v>0</v>
      </c>
      <c r="C602" s="29">
        <f>'Hold (protokol)'!D610</f>
        <v>0</v>
      </c>
      <c r="D602" s="76" t="e">
        <f>VLOOKUP(C602,'Oversigt cpr for elever '!$A$6:$B$500,2,FALSE)</f>
        <v>#N/A</v>
      </c>
      <c r="E602" s="29">
        <f>'Hold (protokol)'!E610</f>
        <v>0</v>
      </c>
      <c r="F602" s="76" t="e">
        <f>VLOOKUP(E602,'Oversigt cpr for elever '!$A$6:$B$500,2,FALSE)</f>
        <v>#N/A</v>
      </c>
      <c r="G602" s="29">
        <f>'Hold (protokol)'!F610</f>
        <v>0</v>
      </c>
      <c r="H602" s="76" t="e">
        <f>VLOOKUP(G602,'Oversigt cpr for elever '!$A$6:$B$500,2,FALSE)</f>
        <v>#N/A</v>
      </c>
      <c r="I602" s="29">
        <f>'Hold (protokol)'!G610</f>
        <v>0</v>
      </c>
      <c r="J602" s="76" t="e">
        <f>VLOOKUP(I602,'Oversigt cpr for elever '!$A$6:$B$500,2,FALSE)</f>
        <v>#N/A</v>
      </c>
      <c r="K602" s="29">
        <f>'Hold (protokol)'!H610</f>
        <v>0</v>
      </c>
      <c r="L602" s="76" t="e">
        <f>VLOOKUP(K602,'Oversigt cpr for elever '!$A$6:$B$500,2,FALSE)</f>
        <v>#N/A</v>
      </c>
      <c r="M602">
        <f>COUNTIF('Hold (protokol)'!D612:H612,"*")</f>
        <v>0</v>
      </c>
    </row>
    <row r="603" spans="1:13" x14ac:dyDescent="0.25">
      <c r="A603" s="29">
        <f>'Hold (protokol)'!B613</f>
        <v>0</v>
      </c>
      <c r="B603" s="29">
        <f>'Hold (protokol)'!C613</f>
        <v>0</v>
      </c>
      <c r="C603" s="29">
        <f>'Hold (protokol)'!D611</f>
        <v>0</v>
      </c>
      <c r="D603" s="76" t="e">
        <f>VLOOKUP(C603,'Oversigt cpr for elever '!$A$6:$B$500,2,FALSE)</f>
        <v>#N/A</v>
      </c>
      <c r="E603" s="29">
        <f>'Hold (protokol)'!E611</f>
        <v>0</v>
      </c>
      <c r="F603" s="76" t="e">
        <f>VLOOKUP(E603,'Oversigt cpr for elever '!$A$6:$B$500,2,FALSE)</f>
        <v>#N/A</v>
      </c>
      <c r="G603" s="29">
        <f>'Hold (protokol)'!F611</f>
        <v>0</v>
      </c>
      <c r="H603" s="76" t="e">
        <f>VLOOKUP(G603,'Oversigt cpr for elever '!$A$6:$B$500,2,FALSE)</f>
        <v>#N/A</v>
      </c>
      <c r="I603" s="29">
        <f>'Hold (protokol)'!G611</f>
        <v>0</v>
      </c>
      <c r="J603" s="76" t="e">
        <f>VLOOKUP(I603,'Oversigt cpr for elever '!$A$6:$B$500,2,FALSE)</f>
        <v>#N/A</v>
      </c>
      <c r="K603" s="29">
        <f>'Hold (protokol)'!H611</f>
        <v>0</v>
      </c>
      <c r="L603" s="76" t="e">
        <f>VLOOKUP(K603,'Oversigt cpr for elever '!$A$6:$B$500,2,FALSE)</f>
        <v>#N/A</v>
      </c>
      <c r="M603">
        <f>COUNTIF('Hold (protokol)'!D613:H613,"*")</f>
        <v>0</v>
      </c>
    </row>
    <row r="604" spans="1:13" x14ac:dyDescent="0.25">
      <c r="A604" s="29">
        <f>'Hold (protokol)'!B614</f>
        <v>0</v>
      </c>
      <c r="B604" s="29">
        <f>'Hold (protokol)'!C614</f>
        <v>0</v>
      </c>
      <c r="C604" s="29">
        <f>'Hold (protokol)'!D612</f>
        <v>0</v>
      </c>
      <c r="D604" s="76" t="e">
        <f>VLOOKUP(C604,'Oversigt cpr for elever '!$A$6:$B$500,2,FALSE)</f>
        <v>#N/A</v>
      </c>
      <c r="E604" s="29">
        <f>'Hold (protokol)'!E612</f>
        <v>0</v>
      </c>
      <c r="F604" s="76" t="e">
        <f>VLOOKUP(E604,'Oversigt cpr for elever '!$A$6:$B$500,2,FALSE)</f>
        <v>#N/A</v>
      </c>
      <c r="G604" s="29">
        <f>'Hold (protokol)'!F612</f>
        <v>0</v>
      </c>
      <c r="H604" s="76" t="e">
        <f>VLOOKUP(G604,'Oversigt cpr for elever '!$A$6:$B$500,2,FALSE)</f>
        <v>#N/A</v>
      </c>
      <c r="I604" s="29">
        <f>'Hold (protokol)'!G612</f>
        <v>0</v>
      </c>
      <c r="J604" s="76" t="e">
        <f>VLOOKUP(I604,'Oversigt cpr for elever '!$A$6:$B$500,2,FALSE)</f>
        <v>#N/A</v>
      </c>
      <c r="K604" s="29">
        <f>'Hold (protokol)'!H612</f>
        <v>0</v>
      </c>
      <c r="L604" s="76" t="e">
        <f>VLOOKUP(K604,'Oversigt cpr for elever '!$A$6:$B$500,2,FALSE)</f>
        <v>#N/A</v>
      </c>
      <c r="M604">
        <f>COUNTIF('Hold (protokol)'!D614:H614,"*")</f>
        <v>0</v>
      </c>
    </row>
    <row r="605" spans="1:13" x14ac:dyDescent="0.25">
      <c r="A605" s="29">
        <f>'Hold (protokol)'!B615</f>
        <v>0</v>
      </c>
      <c r="B605" s="29">
        <f>'Hold (protokol)'!C615</f>
        <v>0</v>
      </c>
      <c r="C605" s="29">
        <f>'Hold (protokol)'!D613</f>
        <v>0</v>
      </c>
      <c r="D605" s="76" t="e">
        <f>VLOOKUP(C605,'Oversigt cpr for elever '!$A$6:$B$500,2,FALSE)</f>
        <v>#N/A</v>
      </c>
      <c r="E605" s="29">
        <f>'Hold (protokol)'!E613</f>
        <v>0</v>
      </c>
      <c r="F605" s="76" t="e">
        <f>VLOOKUP(E605,'Oversigt cpr for elever '!$A$6:$B$500,2,FALSE)</f>
        <v>#N/A</v>
      </c>
      <c r="G605" s="29">
        <f>'Hold (protokol)'!F613</f>
        <v>0</v>
      </c>
      <c r="H605" s="76" t="e">
        <f>VLOOKUP(G605,'Oversigt cpr for elever '!$A$6:$B$500,2,FALSE)</f>
        <v>#N/A</v>
      </c>
      <c r="I605" s="29">
        <f>'Hold (protokol)'!G613</f>
        <v>0</v>
      </c>
      <c r="J605" s="76" t="e">
        <f>VLOOKUP(I605,'Oversigt cpr for elever '!$A$6:$B$500,2,FALSE)</f>
        <v>#N/A</v>
      </c>
      <c r="K605" s="29">
        <f>'Hold (protokol)'!H613</f>
        <v>0</v>
      </c>
      <c r="L605" s="76" t="e">
        <f>VLOOKUP(K605,'Oversigt cpr for elever '!$A$6:$B$500,2,FALSE)</f>
        <v>#N/A</v>
      </c>
      <c r="M605">
        <f>COUNTIF('Hold (protokol)'!D615:H615,"*")</f>
        <v>0</v>
      </c>
    </row>
    <row r="606" spans="1:13" x14ac:dyDescent="0.25">
      <c r="A606" s="29">
        <f>'Hold (protokol)'!B616</f>
        <v>0</v>
      </c>
      <c r="B606" s="29">
        <f>'Hold (protokol)'!C616</f>
        <v>0</v>
      </c>
      <c r="C606" s="29">
        <f>'Hold (protokol)'!D614</f>
        <v>0</v>
      </c>
      <c r="D606" s="76" t="e">
        <f>VLOOKUP(C606,'Oversigt cpr for elever '!$A$6:$B$500,2,FALSE)</f>
        <v>#N/A</v>
      </c>
      <c r="E606" s="29">
        <f>'Hold (protokol)'!E614</f>
        <v>0</v>
      </c>
      <c r="F606" s="76" t="e">
        <f>VLOOKUP(E606,'Oversigt cpr for elever '!$A$6:$B$500,2,FALSE)</f>
        <v>#N/A</v>
      </c>
      <c r="G606" s="29">
        <f>'Hold (protokol)'!F614</f>
        <v>0</v>
      </c>
      <c r="H606" s="76" t="e">
        <f>VLOOKUP(G606,'Oversigt cpr for elever '!$A$6:$B$500,2,FALSE)</f>
        <v>#N/A</v>
      </c>
      <c r="I606" s="29">
        <f>'Hold (protokol)'!G614</f>
        <v>0</v>
      </c>
      <c r="J606" s="76" t="e">
        <f>VLOOKUP(I606,'Oversigt cpr for elever '!$A$6:$B$500,2,FALSE)</f>
        <v>#N/A</v>
      </c>
      <c r="K606" s="29">
        <f>'Hold (protokol)'!H614</f>
        <v>0</v>
      </c>
      <c r="L606" s="76" t="e">
        <f>VLOOKUP(K606,'Oversigt cpr for elever '!$A$6:$B$500,2,FALSE)</f>
        <v>#N/A</v>
      </c>
      <c r="M606">
        <f>COUNTIF('Hold (protokol)'!D616:H616,"*")</f>
        <v>0</v>
      </c>
    </row>
    <row r="607" spans="1:13" x14ac:dyDescent="0.25">
      <c r="A607" s="29">
        <f>'Hold (protokol)'!B617</f>
        <v>0</v>
      </c>
      <c r="B607" s="29">
        <f>'Hold (protokol)'!C617</f>
        <v>0</v>
      </c>
      <c r="C607" s="29">
        <f>'Hold (protokol)'!D615</f>
        <v>0</v>
      </c>
      <c r="D607" s="76" t="e">
        <f>VLOOKUP(C607,'Oversigt cpr for elever '!$A$6:$B$500,2,FALSE)</f>
        <v>#N/A</v>
      </c>
      <c r="E607" s="29">
        <f>'Hold (protokol)'!E615</f>
        <v>0</v>
      </c>
      <c r="F607" s="76" t="e">
        <f>VLOOKUP(E607,'Oversigt cpr for elever '!$A$6:$B$500,2,FALSE)</f>
        <v>#N/A</v>
      </c>
      <c r="G607" s="29">
        <f>'Hold (protokol)'!F615</f>
        <v>0</v>
      </c>
      <c r="H607" s="76" t="e">
        <f>VLOOKUP(G607,'Oversigt cpr for elever '!$A$6:$B$500,2,FALSE)</f>
        <v>#N/A</v>
      </c>
      <c r="I607" s="29">
        <f>'Hold (protokol)'!G615</f>
        <v>0</v>
      </c>
      <c r="J607" s="76" t="e">
        <f>VLOOKUP(I607,'Oversigt cpr for elever '!$A$6:$B$500,2,FALSE)</f>
        <v>#N/A</v>
      </c>
      <c r="K607" s="29">
        <f>'Hold (protokol)'!H615</f>
        <v>0</v>
      </c>
      <c r="L607" s="76" t="e">
        <f>VLOOKUP(K607,'Oversigt cpr for elever '!$A$6:$B$500,2,FALSE)</f>
        <v>#N/A</v>
      </c>
      <c r="M607">
        <f>COUNTIF('Hold (protokol)'!D617:H617,"*")</f>
        <v>0</v>
      </c>
    </row>
    <row r="608" spans="1:13" x14ac:dyDescent="0.25">
      <c r="A608" s="29">
        <f>'Hold (protokol)'!B618</f>
        <v>0</v>
      </c>
      <c r="B608" s="29">
        <f>'Hold (protokol)'!C618</f>
        <v>0</v>
      </c>
      <c r="C608" s="29">
        <f>'Hold (protokol)'!D616</f>
        <v>0</v>
      </c>
      <c r="D608" s="76" t="e">
        <f>VLOOKUP(C608,'Oversigt cpr for elever '!$A$6:$B$500,2,FALSE)</f>
        <v>#N/A</v>
      </c>
      <c r="E608" s="29">
        <f>'Hold (protokol)'!E616</f>
        <v>0</v>
      </c>
      <c r="F608" s="76" t="e">
        <f>VLOOKUP(E608,'Oversigt cpr for elever '!$A$6:$B$500,2,FALSE)</f>
        <v>#N/A</v>
      </c>
      <c r="G608" s="29">
        <f>'Hold (protokol)'!F616</f>
        <v>0</v>
      </c>
      <c r="H608" s="76" t="e">
        <f>VLOOKUP(G608,'Oversigt cpr for elever '!$A$6:$B$500,2,FALSE)</f>
        <v>#N/A</v>
      </c>
      <c r="I608" s="29">
        <f>'Hold (protokol)'!G616</f>
        <v>0</v>
      </c>
      <c r="J608" s="76" t="e">
        <f>VLOOKUP(I608,'Oversigt cpr for elever '!$A$6:$B$500,2,FALSE)</f>
        <v>#N/A</v>
      </c>
      <c r="K608" s="29">
        <f>'Hold (protokol)'!H616</f>
        <v>0</v>
      </c>
      <c r="L608" s="76" t="e">
        <f>VLOOKUP(K608,'Oversigt cpr for elever '!$A$6:$B$500,2,FALSE)</f>
        <v>#N/A</v>
      </c>
      <c r="M608">
        <f>COUNTIF('Hold (protokol)'!D618:H618,"*")</f>
        <v>0</v>
      </c>
    </row>
    <row r="609" spans="1:13" x14ac:dyDescent="0.25">
      <c r="A609" s="29">
        <f>'Hold (protokol)'!B619</f>
        <v>0</v>
      </c>
      <c r="B609" s="29">
        <f>'Hold (protokol)'!C619</f>
        <v>0</v>
      </c>
      <c r="C609" s="29">
        <f>'Hold (protokol)'!D617</f>
        <v>0</v>
      </c>
      <c r="D609" s="76" t="e">
        <f>VLOOKUP(C609,'Oversigt cpr for elever '!$A$6:$B$500,2,FALSE)</f>
        <v>#N/A</v>
      </c>
      <c r="E609" s="29">
        <f>'Hold (protokol)'!E617</f>
        <v>0</v>
      </c>
      <c r="F609" s="76" t="e">
        <f>VLOOKUP(E609,'Oversigt cpr for elever '!$A$6:$B$500,2,FALSE)</f>
        <v>#N/A</v>
      </c>
      <c r="G609" s="29">
        <f>'Hold (protokol)'!F617</f>
        <v>0</v>
      </c>
      <c r="H609" s="76" t="e">
        <f>VLOOKUP(G609,'Oversigt cpr for elever '!$A$6:$B$500,2,FALSE)</f>
        <v>#N/A</v>
      </c>
      <c r="I609" s="29">
        <f>'Hold (protokol)'!G617</f>
        <v>0</v>
      </c>
      <c r="J609" s="76" t="e">
        <f>VLOOKUP(I609,'Oversigt cpr for elever '!$A$6:$B$500,2,FALSE)</f>
        <v>#N/A</v>
      </c>
      <c r="K609" s="29">
        <f>'Hold (protokol)'!H617</f>
        <v>0</v>
      </c>
      <c r="L609" s="76" t="e">
        <f>VLOOKUP(K609,'Oversigt cpr for elever '!$A$6:$B$500,2,FALSE)</f>
        <v>#N/A</v>
      </c>
      <c r="M609">
        <f>COUNTIF('Hold (protokol)'!D619:H619,"*")</f>
        <v>0</v>
      </c>
    </row>
    <row r="610" spans="1:13" x14ac:dyDescent="0.25">
      <c r="A610" s="29">
        <f>'Hold (protokol)'!B620</f>
        <v>0</v>
      </c>
      <c r="B610" s="29">
        <f>'Hold (protokol)'!C620</f>
        <v>0</v>
      </c>
      <c r="C610" s="29">
        <f>'Hold (protokol)'!D618</f>
        <v>0</v>
      </c>
      <c r="D610" s="76" t="e">
        <f>VLOOKUP(C610,'Oversigt cpr for elever '!$A$6:$B$500,2,FALSE)</f>
        <v>#N/A</v>
      </c>
      <c r="E610" s="29">
        <f>'Hold (protokol)'!E618</f>
        <v>0</v>
      </c>
      <c r="F610" s="76" t="e">
        <f>VLOOKUP(E610,'Oversigt cpr for elever '!$A$6:$B$500,2,FALSE)</f>
        <v>#N/A</v>
      </c>
      <c r="G610" s="29">
        <f>'Hold (protokol)'!F618</f>
        <v>0</v>
      </c>
      <c r="H610" s="76" t="e">
        <f>VLOOKUP(G610,'Oversigt cpr for elever '!$A$6:$B$500,2,FALSE)</f>
        <v>#N/A</v>
      </c>
      <c r="I610" s="29">
        <f>'Hold (protokol)'!G618</f>
        <v>0</v>
      </c>
      <c r="J610" s="76" t="e">
        <f>VLOOKUP(I610,'Oversigt cpr for elever '!$A$6:$B$500,2,FALSE)</f>
        <v>#N/A</v>
      </c>
      <c r="K610" s="29">
        <f>'Hold (protokol)'!H618</f>
        <v>0</v>
      </c>
      <c r="L610" s="76" t="e">
        <f>VLOOKUP(K610,'Oversigt cpr for elever '!$A$6:$B$500,2,FALSE)</f>
        <v>#N/A</v>
      </c>
      <c r="M610">
        <f>COUNTIF('Hold (protokol)'!D620:H620,"*")</f>
        <v>0</v>
      </c>
    </row>
    <row r="611" spans="1:13" x14ac:dyDescent="0.25">
      <c r="A611" s="29">
        <f>'Hold (protokol)'!B621</f>
        <v>0</v>
      </c>
      <c r="B611" s="29">
        <f>'Hold (protokol)'!C621</f>
        <v>0</v>
      </c>
      <c r="C611" s="29">
        <f>'Hold (protokol)'!D619</f>
        <v>0</v>
      </c>
      <c r="D611" s="76" t="e">
        <f>VLOOKUP(C611,'Oversigt cpr for elever '!$A$6:$B$500,2,FALSE)</f>
        <v>#N/A</v>
      </c>
      <c r="E611" s="29">
        <f>'Hold (protokol)'!E619</f>
        <v>0</v>
      </c>
      <c r="F611" s="76" t="e">
        <f>VLOOKUP(E611,'Oversigt cpr for elever '!$A$6:$B$500,2,FALSE)</f>
        <v>#N/A</v>
      </c>
      <c r="G611" s="29">
        <f>'Hold (protokol)'!F619</f>
        <v>0</v>
      </c>
      <c r="H611" s="76" t="e">
        <f>VLOOKUP(G611,'Oversigt cpr for elever '!$A$6:$B$500,2,FALSE)</f>
        <v>#N/A</v>
      </c>
      <c r="I611" s="29">
        <f>'Hold (protokol)'!G619</f>
        <v>0</v>
      </c>
      <c r="J611" s="76" t="e">
        <f>VLOOKUP(I611,'Oversigt cpr for elever '!$A$6:$B$500,2,FALSE)</f>
        <v>#N/A</v>
      </c>
      <c r="K611" s="29">
        <f>'Hold (protokol)'!H619</f>
        <v>0</v>
      </c>
      <c r="L611" s="76" t="e">
        <f>VLOOKUP(K611,'Oversigt cpr for elever '!$A$6:$B$500,2,FALSE)</f>
        <v>#N/A</v>
      </c>
      <c r="M611">
        <f>COUNTIF('Hold (protokol)'!D621:H621,"*")</f>
        <v>0</v>
      </c>
    </row>
    <row r="612" spans="1:13" x14ac:dyDescent="0.25">
      <c r="A612" s="29">
        <f>'Hold (protokol)'!B622</f>
        <v>0</v>
      </c>
      <c r="B612" s="29">
        <f>'Hold (protokol)'!C622</f>
        <v>0</v>
      </c>
      <c r="C612" s="29">
        <f>'Hold (protokol)'!D620</f>
        <v>0</v>
      </c>
      <c r="D612" s="76" t="e">
        <f>VLOOKUP(C612,'Oversigt cpr for elever '!$A$6:$B$500,2,FALSE)</f>
        <v>#N/A</v>
      </c>
      <c r="E612" s="29">
        <f>'Hold (protokol)'!E620</f>
        <v>0</v>
      </c>
      <c r="F612" s="76" t="e">
        <f>VLOOKUP(E612,'Oversigt cpr for elever '!$A$6:$B$500,2,FALSE)</f>
        <v>#N/A</v>
      </c>
      <c r="G612" s="29">
        <f>'Hold (protokol)'!F620</f>
        <v>0</v>
      </c>
      <c r="H612" s="76" t="e">
        <f>VLOOKUP(G612,'Oversigt cpr for elever '!$A$6:$B$500,2,FALSE)</f>
        <v>#N/A</v>
      </c>
      <c r="I612" s="29">
        <f>'Hold (protokol)'!G620</f>
        <v>0</v>
      </c>
      <c r="J612" s="76" t="e">
        <f>VLOOKUP(I612,'Oversigt cpr for elever '!$A$6:$B$500,2,FALSE)</f>
        <v>#N/A</v>
      </c>
      <c r="K612" s="29">
        <f>'Hold (protokol)'!H620</f>
        <v>0</v>
      </c>
      <c r="L612" s="76" t="e">
        <f>VLOOKUP(K612,'Oversigt cpr for elever '!$A$6:$B$500,2,FALSE)</f>
        <v>#N/A</v>
      </c>
      <c r="M612">
        <f>COUNTIF('Hold (protokol)'!D622:H622,"*")</f>
        <v>0</v>
      </c>
    </row>
    <row r="613" spans="1:13" x14ac:dyDescent="0.25">
      <c r="A613" s="29">
        <f>'Hold (protokol)'!B623</f>
        <v>0</v>
      </c>
      <c r="B613" s="29">
        <f>'Hold (protokol)'!C623</f>
        <v>0</v>
      </c>
      <c r="C613" s="29">
        <f>'Hold (protokol)'!D621</f>
        <v>0</v>
      </c>
      <c r="D613" s="76" t="e">
        <f>VLOOKUP(C613,'Oversigt cpr for elever '!$A$6:$B$500,2,FALSE)</f>
        <v>#N/A</v>
      </c>
      <c r="E613" s="29">
        <f>'Hold (protokol)'!E621</f>
        <v>0</v>
      </c>
      <c r="F613" s="76" t="e">
        <f>VLOOKUP(E613,'Oversigt cpr for elever '!$A$6:$B$500,2,FALSE)</f>
        <v>#N/A</v>
      </c>
      <c r="G613" s="29">
        <f>'Hold (protokol)'!F621</f>
        <v>0</v>
      </c>
      <c r="H613" s="76" t="e">
        <f>VLOOKUP(G613,'Oversigt cpr for elever '!$A$6:$B$500,2,FALSE)</f>
        <v>#N/A</v>
      </c>
      <c r="I613" s="29">
        <f>'Hold (protokol)'!G621</f>
        <v>0</v>
      </c>
      <c r="J613" s="76" t="e">
        <f>VLOOKUP(I613,'Oversigt cpr for elever '!$A$6:$B$500,2,FALSE)</f>
        <v>#N/A</v>
      </c>
      <c r="K613" s="29">
        <f>'Hold (protokol)'!H621</f>
        <v>0</v>
      </c>
      <c r="L613" s="76" t="e">
        <f>VLOOKUP(K613,'Oversigt cpr for elever '!$A$6:$B$500,2,FALSE)</f>
        <v>#N/A</v>
      </c>
      <c r="M613">
        <f>COUNTIF('Hold (protokol)'!D623:H623,"*")</f>
        <v>0</v>
      </c>
    </row>
    <row r="614" spans="1:13" x14ac:dyDescent="0.25">
      <c r="A614" s="29">
        <f>'Hold (protokol)'!B624</f>
        <v>0</v>
      </c>
      <c r="B614" s="29">
        <f>'Hold (protokol)'!C624</f>
        <v>0</v>
      </c>
      <c r="C614" s="29">
        <f>'Hold (protokol)'!D622</f>
        <v>0</v>
      </c>
      <c r="D614" s="76" t="e">
        <f>VLOOKUP(C614,'Oversigt cpr for elever '!$A$6:$B$500,2,FALSE)</f>
        <v>#N/A</v>
      </c>
      <c r="E614" s="29">
        <f>'Hold (protokol)'!E622</f>
        <v>0</v>
      </c>
      <c r="F614" s="76" t="e">
        <f>VLOOKUP(E614,'Oversigt cpr for elever '!$A$6:$B$500,2,FALSE)</f>
        <v>#N/A</v>
      </c>
      <c r="G614" s="29">
        <f>'Hold (protokol)'!F622</f>
        <v>0</v>
      </c>
      <c r="H614" s="76" t="e">
        <f>VLOOKUP(G614,'Oversigt cpr for elever '!$A$6:$B$500,2,FALSE)</f>
        <v>#N/A</v>
      </c>
      <c r="I614" s="29">
        <f>'Hold (protokol)'!G622</f>
        <v>0</v>
      </c>
      <c r="J614" s="76" t="e">
        <f>VLOOKUP(I614,'Oversigt cpr for elever '!$A$6:$B$500,2,FALSE)</f>
        <v>#N/A</v>
      </c>
      <c r="K614" s="29">
        <f>'Hold (protokol)'!H622</f>
        <v>0</v>
      </c>
      <c r="L614" s="76" t="e">
        <f>VLOOKUP(K614,'Oversigt cpr for elever '!$A$6:$B$500,2,FALSE)</f>
        <v>#N/A</v>
      </c>
      <c r="M614">
        <f>COUNTIF('Hold (protokol)'!D624:H624,"*")</f>
        <v>0</v>
      </c>
    </row>
    <row r="615" spans="1:13" x14ac:dyDescent="0.25">
      <c r="A615" s="29">
        <f>'Hold (protokol)'!B625</f>
        <v>0</v>
      </c>
      <c r="B615" s="29">
        <f>'Hold (protokol)'!C625</f>
        <v>0</v>
      </c>
      <c r="C615" s="29">
        <f>'Hold (protokol)'!D623</f>
        <v>0</v>
      </c>
      <c r="D615" s="76" t="e">
        <f>VLOOKUP(C615,'Oversigt cpr for elever '!$A$6:$B$500,2,FALSE)</f>
        <v>#N/A</v>
      </c>
      <c r="E615" s="29">
        <f>'Hold (protokol)'!E623</f>
        <v>0</v>
      </c>
      <c r="F615" s="76" t="e">
        <f>VLOOKUP(E615,'Oversigt cpr for elever '!$A$6:$B$500,2,FALSE)</f>
        <v>#N/A</v>
      </c>
      <c r="G615" s="29">
        <f>'Hold (protokol)'!F623</f>
        <v>0</v>
      </c>
      <c r="H615" s="76" t="e">
        <f>VLOOKUP(G615,'Oversigt cpr for elever '!$A$6:$B$500,2,FALSE)</f>
        <v>#N/A</v>
      </c>
      <c r="I615" s="29">
        <f>'Hold (protokol)'!G623</f>
        <v>0</v>
      </c>
      <c r="J615" s="76" t="e">
        <f>VLOOKUP(I615,'Oversigt cpr for elever '!$A$6:$B$500,2,FALSE)</f>
        <v>#N/A</v>
      </c>
      <c r="K615" s="29">
        <f>'Hold (protokol)'!H623</f>
        <v>0</v>
      </c>
      <c r="L615" s="76" t="e">
        <f>VLOOKUP(K615,'Oversigt cpr for elever '!$A$6:$B$500,2,FALSE)</f>
        <v>#N/A</v>
      </c>
      <c r="M615">
        <f>COUNTIF('Hold (protokol)'!D625:H625,"*")</f>
        <v>0</v>
      </c>
    </row>
    <row r="616" spans="1:13" x14ac:dyDescent="0.25">
      <c r="A616" s="29">
        <f>'Hold (protokol)'!B626</f>
        <v>0</v>
      </c>
      <c r="B616" s="29">
        <f>'Hold (protokol)'!C626</f>
        <v>0</v>
      </c>
      <c r="C616" s="29">
        <f>'Hold (protokol)'!D624</f>
        <v>0</v>
      </c>
      <c r="D616" s="76" t="e">
        <f>VLOOKUP(C616,'Oversigt cpr for elever '!$A$6:$B$500,2,FALSE)</f>
        <v>#N/A</v>
      </c>
      <c r="E616" s="29">
        <f>'Hold (protokol)'!E624</f>
        <v>0</v>
      </c>
      <c r="F616" s="76" t="e">
        <f>VLOOKUP(E616,'Oversigt cpr for elever '!$A$6:$B$500,2,FALSE)</f>
        <v>#N/A</v>
      </c>
      <c r="G616" s="29">
        <f>'Hold (protokol)'!F624</f>
        <v>0</v>
      </c>
      <c r="H616" s="76" t="e">
        <f>VLOOKUP(G616,'Oversigt cpr for elever '!$A$6:$B$500,2,FALSE)</f>
        <v>#N/A</v>
      </c>
      <c r="I616" s="29">
        <f>'Hold (protokol)'!G624</f>
        <v>0</v>
      </c>
      <c r="J616" s="76" t="e">
        <f>VLOOKUP(I616,'Oversigt cpr for elever '!$A$6:$B$500,2,FALSE)</f>
        <v>#N/A</v>
      </c>
      <c r="K616" s="29">
        <f>'Hold (protokol)'!H624</f>
        <v>0</v>
      </c>
      <c r="L616" s="76" t="e">
        <f>VLOOKUP(K616,'Oversigt cpr for elever '!$A$6:$B$500,2,FALSE)</f>
        <v>#N/A</v>
      </c>
      <c r="M616">
        <f>COUNTIF('Hold (protokol)'!D626:H626,"*")</f>
        <v>0</v>
      </c>
    </row>
    <row r="617" spans="1:13" x14ac:dyDescent="0.25">
      <c r="A617" s="29">
        <f>'Hold (protokol)'!B627</f>
        <v>0</v>
      </c>
      <c r="B617" s="29">
        <f>'Hold (protokol)'!C627</f>
        <v>0</v>
      </c>
      <c r="C617" s="29">
        <f>'Hold (protokol)'!D625</f>
        <v>0</v>
      </c>
      <c r="D617" s="76" t="e">
        <f>VLOOKUP(C617,'Oversigt cpr for elever '!$A$6:$B$500,2,FALSE)</f>
        <v>#N/A</v>
      </c>
      <c r="E617" s="29">
        <f>'Hold (protokol)'!E625</f>
        <v>0</v>
      </c>
      <c r="F617" s="76" t="e">
        <f>VLOOKUP(E617,'Oversigt cpr for elever '!$A$6:$B$500,2,FALSE)</f>
        <v>#N/A</v>
      </c>
      <c r="G617" s="29">
        <f>'Hold (protokol)'!F625</f>
        <v>0</v>
      </c>
      <c r="H617" s="76" t="e">
        <f>VLOOKUP(G617,'Oversigt cpr for elever '!$A$6:$B$500,2,FALSE)</f>
        <v>#N/A</v>
      </c>
      <c r="I617" s="29">
        <f>'Hold (protokol)'!G625</f>
        <v>0</v>
      </c>
      <c r="J617" s="76" t="e">
        <f>VLOOKUP(I617,'Oversigt cpr for elever '!$A$6:$B$500,2,FALSE)</f>
        <v>#N/A</v>
      </c>
      <c r="K617" s="29">
        <f>'Hold (protokol)'!H625</f>
        <v>0</v>
      </c>
      <c r="L617" s="76" t="e">
        <f>VLOOKUP(K617,'Oversigt cpr for elever '!$A$6:$B$500,2,FALSE)</f>
        <v>#N/A</v>
      </c>
      <c r="M617">
        <f>COUNTIF('Hold (protokol)'!D627:H627,"*")</f>
        <v>0</v>
      </c>
    </row>
    <row r="618" spans="1:13" x14ac:dyDescent="0.25">
      <c r="A618" s="29">
        <f>'Hold (protokol)'!B628</f>
        <v>0</v>
      </c>
      <c r="B618" s="29">
        <f>'Hold (protokol)'!C628</f>
        <v>0</v>
      </c>
      <c r="C618" s="29">
        <f>'Hold (protokol)'!D626</f>
        <v>0</v>
      </c>
      <c r="D618" s="76" t="e">
        <f>VLOOKUP(C618,'Oversigt cpr for elever '!$A$6:$B$500,2,FALSE)</f>
        <v>#N/A</v>
      </c>
      <c r="E618" s="29">
        <f>'Hold (protokol)'!E626</f>
        <v>0</v>
      </c>
      <c r="F618" s="76" t="e">
        <f>VLOOKUP(E618,'Oversigt cpr for elever '!$A$6:$B$500,2,FALSE)</f>
        <v>#N/A</v>
      </c>
      <c r="G618" s="29">
        <f>'Hold (protokol)'!F626</f>
        <v>0</v>
      </c>
      <c r="H618" s="76" t="e">
        <f>VLOOKUP(G618,'Oversigt cpr for elever '!$A$6:$B$500,2,FALSE)</f>
        <v>#N/A</v>
      </c>
      <c r="I618" s="29">
        <f>'Hold (protokol)'!G626</f>
        <v>0</v>
      </c>
      <c r="J618" s="76" t="e">
        <f>VLOOKUP(I618,'Oversigt cpr for elever '!$A$6:$B$500,2,FALSE)</f>
        <v>#N/A</v>
      </c>
      <c r="K618" s="29">
        <f>'Hold (protokol)'!H626</f>
        <v>0</v>
      </c>
      <c r="L618" s="76" t="e">
        <f>VLOOKUP(K618,'Oversigt cpr for elever '!$A$6:$B$500,2,FALSE)</f>
        <v>#N/A</v>
      </c>
      <c r="M618">
        <f>COUNTIF('Hold (protokol)'!D628:H628,"*")</f>
        <v>0</v>
      </c>
    </row>
    <row r="619" spans="1:13" x14ac:dyDescent="0.25">
      <c r="A619" s="29">
        <f>'Hold (protokol)'!B629</f>
        <v>0</v>
      </c>
      <c r="B619" s="29">
        <f>'Hold (protokol)'!C629</f>
        <v>0</v>
      </c>
      <c r="C619" s="29">
        <f>'Hold (protokol)'!D627</f>
        <v>0</v>
      </c>
      <c r="D619" s="76" t="e">
        <f>VLOOKUP(C619,'Oversigt cpr for elever '!$A$6:$B$500,2,FALSE)</f>
        <v>#N/A</v>
      </c>
      <c r="E619" s="29">
        <f>'Hold (protokol)'!E627</f>
        <v>0</v>
      </c>
      <c r="F619" s="76" t="e">
        <f>VLOOKUP(E619,'Oversigt cpr for elever '!$A$6:$B$500,2,FALSE)</f>
        <v>#N/A</v>
      </c>
      <c r="G619" s="29">
        <f>'Hold (protokol)'!F627</f>
        <v>0</v>
      </c>
      <c r="H619" s="76" t="e">
        <f>VLOOKUP(G619,'Oversigt cpr for elever '!$A$6:$B$500,2,FALSE)</f>
        <v>#N/A</v>
      </c>
      <c r="I619" s="29">
        <f>'Hold (protokol)'!G627</f>
        <v>0</v>
      </c>
      <c r="J619" s="76" t="e">
        <f>VLOOKUP(I619,'Oversigt cpr for elever '!$A$6:$B$500,2,FALSE)</f>
        <v>#N/A</v>
      </c>
      <c r="K619" s="29">
        <f>'Hold (protokol)'!H627</f>
        <v>0</v>
      </c>
      <c r="L619" s="76" t="e">
        <f>VLOOKUP(K619,'Oversigt cpr for elever '!$A$6:$B$500,2,FALSE)</f>
        <v>#N/A</v>
      </c>
      <c r="M619">
        <f>COUNTIF('Hold (protokol)'!D629:H629,"*")</f>
        <v>0</v>
      </c>
    </row>
    <row r="620" spans="1:13" x14ac:dyDescent="0.25">
      <c r="A620" s="29">
        <f>'Hold (protokol)'!B630</f>
        <v>0</v>
      </c>
      <c r="B620" s="29">
        <f>'Hold (protokol)'!C630</f>
        <v>0</v>
      </c>
      <c r="C620" s="29">
        <f>'Hold (protokol)'!D628</f>
        <v>0</v>
      </c>
      <c r="D620" s="76" t="e">
        <f>VLOOKUP(C620,'Oversigt cpr for elever '!$A$6:$B$500,2,FALSE)</f>
        <v>#N/A</v>
      </c>
      <c r="E620" s="29">
        <f>'Hold (protokol)'!E628</f>
        <v>0</v>
      </c>
      <c r="F620" s="76" t="e">
        <f>VLOOKUP(E620,'Oversigt cpr for elever '!$A$6:$B$500,2,FALSE)</f>
        <v>#N/A</v>
      </c>
      <c r="G620" s="29">
        <f>'Hold (protokol)'!F628</f>
        <v>0</v>
      </c>
      <c r="H620" s="76" t="e">
        <f>VLOOKUP(G620,'Oversigt cpr for elever '!$A$6:$B$500,2,FALSE)</f>
        <v>#N/A</v>
      </c>
      <c r="I620" s="29">
        <f>'Hold (protokol)'!G628</f>
        <v>0</v>
      </c>
      <c r="J620" s="76" t="e">
        <f>VLOOKUP(I620,'Oversigt cpr for elever '!$A$6:$B$500,2,FALSE)</f>
        <v>#N/A</v>
      </c>
      <c r="K620" s="29">
        <f>'Hold (protokol)'!H628</f>
        <v>0</v>
      </c>
      <c r="L620" s="76" t="e">
        <f>VLOOKUP(K620,'Oversigt cpr for elever '!$A$6:$B$500,2,FALSE)</f>
        <v>#N/A</v>
      </c>
      <c r="M620">
        <f>COUNTIF('Hold (protokol)'!D630:H630,"*")</f>
        <v>0</v>
      </c>
    </row>
    <row r="621" spans="1:13" x14ac:dyDescent="0.25">
      <c r="A621" s="29">
        <f>'Hold (protokol)'!B631</f>
        <v>0</v>
      </c>
      <c r="B621" s="29">
        <f>'Hold (protokol)'!C631</f>
        <v>0</v>
      </c>
      <c r="C621" s="29">
        <f>'Hold (protokol)'!D629</f>
        <v>0</v>
      </c>
      <c r="D621" s="76" t="e">
        <f>VLOOKUP(C621,'Oversigt cpr for elever '!$A$6:$B$500,2,FALSE)</f>
        <v>#N/A</v>
      </c>
      <c r="E621" s="29">
        <f>'Hold (protokol)'!E629</f>
        <v>0</v>
      </c>
      <c r="F621" s="76" t="e">
        <f>VLOOKUP(E621,'Oversigt cpr for elever '!$A$6:$B$500,2,FALSE)</f>
        <v>#N/A</v>
      </c>
      <c r="G621" s="29">
        <f>'Hold (protokol)'!F629</f>
        <v>0</v>
      </c>
      <c r="H621" s="76" t="e">
        <f>VLOOKUP(G621,'Oversigt cpr for elever '!$A$6:$B$500,2,FALSE)</f>
        <v>#N/A</v>
      </c>
      <c r="I621" s="29">
        <f>'Hold (protokol)'!G629</f>
        <v>0</v>
      </c>
      <c r="J621" s="76" t="e">
        <f>VLOOKUP(I621,'Oversigt cpr for elever '!$A$6:$B$500,2,FALSE)</f>
        <v>#N/A</v>
      </c>
      <c r="K621" s="29">
        <f>'Hold (protokol)'!H629</f>
        <v>0</v>
      </c>
      <c r="L621" s="76" t="e">
        <f>VLOOKUP(K621,'Oversigt cpr for elever '!$A$6:$B$500,2,FALSE)</f>
        <v>#N/A</v>
      </c>
      <c r="M621">
        <f>COUNTIF('Hold (protokol)'!D631:H631,"*")</f>
        <v>0</v>
      </c>
    </row>
    <row r="622" spans="1:13" x14ac:dyDescent="0.25">
      <c r="A622" s="29">
        <f>'Hold (protokol)'!B632</f>
        <v>0</v>
      </c>
      <c r="B622" s="29">
        <f>'Hold (protokol)'!C632</f>
        <v>0</v>
      </c>
      <c r="C622" s="29">
        <f>'Hold (protokol)'!D630</f>
        <v>0</v>
      </c>
      <c r="D622" s="76" t="e">
        <f>VLOOKUP(C622,'Oversigt cpr for elever '!$A$6:$B$500,2,FALSE)</f>
        <v>#N/A</v>
      </c>
      <c r="E622" s="29">
        <f>'Hold (protokol)'!E630</f>
        <v>0</v>
      </c>
      <c r="F622" s="76" t="e">
        <f>VLOOKUP(E622,'Oversigt cpr for elever '!$A$6:$B$500,2,FALSE)</f>
        <v>#N/A</v>
      </c>
      <c r="G622" s="29">
        <f>'Hold (protokol)'!F630</f>
        <v>0</v>
      </c>
      <c r="H622" s="76" t="e">
        <f>VLOOKUP(G622,'Oversigt cpr for elever '!$A$6:$B$500,2,FALSE)</f>
        <v>#N/A</v>
      </c>
      <c r="I622" s="29">
        <f>'Hold (protokol)'!G630</f>
        <v>0</v>
      </c>
      <c r="J622" s="76" t="e">
        <f>VLOOKUP(I622,'Oversigt cpr for elever '!$A$6:$B$500,2,FALSE)</f>
        <v>#N/A</v>
      </c>
      <c r="K622" s="29">
        <f>'Hold (protokol)'!H630</f>
        <v>0</v>
      </c>
      <c r="L622" s="76" t="e">
        <f>VLOOKUP(K622,'Oversigt cpr for elever '!$A$6:$B$500,2,FALSE)</f>
        <v>#N/A</v>
      </c>
      <c r="M622">
        <f>COUNTIF('Hold (protokol)'!D632:H632,"*")</f>
        <v>0</v>
      </c>
    </row>
    <row r="623" spans="1:13" x14ac:dyDescent="0.25">
      <c r="A623" s="29">
        <f>'Hold (protokol)'!B633</f>
        <v>0</v>
      </c>
      <c r="B623" s="29">
        <f>'Hold (protokol)'!C633</f>
        <v>0</v>
      </c>
      <c r="C623" s="29">
        <f>'Hold (protokol)'!D631</f>
        <v>0</v>
      </c>
      <c r="D623" s="76" t="e">
        <f>VLOOKUP(C623,'Oversigt cpr for elever '!$A$6:$B$500,2,FALSE)</f>
        <v>#N/A</v>
      </c>
      <c r="E623" s="29">
        <f>'Hold (protokol)'!E631</f>
        <v>0</v>
      </c>
      <c r="F623" s="76" t="e">
        <f>VLOOKUP(E623,'Oversigt cpr for elever '!$A$6:$B$500,2,FALSE)</f>
        <v>#N/A</v>
      </c>
      <c r="G623" s="29">
        <f>'Hold (protokol)'!F631</f>
        <v>0</v>
      </c>
      <c r="H623" s="76" t="e">
        <f>VLOOKUP(G623,'Oversigt cpr for elever '!$A$6:$B$500,2,FALSE)</f>
        <v>#N/A</v>
      </c>
      <c r="I623" s="29">
        <f>'Hold (protokol)'!G631</f>
        <v>0</v>
      </c>
      <c r="J623" s="76" t="e">
        <f>VLOOKUP(I623,'Oversigt cpr for elever '!$A$6:$B$500,2,FALSE)</f>
        <v>#N/A</v>
      </c>
      <c r="K623" s="29">
        <f>'Hold (protokol)'!H631</f>
        <v>0</v>
      </c>
      <c r="L623" s="76" t="e">
        <f>VLOOKUP(K623,'Oversigt cpr for elever '!$A$6:$B$500,2,FALSE)</f>
        <v>#N/A</v>
      </c>
      <c r="M623">
        <f>COUNTIF('Hold (protokol)'!D633:H633,"*")</f>
        <v>0</v>
      </c>
    </row>
    <row r="624" spans="1:13" x14ac:dyDescent="0.25">
      <c r="A624" s="29">
        <f>'Hold (protokol)'!B634</f>
        <v>0</v>
      </c>
      <c r="B624" s="29">
        <f>'Hold (protokol)'!C634</f>
        <v>0</v>
      </c>
      <c r="C624" s="29">
        <f>'Hold (protokol)'!D632</f>
        <v>0</v>
      </c>
      <c r="D624" s="76" t="e">
        <f>VLOOKUP(C624,'Oversigt cpr for elever '!$A$6:$B$500,2,FALSE)</f>
        <v>#N/A</v>
      </c>
      <c r="E624" s="29">
        <f>'Hold (protokol)'!E632</f>
        <v>0</v>
      </c>
      <c r="F624" s="76" t="e">
        <f>VLOOKUP(E624,'Oversigt cpr for elever '!$A$6:$B$500,2,FALSE)</f>
        <v>#N/A</v>
      </c>
      <c r="G624" s="29">
        <f>'Hold (protokol)'!F632</f>
        <v>0</v>
      </c>
      <c r="H624" s="76" t="e">
        <f>VLOOKUP(G624,'Oversigt cpr for elever '!$A$6:$B$500,2,FALSE)</f>
        <v>#N/A</v>
      </c>
      <c r="I624" s="29">
        <f>'Hold (protokol)'!G632</f>
        <v>0</v>
      </c>
      <c r="J624" s="76" t="e">
        <f>VLOOKUP(I624,'Oversigt cpr for elever '!$A$6:$B$500,2,FALSE)</f>
        <v>#N/A</v>
      </c>
      <c r="K624" s="29">
        <f>'Hold (protokol)'!H632</f>
        <v>0</v>
      </c>
      <c r="L624" s="76" t="e">
        <f>VLOOKUP(K624,'Oversigt cpr for elever '!$A$6:$B$500,2,FALSE)</f>
        <v>#N/A</v>
      </c>
      <c r="M624">
        <f>COUNTIF('Hold (protokol)'!D634:H634,"*")</f>
        <v>0</v>
      </c>
    </row>
    <row r="625" spans="1:13" x14ac:dyDescent="0.25">
      <c r="A625" s="29">
        <f>'Hold (protokol)'!B635</f>
        <v>0</v>
      </c>
      <c r="B625" s="29">
        <f>'Hold (protokol)'!C635</f>
        <v>0</v>
      </c>
      <c r="C625" s="29">
        <f>'Hold (protokol)'!D633</f>
        <v>0</v>
      </c>
      <c r="D625" s="76" t="e">
        <f>VLOOKUP(C625,'Oversigt cpr for elever '!$A$6:$B$500,2,FALSE)</f>
        <v>#N/A</v>
      </c>
      <c r="E625" s="29">
        <f>'Hold (protokol)'!E633</f>
        <v>0</v>
      </c>
      <c r="F625" s="76" t="e">
        <f>VLOOKUP(E625,'Oversigt cpr for elever '!$A$6:$B$500,2,FALSE)</f>
        <v>#N/A</v>
      </c>
      <c r="G625" s="29">
        <f>'Hold (protokol)'!F633</f>
        <v>0</v>
      </c>
      <c r="H625" s="76" t="e">
        <f>VLOOKUP(G625,'Oversigt cpr for elever '!$A$6:$B$500,2,FALSE)</f>
        <v>#N/A</v>
      </c>
      <c r="I625" s="29">
        <f>'Hold (protokol)'!G633</f>
        <v>0</v>
      </c>
      <c r="J625" s="76" t="e">
        <f>VLOOKUP(I625,'Oversigt cpr for elever '!$A$6:$B$500,2,FALSE)</f>
        <v>#N/A</v>
      </c>
      <c r="K625" s="29">
        <f>'Hold (protokol)'!H633</f>
        <v>0</v>
      </c>
      <c r="L625" s="76" t="e">
        <f>VLOOKUP(K625,'Oversigt cpr for elever '!$A$6:$B$500,2,FALSE)</f>
        <v>#N/A</v>
      </c>
      <c r="M625">
        <f>COUNTIF('Hold (protokol)'!D635:H635,"*")</f>
        <v>0</v>
      </c>
    </row>
    <row r="626" spans="1:13" x14ac:dyDescent="0.25">
      <c r="A626" s="29">
        <f>'Hold (protokol)'!B636</f>
        <v>0</v>
      </c>
      <c r="B626" s="29">
        <f>'Hold (protokol)'!C636</f>
        <v>0</v>
      </c>
      <c r="C626" s="29">
        <f>'Hold (protokol)'!D634</f>
        <v>0</v>
      </c>
      <c r="D626" s="76" t="e">
        <f>VLOOKUP(C626,'Oversigt cpr for elever '!$A$6:$B$500,2,FALSE)</f>
        <v>#N/A</v>
      </c>
      <c r="E626" s="29">
        <f>'Hold (protokol)'!E634</f>
        <v>0</v>
      </c>
      <c r="F626" s="76" t="e">
        <f>VLOOKUP(E626,'Oversigt cpr for elever '!$A$6:$B$500,2,FALSE)</f>
        <v>#N/A</v>
      </c>
      <c r="G626" s="29">
        <f>'Hold (protokol)'!F634</f>
        <v>0</v>
      </c>
      <c r="H626" s="76" t="e">
        <f>VLOOKUP(G626,'Oversigt cpr for elever '!$A$6:$B$500,2,FALSE)</f>
        <v>#N/A</v>
      </c>
      <c r="I626" s="29">
        <f>'Hold (protokol)'!G634</f>
        <v>0</v>
      </c>
      <c r="J626" s="76" t="e">
        <f>VLOOKUP(I626,'Oversigt cpr for elever '!$A$6:$B$500,2,FALSE)</f>
        <v>#N/A</v>
      </c>
      <c r="K626" s="29">
        <f>'Hold (protokol)'!H634</f>
        <v>0</v>
      </c>
      <c r="L626" s="76" t="e">
        <f>VLOOKUP(K626,'Oversigt cpr for elever '!$A$6:$B$500,2,FALSE)</f>
        <v>#N/A</v>
      </c>
      <c r="M626">
        <f>COUNTIF('Hold (protokol)'!D636:H636,"*")</f>
        <v>0</v>
      </c>
    </row>
    <row r="627" spans="1:13" x14ac:dyDescent="0.25">
      <c r="A627" s="29">
        <f>'Hold (protokol)'!B637</f>
        <v>0</v>
      </c>
      <c r="B627" s="29">
        <f>'Hold (protokol)'!C637</f>
        <v>0</v>
      </c>
      <c r="C627" s="29">
        <f>'Hold (protokol)'!D635</f>
        <v>0</v>
      </c>
      <c r="D627" s="76" t="e">
        <f>VLOOKUP(C627,'Oversigt cpr for elever '!$A$6:$B$500,2,FALSE)</f>
        <v>#N/A</v>
      </c>
      <c r="E627" s="29">
        <f>'Hold (protokol)'!E635</f>
        <v>0</v>
      </c>
      <c r="F627" s="76" t="e">
        <f>VLOOKUP(E627,'Oversigt cpr for elever '!$A$6:$B$500,2,FALSE)</f>
        <v>#N/A</v>
      </c>
      <c r="G627" s="29">
        <f>'Hold (protokol)'!F635</f>
        <v>0</v>
      </c>
      <c r="H627" s="76" t="e">
        <f>VLOOKUP(G627,'Oversigt cpr for elever '!$A$6:$B$500,2,FALSE)</f>
        <v>#N/A</v>
      </c>
      <c r="I627" s="29">
        <f>'Hold (protokol)'!G635</f>
        <v>0</v>
      </c>
      <c r="J627" s="76" t="e">
        <f>VLOOKUP(I627,'Oversigt cpr for elever '!$A$6:$B$500,2,FALSE)</f>
        <v>#N/A</v>
      </c>
      <c r="K627" s="29">
        <f>'Hold (protokol)'!H635</f>
        <v>0</v>
      </c>
      <c r="L627" s="76" t="e">
        <f>VLOOKUP(K627,'Oversigt cpr for elever '!$A$6:$B$500,2,FALSE)</f>
        <v>#N/A</v>
      </c>
      <c r="M627">
        <f>COUNTIF('Hold (protokol)'!D637:H637,"*")</f>
        <v>0</v>
      </c>
    </row>
    <row r="628" spans="1:13" x14ac:dyDescent="0.25">
      <c r="A628" s="29">
        <f>'Hold (protokol)'!B638</f>
        <v>0</v>
      </c>
      <c r="B628" s="29">
        <f>'Hold (protokol)'!C638</f>
        <v>0</v>
      </c>
      <c r="C628" s="29">
        <f>'Hold (protokol)'!D636</f>
        <v>0</v>
      </c>
      <c r="D628" s="76" t="e">
        <f>VLOOKUP(C628,'Oversigt cpr for elever '!$A$6:$B$500,2,FALSE)</f>
        <v>#N/A</v>
      </c>
      <c r="E628" s="29">
        <f>'Hold (protokol)'!E636</f>
        <v>0</v>
      </c>
      <c r="F628" s="76" t="e">
        <f>VLOOKUP(E628,'Oversigt cpr for elever '!$A$6:$B$500,2,FALSE)</f>
        <v>#N/A</v>
      </c>
      <c r="G628" s="29">
        <f>'Hold (protokol)'!F636</f>
        <v>0</v>
      </c>
      <c r="H628" s="76" t="e">
        <f>VLOOKUP(G628,'Oversigt cpr for elever '!$A$6:$B$500,2,FALSE)</f>
        <v>#N/A</v>
      </c>
      <c r="I628" s="29">
        <f>'Hold (protokol)'!G636</f>
        <v>0</v>
      </c>
      <c r="J628" s="76" t="e">
        <f>VLOOKUP(I628,'Oversigt cpr for elever '!$A$6:$B$500,2,FALSE)</f>
        <v>#N/A</v>
      </c>
      <c r="K628" s="29">
        <f>'Hold (protokol)'!H636</f>
        <v>0</v>
      </c>
      <c r="L628" s="76" t="e">
        <f>VLOOKUP(K628,'Oversigt cpr for elever '!$A$6:$B$500,2,FALSE)</f>
        <v>#N/A</v>
      </c>
      <c r="M628">
        <f>COUNTIF('Hold (protokol)'!D638:H638,"*")</f>
        <v>0</v>
      </c>
    </row>
    <row r="629" spans="1:13" x14ac:dyDescent="0.25">
      <c r="A629" s="29">
        <f>'Hold (protokol)'!B639</f>
        <v>0</v>
      </c>
      <c r="B629" s="29">
        <f>'Hold (protokol)'!C639</f>
        <v>0</v>
      </c>
      <c r="C629" s="29">
        <f>'Hold (protokol)'!D637</f>
        <v>0</v>
      </c>
      <c r="D629" s="76" t="e">
        <f>VLOOKUP(C629,'Oversigt cpr for elever '!$A$6:$B$500,2,FALSE)</f>
        <v>#N/A</v>
      </c>
      <c r="E629" s="29">
        <f>'Hold (protokol)'!E637</f>
        <v>0</v>
      </c>
      <c r="F629" s="76" t="e">
        <f>VLOOKUP(E629,'Oversigt cpr for elever '!$A$6:$B$500,2,FALSE)</f>
        <v>#N/A</v>
      </c>
      <c r="G629" s="29">
        <f>'Hold (protokol)'!F637</f>
        <v>0</v>
      </c>
      <c r="H629" s="76" t="e">
        <f>VLOOKUP(G629,'Oversigt cpr for elever '!$A$6:$B$500,2,FALSE)</f>
        <v>#N/A</v>
      </c>
      <c r="I629" s="29">
        <f>'Hold (protokol)'!G637</f>
        <v>0</v>
      </c>
      <c r="J629" s="76" t="e">
        <f>VLOOKUP(I629,'Oversigt cpr for elever '!$A$6:$B$500,2,FALSE)</f>
        <v>#N/A</v>
      </c>
      <c r="K629" s="29">
        <f>'Hold (protokol)'!H637</f>
        <v>0</v>
      </c>
      <c r="L629" s="76" t="e">
        <f>VLOOKUP(K629,'Oversigt cpr for elever '!$A$6:$B$500,2,FALSE)</f>
        <v>#N/A</v>
      </c>
      <c r="M629">
        <f>COUNTIF('Hold (protokol)'!D639:H639,"*")</f>
        <v>0</v>
      </c>
    </row>
    <row r="630" spans="1:13" x14ac:dyDescent="0.25">
      <c r="A630" s="29">
        <f>'Hold (protokol)'!B640</f>
        <v>0</v>
      </c>
      <c r="B630" s="29">
        <f>'Hold (protokol)'!C640</f>
        <v>0</v>
      </c>
      <c r="C630" s="29">
        <f>'Hold (protokol)'!D638</f>
        <v>0</v>
      </c>
      <c r="D630" s="76" t="e">
        <f>VLOOKUP(C630,'Oversigt cpr for elever '!$A$6:$B$500,2,FALSE)</f>
        <v>#N/A</v>
      </c>
      <c r="E630" s="29">
        <f>'Hold (protokol)'!E638</f>
        <v>0</v>
      </c>
      <c r="F630" s="76" t="e">
        <f>VLOOKUP(E630,'Oversigt cpr for elever '!$A$6:$B$500,2,FALSE)</f>
        <v>#N/A</v>
      </c>
      <c r="G630" s="29">
        <f>'Hold (protokol)'!F638</f>
        <v>0</v>
      </c>
      <c r="H630" s="76" t="e">
        <f>VLOOKUP(G630,'Oversigt cpr for elever '!$A$6:$B$500,2,FALSE)</f>
        <v>#N/A</v>
      </c>
      <c r="I630" s="29">
        <f>'Hold (protokol)'!G638</f>
        <v>0</v>
      </c>
      <c r="J630" s="76" t="e">
        <f>VLOOKUP(I630,'Oversigt cpr for elever '!$A$6:$B$500,2,FALSE)</f>
        <v>#N/A</v>
      </c>
      <c r="K630" s="29">
        <f>'Hold (protokol)'!H638</f>
        <v>0</v>
      </c>
      <c r="L630" s="76" t="e">
        <f>VLOOKUP(K630,'Oversigt cpr for elever '!$A$6:$B$500,2,FALSE)</f>
        <v>#N/A</v>
      </c>
      <c r="M630">
        <f>COUNTIF('Hold (protokol)'!D640:H640,"*")</f>
        <v>0</v>
      </c>
    </row>
    <row r="631" spans="1:13" x14ac:dyDescent="0.25">
      <c r="A631" s="29">
        <f>'Hold (protokol)'!B641</f>
        <v>0</v>
      </c>
      <c r="B631" s="29">
        <f>'Hold (protokol)'!C641</f>
        <v>0</v>
      </c>
      <c r="C631" s="29">
        <f>'Hold (protokol)'!D639</f>
        <v>0</v>
      </c>
      <c r="D631" s="76" t="e">
        <f>VLOOKUP(C631,'Oversigt cpr for elever '!$A$6:$B$500,2,FALSE)</f>
        <v>#N/A</v>
      </c>
      <c r="E631" s="29">
        <f>'Hold (protokol)'!E639</f>
        <v>0</v>
      </c>
      <c r="F631" s="76" t="e">
        <f>VLOOKUP(E631,'Oversigt cpr for elever '!$A$6:$B$500,2,FALSE)</f>
        <v>#N/A</v>
      </c>
      <c r="G631" s="29">
        <f>'Hold (protokol)'!F639</f>
        <v>0</v>
      </c>
      <c r="H631" s="76" t="e">
        <f>VLOOKUP(G631,'Oversigt cpr for elever '!$A$6:$B$500,2,FALSE)</f>
        <v>#N/A</v>
      </c>
      <c r="I631" s="29">
        <f>'Hold (protokol)'!G639</f>
        <v>0</v>
      </c>
      <c r="J631" s="76" t="e">
        <f>VLOOKUP(I631,'Oversigt cpr for elever '!$A$6:$B$500,2,FALSE)</f>
        <v>#N/A</v>
      </c>
      <c r="K631" s="29">
        <f>'Hold (protokol)'!H639</f>
        <v>0</v>
      </c>
      <c r="L631" s="76" t="e">
        <f>VLOOKUP(K631,'Oversigt cpr for elever '!$A$6:$B$500,2,FALSE)</f>
        <v>#N/A</v>
      </c>
      <c r="M631">
        <f>COUNTIF('Hold (protokol)'!D641:H641,"*")</f>
        <v>0</v>
      </c>
    </row>
    <row r="632" spans="1:13" x14ac:dyDescent="0.25">
      <c r="A632" s="29">
        <f>'Hold (protokol)'!B642</f>
        <v>0</v>
      </c>
      <c r="B632" s="29">
        <f>'Hold (protokol)'!C642</f>
        <v>0</v>
      </c>
      <c r="C632" s="29">
        <f>'Hold (protokol)'!D640</f>
        <v>0</v>
      </c>
      <c r="D632" s="76" t="e">
        <f>VLOOKUP(C632,'Oversigt cpr for elever '!$A$6:$B$500,2,FALSE)</f>
        <v>#N/A</v>
      </c>
      <c r="E632" s="29">
        <f>'Hold (protokol)'!E640</f>
        <v>0</v>
      </c>
      <c r="F632" s="76" t="e">
        <f>VLOOKUP(E632,'Oversigt cpr for elever '!$A$6:$B$500,2,FALSE)</f>
        <v>#N/A</v>
      </c>
      <c r="G632" s="29">
        <f>'Hold (protokol)'!F640</f>
        <v>0</v>
      </c>
      <c r="H632" s="76" t="e">
        <f>VLOOKUP(G632,'Oversigt cpr for elever '!$A$6:$B$500,2,FALSE)</f>
        <v>#N/A</v>
      </c>
      <c r="I632" s="29">
        <f>'Hold (protokol)'!G640</f>
        <v>0</v>
      </c>
      <c r="J632" s="76" t="e">
        <f>VLOOKUP(I632,'Oversigt cpr for elever '!$A$6:$B$500,2,FALSE)</f>
        <v>#N/A</v>
      </c>
      <c r="K632" s="29">
        <f>'Hold (protokol)'!H640</f>
        <v>0</v>
      </c>
      <c r="L632" s="76" t="e">
        <f>VLOOKUP(K632,'Oversigt cpr for elever '!$A$6:$B$500,2,FALSE)</f>
        <v>#N/A</v>
      </c>
      <c r="M632">
        <f>COUNTIF('Hold (protokol)'!D642:H642,"*")</f>
        <v>0</v>
      </c>
    </row>
    <row r="633" spans="1:13" x14ac:dyDescent="0.25">
      <c r="A633" s="29">
        <f>'Hold (protokol)'!B643</f>
        <v>0</v>
      </c>
      <c r="B633" s="29">
        <f>'Hold (protokol)'!C643</f>
        <v>0</v>
      </c>
      <c r="C633" s="29">
        <f>'Hold (protokol)'!D641</f>
        <v>0</v>
      </c>
      <c r="D633" s="76" t="e">
        <f>VLOOKUP(C633,'Oversigt cpr for elever '!$A$6:$B$500,2,FALSE)</f>
        <v>#N/A</v>
      </c>
      <c r="E633" s="29">
        <f>'Hold (protokol)'!E641</f>
        <v>0</v>
      </c>
      <c r="F633" s="76" t="e">
        <f>VLOOKUP(E633,'Oversigt cpr for elever '!$A$6:$B$500,2,FALSE)</f>
        <v>#N/A</v>
      </c>
      <c r="G633" s="29">
        <f>'Hold (protokol)'!F641</f>
        <v>0</v>
      </c>
      <c r="H633" s="76" t="e">
        <f>VLOOKUP(G633,'Oversigt cpr for elever '!$A$6:$B$500,2,FALSE)</f>
        <v>#N/A</v>
      </c>
      <c r="I633" s="29">
        <f>'Hold (protokol)'!G641</f>
        <v>0</v>
      </c>
      <c r="J633" s="76" t="e">
        <f>VLOOKUP(I633,'Oversigt cpr for elever '!$A$6:$B$500,2,FALSE)</f>
        <v>#N/A</v>
      </c>
      <c r="K633" s="29">
        <f>'Hold (protokol)'!H641</f>
        <v>0</v>
      </c>
      <c r="L633" s="76" t="e">
        <f>VLOOKUP(K633,'Oversigt cpr for elever '!$A$6:$B$500,2,FALSE)</f>
        <v>#N/A</v>
      </c>
      <c r="M633">
        <f>COUNTIF('Hold (protokol)'!D643:H643,"*")</f>
        <v>0</v>
      </c>
    </row>
    <row r="634" spans="1:13" x14ac:dyDescent="0.25">
      <c r="A634" s="29">
        <f>'Hold (protokol)'!B644</f>
        <v>0</v>
      </c>
      <c r="B634" s="29">
        <f>'Hold (protokol)'!C644</f>
        <v>0</v>
      </c>
      <c r="C634" s="29">
        <f>'Hold (protokol)'!D642</f>
        <v>0</v>
      </c>
      <c r="D634" s="76" t="e">
        <f>VLOOKUP(C634,'Oversigt cpr for elever '!$A$6:$B$500,2,FALSE)</f>
        <v>#N/A</v>
      </c>
      <c r="E634" s="29">
        <f>'Hold (protokol)'!E642</f>
        <v>0</v>
      </c>
      <c r="F634" s="76" t="e">
        <f>VLOOKUP(E634,'Oversigt cpr for elever '!$A$6:$B$500,2,FALSE)</f>
        <v>#N/A</v>
      </c>
      <c r="G634" s="29">
        <f>'Hold (protokol)'!F642</f>
        <v>0</v>
      </c>
      <c r="H634" s="76" t="e">
        <f>VLOOKUP(G634,'Oversigt cpr for elever '!$A$6:$B$500,2,FALSE)</f>
        <v>#N/A</v>
      </c>
      <c r="I634" s="29">
        <f>'Hold (protokol)'!G642</f>
        <v>0</v>
      </c>
      <c r="J634" s="76" t="e">
        <f>VLOOKUP(I634,'Oversigt cpr for elever '!$A$6:$B$500,2,FALSE)</f>
        <v>#N/A</v>
      </c>
      <c r="K634" s="29">
        <f>'Hold (protokol)'!H642</f>
        <v>0</v>
      </c>
      <c r="L634" s="76" t="e">
        <f>VLOOKUP(K634,'Oversigt cpr for elever '!$A$6:$B$500,2,FALSE)</f>
        <v>#N/A</v>
      </c>
      <c r="M634">
        <f>COUNTIF('Hold (protokol)'!D644:H644,"*")</f>
        <v>0</v>
      </c>
    </row>
    <row r="635" spans="1:13" x14ac:dyDescent="0.25">
      <c r="A635" s="29">
        <f>'Hold (protokol)'!B645</f>
        <v>0</v>
      </c>
      <c r="B635" s="29">
        <f>'Hold (protokol)'!C645</f>
        <v>0</v>
      </c>
      <c r="C635" s="29">
        <f>'Hold (protokol)'!D643</f>
        <v>0</v>
      </c>
      <c r="D635" s="76" t="e">
        <f>VLOOKUP(C635,'Oversigt cpr for elever '!$A$6:$B$500,2,FALSE)</f>
        <v>#N/A</v>
      </c>
      <c r="E635" s="29">
        <f>'Hold (protokol)'!E643</f>
        <v>0</v>
      </c>
      <c r="F635" s="76" t="e">
        <f>VLOOKUP(E635,'Oversigt cpr for elever '!$A$6:$B$500,2,FALSE)</f>
        <v>#N/A</v>
      </c>
      <c r="G635" s="29">
        <f>'Hold (protokol)'!F643</f>
        <v>0</v>
      </c>
      <c r="H635" s="76" t="e">
        <f>VLOOKUP(G635,'Oversigt cpr for elever '!$A$6:$B$500,2,FALSE)</f>
        <v>#N/A</v>
      </c>
      <c r="I635" s="29">
        <f>'Hold (protokol)'!G643</f>
        <v>0</v>
      </c>
      <c r="J635" s="76" t="e">
        <f>VLOOKUP(I635,'Oversigt cpr for elever '!$A$6:$B$500,2,FALSE)</f>
        <v>#N/A</v>
      </c>
      <c r="K635" s="29">
        <f>'Hold (protokol)'!H643</f>
        <v>0</v>
      </c>
      <c r="L635" s="76" t="e">
        <f>VLOOKUP(K635,'Oversigt cpr for elever '!$A$6:$B$500,2,FALSE)</f>
        <v>#N/A</v>
      </c>
      <c r="M635">
        <f>COUNTIF('Hold (protokol)'!D645:H645,"*")</f>
        <v>0</v>
      </c>
    </row>
    <row r="636" spans="1:13" x14ac:dyDescent="0.25">
      <c r="A636" s="29">
        <f>'Hold (protokol)'!B646</f>
        <v>0</v>
      </c>
      <c r="B636" s="29">
        <f>'Hold (protokol)'!C646</f>
        <v>0</v>
      </c>
      <c r="C636" s="29">
        <f>'Hold (protokol)'!D644</f>
        <v>0</v>
      </c>
      <c r="D636" s="76" t="e">
        <f>VLOOKUP(C636,'Oversigt cpr for elever '!$A$6:$B$500,2,FALSE)</f>
        <v>#N/A</v>
      </c>
      <c r="E636" s="29">
        <f>'Hold (protokol)'!E644</f>
        <v>0</v>
      </c>
      <c r="F636" s="76" t="e">
        <f>VLOOKUP(E636,'Oversigt cpr for elever '!$A$6:$B$500,2,FALSE)</f>
        <v>#N/A</v>
      </c>
      <c r="G636" s="29">
        <f>'Hold (protokol)'!F644</f>
        <v>0</v>
      </c>
      <c r="H636" s="76" t="e">
        <f>VLOOKUP(G636,'Oversigt cpr for elever '!$A$6:$B$500,2,FALSE)</f>
        <v>#N/A</v>
      </c>
      <c r="I636" s="29">
        <f>'Hold (protokol)'!G644</f>
        <v>0</v>
      </c>
      <c r="J636" s="76" t="e">
        <f>VLOOKUP(I636,'Oversigt cpr for elever '!$A$6:$B$500,2,FALSE)</f>
        <v>#N/A</v>
      </c>
      <c r="K636" s="29">
        <f>'Hold (protokol)'!H644</f>
        <v>0</v>
      </c>
      <c r="L636" s="76" t="e">
        <f>VLOOKUP(K636,'Oversigt cpr for elever '!$A$6:$B$500,2,FALSE)</f>
        <v>#N/A</v>
      </c>
      <c r="M636">
        <f>COUNTIF('Hold (protokol)'!D646:H646,"*")</f>
        <v>0</v>
      </c>
    </row>
    <row r="637" spans="1:13" x14ac:dyDescent="0.25">
      <c r="A637" s="29">
        <f>'Hold (protokol)'!B647</f>
        <v>0</v>
      </c>
      <c r="B637" s="29">
        <f>'Hold (protokol)'!C647</f>
        <v>0</v>
      </c>
      <c r="C637" s="29">
        <f>'Hold (protokol)'!D645</f>
        <v>0</v>
      </c>
      <c r="D637" s="76" t="e">
        <f>VLOOKUP(C637,'Oversigt cpr for elever '!$A$6:$B$500,2,FALSE)</f>
        <v>#N/A</v>
      </c>
      <c r="E637" s="29">
        <f>'Hold (protokol)'!E645</f>
        <v>0</v>
      </c>
      <c r="F637" s="76" t="e">
        <f>VLOOKUP(E637,'Oversigt cpr for elever '!$A$6:$B$500,2,FALSE)</f>
        <v>#N/A</v>
      </c>
      <c r="G637" s="29">
        <f>'Hold (protokol)'!F645</f>
        <v>0</v>
      </c>
      <c r="H637" s="76" t="e">
        <f>VLOOKUP(G637,'Oversigt cpr for elever '!$A$6:$B$500,2,FALSE)</f>
        <v>#N/A</v>
      </c>
      <c r="I637" s="29">
        <f>'Hold (protokol)'!G645</f>
        <v>0</v>
      </c>
      <c r="J637" s="76" t="e">
        <f>VLOOKUP(I637,'Oversigt cpr for elever '!$A$6:$B$500,2,FALSE)</f>
        <v>#N/A</v>
      </c>
      <c r="K637" s="29">
        <f>'Hold (protokol)'!H645</f>
        <v>0</v>
      </c>
      <c r="L637" s="76" t="e">
        <f>VLOOKUP(K637,'Oversigt cpr for elever '!$A$6:$B$500,2,FALSE)</f>
        <v>#N/A</v>
      </c>
      <c r="M637">
        <f>COUNTIF('Hold (protokol)'!D647:H647,"*")</f>
        <v>0</v>
      </c>
    </row>
    <row r="638" spans="1:13" x14ac:dyDescent="0.25">
      <c r="A638" s="29">
        <f>'Hold (protokol)'!B648</f>
        <v>0</v>
      </c>
      <c r="B638" s="29">
        <f>'Hold (protokol)'!C648</f>
        <v>0</v>
      </c>
      <c r="C638" s="29">
        <f>'Hold (protokol)'!D646</f>
        <v>0</v>
      </c>
      <c r="D638" s="76" t="e">
        <f>VLOOKUP(C638,'Oversigt cpr for elever '!$A$6:$B$500,2,FALSE)</f>
        <v>#N/A</v>
      </c>
      <c r="E638" s="29">
        <f>'Hold (protokol)'!E646</f>
        <v>0</v>
      </c>
      <c r="F638" s="76" t="e">
        <f>VLOOKUP(E638,'Oversigt cpr for elever '!$A$6:$B$500,2,FALSE)</f>
        <v>#N/A</v>
      </c>
      <c r="G638" s="29">
        <f>'Hold (protokol)'!F646</f>
        <v>0</v>
      </c>
      <c r="H638" s="76" t="e">
        <f>VLOOKUP(G638,'Oversigt cpr for elever '!$A$6:$B$500,2,FALSE)</f>
        <v>#N/A</v>
      </c>
      <c r="I638" s="29">
        <f>'Hold (protokol)'!G646</f>
        <v>0</v>
      </c>
      <c r="J638" s="76" t="e">
        <f>VLOOKUP(I638,'Oversigt cpr for elever '!$A$6:$B$500,2,FALSE)</f>
        <v>#N/A</v>
      </c>
      <c r="K638" s="29">
        <f>'Hold (protokol)'!H646</f>
        <v>0</v>
      </c>
      <c r="L638" s="76" t="e">
        <f>VLOOKUP(K638,'Oversigt cpr for elever '!$A$6:$B$500,2,FALSE)</f>
        <v>#N/A</v>
      </c>
      <c r="M638">
        <f>COUNTIF('Hold (protokol)'!D648:H648,"*")</f>
        <v>0</v>
      </c>
    </row>
    <row r="639" spans="1:13" x14ac:dyDescent="0.25">
      <c r="A639" s="29">
        <f>'Hold (protokol)'!B649</f>
        <v>0</v>
      </c>
      <c r="B639" s="29">
        <f>'Hold (protokol)'!C649</f>
        <v>0</v>
      </c>
      <c r="C639" s="29">
        <f>'Hold (protokol)'!D647</f>
        <v>0</v>
      </c>
      <c r="D639" s="76" t="e">
        <f>VLOOKUP(C639,'Oversigt cpr for elever '!$A$6:$B$500,2,FALSE)</f>
        <v>#N/A</v>
      </c>
      <c r="E639" s="29">
        <f>'Hold (protokol)'!E647</f>
        <v>0</v>
      </c>
      <c r="F639" s="76" t="e">
        <f>VLOOKUP(E639,'Oversigt cpr for elever '!$A$6:$B$500,2,FALSE)</f>
        <v>#N/A</v>
      </c>
      <c r="G639" s="29">
        <f>'Hold (protokol)'!F647</f>
        <v>0</v>
      </c>
      <c r="H639" s="76" t="e">
        <f>VLOOKUP(G639,'Oversigt cpr for elever '!$A$6:$B$500,2,FALSE)</f>
        <v>#N/A</v>
      </c>
      <c r="I639" s="29">
        <f>'Hold (protokol)'!G647</f>
        <v>0</v>
      </c>
      <c r="J639" s="76" t="e">
        <f>VLOOKUP(I639,'Oversigt cpr for elever '!$A$6:$B$500,2,FALSE)</f>
        <v>#N/A</v>
      </c>
      <c r="K639" s="29">
        <f>'Hold (protokol)'!H647</f>
        <v>0</v>
      </c>
      <c r="L639" s="76" t="e">
        <f>VLOOKUP(K639,'Oversigt cpr for elever '!$A$6:$B$500,2,FALSE)</f>
        <v>#N/A</v>
      </c>
      <c r="M639">
        <f>COUNTIF('Hold (protokol)'!D649:H649,"*")</f>
        <v>0</v>
      </c>
    </row>
    <row r="640" spans="1:13" x14ac:dyDescent="0.25">
      <c r="A640" s="29">
        <f>'Hold (protokol)'!B650</f>
        <v>0</v>
      </c>
      <c r="B640" s="29">
        <f>'Hold (protokol)'!C650</f>
        <v>0</v>
      </c>
      <c r="C640" s="29">
        <f>'Hold (protokol)'!D648</f>
        <v>0</v>
      </c>
      <c r="D640" s="76" t="e">
        <f>VLOOKUP(C640,'Oversigt cpr for elever '!$A$6:$B$500,2,FALSE)</f>
        <v>#N/A</v>
      </c>
      <c r="E640" s="29">
        <f>'Hold (protokol)'!E648</f>
        <v>0</v>
      </c>
      <c r="F640" s="76" t="e">
        <f>VLOOKUP(E640,'Oversigt cpr for elever '!$A$6:$B$500,2,FALSE)</f>
        <v>#N/A</v>
      </c>
      <c r="G640" s="29">
        <f>'Hold (protokol)'!F648</f>
        <v>0</v>
      </c>
      <c r="H640" s="76" t="e">
        <f>VLOOKUP(G640,'Oversigt cpr for elever '!$A$6:$B$500,2,FALSE)</f>
        <v>#N/A</v>
      </c>
      <c r="I640" s="29">
        <f>'Hold (protokol)'!G648</f>
        <v>0</v>
      </c>
      <c r="J640" s="76" t="e">
        <f>VLOOKUP(I640,'Oversigt cpr for elever '!$A$6:$B$500,2,FALSE)</f>
        <v>#N/A</v>
      </c>
      <c r="K640" s="29">
        <f>'Hold (protokol)'!H648</f>
        <v>0</v>
      </c>
      <c r="L640" s="76" t="e">
        <f>VLOOKUP(K640,'Oversigt cpr for elever '!$A$6:$B$500,2,FALSE)</f>
        <v>#N/A</v>
      </c>
      <c r="M640">
        <f>COUNTIF('Hold (protokol)'!D650:H650,"*")</f>
        <v>0</v>
      </c>
    </row>
    <row r="641" spans="1:13" x14ac:dyDescent="0.25">
      <c r="A641" s="29">
        <f>'Hold (protokol)'!B651</f>
        <v>0</v>
      </c>
      <c r="B641" s="29">
        <f>'Hold (protokol)'!C651</f>
        <v>0</v>
      </c>
      <c r="C641" s="29">
        <f>'Hold (protokol)'!D649</f>
        <v>0</v>
      </c>
      <c r="D641" s="76" t="e">
        <f>VLOOKUP(C641,'Oversigt cpr for elever '!$A$6:$B$500,2,FALSE)</f>
        <v>#N/A</v>
      </c>
      <c r="E641" s="29">
        <f>'Hold (protokol)'!E649</f>
        <v>0</v>
      </c>
      <c r="F641" s="76" t="e">
        <f>VLOOKUP(E641,'Oversigt cpr for elever '!$A$6:$B$500,2,FALSE)</f>
        <v>#N/A</v>
      </c>
      <c r="G641" s="29">
        <f>'Hold (protokol)'!F649</f>
        <v>0</v>
      </c>
      <c r="H641" s="76" t="e">
        <f>VLOOKUP(G641,'Oversigt cpr for elever '!$A$6:$B$500,2,FALSE)</f>
        <v>#N/A</v>
      </c>
      <c r="I641" s="29">
        <f>'Hold (protokol)'!G649</f>
        <v>0</v>
      </c>
      <c r="J641" s="76" t="e">
        <f>VLOOKUP(I641,'Oversigt cpr for elever '!$A$6:$B$500,2,FALSE)</f>
        <v>#N/A</v>
      </c>
      <c r="K641" s="29">
        <f>'Hold (protokol)'!H649</f>
        <v>0</v>
      </c>
      <c r="L641" s="76" t="e">
        <f>VLOOKUP(K641,'Oversigt cpr for elever '!$A$6:$B$500,2,FALSE)</f>
        <v>#N/A</v>
      </c>
      <c r="M641">
        <f>COUNTIF('Hold (protokol)'!D651:H651,"*")</f>
        <v>0</v>
      </c>
    </row>
    <row r="642" spans="1:13" x14ac:dyDescent="0.25">
      <c r="A642" s="29">
        <f>'Hold (protokol)'!B652</f>
        <v>0</v>
      </c>
      <c r="B642" s="29">
        <f>'Hold (protokol)'!C652</f>
        <v>0</v>
      </c>
      <c r="C642" s="29">
        <f>'Hold (protokol)'!D650</f>
        <v>0</v>
      </c>
      <c r="D642" s="76" t="e">
        <f>VLOOKUP(C642,'Oversigt cpr for elever '!$A$6:$B$500,2,FALSE)</f>
        <v>#N/A</v>
      </c>
      <c r="E642" s="29">
        <f>'Hold (protokol)'!E650</f>
        <v>0</v>
      </c>
      <c r="F642" s="76" t="e">
        <f>VLOOKUP(E642,'Oversigt cpr for elever '!$A$6:$B$500,2,FALSE)</f>
        <v>#N/A</v>
      </c>
      <c r="G642" s="29">
        <f>'Hold (protokol)'!F650</f>
        <v>0</v>
      </c>
      <c r="H642" s="76" t="e">
        <f>VLOOKUP(G642,'Oversigt cpr for elever '!$A$6:$B$500,2,FALSE)</f>
        <v>#N/A</v>
      </c>
      <c r="I642" s="29">
        <f>'Hold (protokol)'!G650</f>
        <v>0</v>
      </c>
      <c r="J642" s="76" t="e">
        <f>VLOOKUP(I642,'Oversigt cpr for elever '!$A$6:$B$500,2,FALSE)</f>
        <v>#N/A</v>
      </c>
      <c r="K642" s="29">
        <f>'Hold (protokol)'!H650</f>
        <v>0</v>
      </c>
      <c r="L642" s="76" t="e">
        <f>VLOOKUP(K642,'Oversigt cpr for elever '!$A$6:$B$500,2,FALSE)</f>
        <v>#N/A</v>
      </c>
      <c r="M642">
        <f>COUNTIF('Hold (protokol)'!D652:H652,"*")</f>
        <v>0</v>
      </c>
    </row>
    <row r="643" spans="1:13" x14ac:dyDescent="0.25">
      <c r="A643" s="29">
        <f>'Hold (protokol)'!B653</f>
        <v>0</v>
      </c>
      <c r="B643" s="29">
        <f>'Hold (protokol)'!C653</f>
        <v>0</v>
      </c>
      <c r="C643" s="29">
        <f>'Hold (protokol)'!D651</f>
        <v>0</v>
      </c>
      <c r="D643" s="76" t="e">
        <f>VLOOKUP(C643,'Oversigt cpr for elever '!$A$6:$B$500,2,FALSE)</f>
        <v>#N/A</v>
      </c>
      <c r="E643" s="29">
        <f>'Hold (protokol)'!E651</f>
        <v>0</v>
      </c>
      <c r="F643" s="76" t="e">
        <f>VLOOKUP(E643,'Oversigt cpr for elever '!$A$6:$B$500,2,FALSE)</f>
        <v>#N/A</v>
      </c>
      <c r="G643" s="29">
        <f>'Hold (protokol)'!F651</f>
        <v>0</v>
      </c>
      <c r="H643" s="76" t="e">
        <f>VLOOKUP(G643,'Oversigt cpr for elever '!$A$6:$B$500,2,FALSE)</f>
        <v>#N/A</v>
      </c>
      <c r="I643" s="29">
        <f>'Hold (protokol)'!G651</f>
        <v>0</v>
      </c>
      <c r="J643" s="76" t="e">
        <f>VLOOKUP(I643,'Oversigt cpr for elever '!$A$6:$B$500,2,FALSE)</f>
        <v>#N/A</v>
      </c>
      <c r="K643" s="29">
        <f>'Hold (protokol)'!H651</f>
        <v>0</v>
      </c>
      <c r="L643" s="76" t="e">
        <f>VLOOKUP(K643,'Oversigt cpr for elever '!$A$6:$B$500,2,FALSE)</f>
        <v>#N/A</v>
      </c>
      <c r="M643">
        <f>COUNTIF('Hold (protokol)'!D653:H653,"*")</f>
        <v>0</v>
      </c>
    </row>
    <row r="644" spans="1:13" x14ac:dyDescent="0.25">
      <c r="A644" s="29">
        <f>'Hold (protokol)'!B654</f>
        <v>0</v>
      </c>
      <c r="B644" s="29">
        <f>'Hold (protokol)'!C654</f>
        <v>0</v>
      </c>
      <c r="C644" s="29">
        <f>'Hold (protokol)'!D652</f>
        <v>0</v>
      </c>
      <c r="D644" s="76" t="e">
        <f>VLOOKUP(C644,'Oversigt cpr for elever '!$A$6:$B$500,2,FALSE)</f>
        <v>#N/A</v>
      </c>
      <c r="E644" s="29">
        <f>'Hold (protokol)'!E652</f>
        <v>0</v>
      </c>
      <c r="F644" s="76" t="e">
        <f>VLOOKUP(E644,'Oversigt cpr for elever '!$A$6:$B$500,2,FALSE)</f>
        <v>#N/A</v>
      </c>
      <c r="G644" s="29">
        <f>'Hold (protokol)'!F652</f>
        <v>0</v>
      </c>
      <c r="H644" s="76" t="e">
        <f>VLOOKUP(G644,'Oversigt cpr for elever '!$A$6:$B$500,2,FALSE)</f>
        <v>#N/A</v>
      </c>
      <c r="I644" s="29">
        <f>'Hold (protokol)'!G652</f>
        <v>0</v>
      </c>
      <c r="J644" s="76" t="e">
        <f>VLOOKUP(I644,'Oversigt cpr for elever '!$A$6:$B$500,2,FALSE)</f>
        <v>#N/A</v>
      </c>
      <c r="K644" s="29">
        <f>'Hold (protokol)'!H652</f>
        <v>0</v>
      </c>
      <c r="L644" s="76" t="e">
        <f>VLOOKUP(K644,'Oversigt cpr for elever '!$A$6:$B$500,2,FALSE)</f>
        <v>#N/A</v>
      </c>
      <c r="M644">
        <f>COUNTIF('Hold (protokol)'!D654:H654,"*")</f>
        <v>0</v>
      </c>
    </row>
    <row r="645" spans="1:13" x14ac:dyDescent="0.25">
      <c r="A645" s="29">
        <f>'Hold (protokol)'!B655</f>
        <v>0</v>
      </c>
      <c r="B645" s="29">
        <f>'Hold (protokol)'!C655</f>
        <v>0</v>
      </c>
      <c r="C645" s="29">
        <f>'Hold (protokol)'!D653</f>
        <v>0</v>
      </c>
      <c r="D645" s="76" t="e">
        <f>VLOOKUP(C645,'Oversigt cpr for elever '!$A$6:$B$500,2,FALSE)</f>
        <v>#N/A</v>
      </c>
      <c r="E645" s="29">
        <f>'Hold (protokol)'!E653</f>
        <v>0</v>
      </c>
      <c r="F645" s="76" t="e">
        <f>VLOOKUP(E645,'Oversigt cpr for elever '!$A$6:$B$500,2,FALSE)</f>
        <v>#N/A</v>
      </c>
      <c r="G645" s="29">
        <f>'Hold (protokol)'!F653</f>
        <v>0</v>
      </c>
      <c r="H645" s="76" t="e">
        <f>VLOOKUP(G645,'Oversigt cpr for elever '!$A$6:$B$500,2,FALSE)</f>
        <v>#N/A</v>
      </c>
      <c r="I645" s="29">
        <f>'Hold (protokol)'!G653</f>
        <v>0</v>
      </c>
      <c r="J645" s="76" t="e">
        <f>VLOOKUP(I645,'Oversigt cpr for elever '!$A$6:$B$500,2,FALSE)</f>
        <v>#N/A</v>
      </c>
      <c r="K645" s="29">
        <f>'Hold (protokol)'!H653</f>
        <v>0</v>
      </c>
      <c r="L645" s="76" t="e">
        <f>VLOOKUP(K645,'Oversigt cpr for elever '!$A$6:$B$500,2,FALSE)</f>
        <v>#N/A</v>
      </c>
      <c r="M645">
        <f>COUNTIF('Hold (protokol)'!D655:H655,"*")</f>
        <v>0</v>
      </c>
    </row>
    <row r="646" spans="1:13" x14ac:dyDescent="0.25">
      <c r="A646" s="29">
        <f>'Hold (protokol)'!B656</f>
        <v>0</v>
      </c>
      <c r="B646" s="29">
        <f>'Hold (protokol)'!C656</f>
        <v>0</v>
      </c>
      <c r="C646" s="29">
        <f>'Hold (protokol)'!D654</f>
        <v>0</v>
      </c>
      <c r="D646" s="76" t="e">
        <f>VLOOKUP(C646,'Oversigt cpr for elever '!$A$6:$B$500,2,FALSE)</f>
        <v>#N/A</v>
      </c>
      <c r="E646" s="29">
        <f>'Hold (protokol)'!E654</f>
        <v>0</v>
      </c>
      <c r="F646" s="76" t="e">
        <f>VLOOKUP(E646,'Oversigt cpr for elever '!$A$6:$B$500,2,FALSE)</f>
        <v>#N/A</v>
      </c>
      <c r="G646" s="29">
        <f>'Hold (protokol)'!F654</f>
        <v>0</v>
      </c>
      <c r="H646" s="76" t="e">
        <f>VLOOKUP(G646,'Oversigt cpr for elever '!$A$6:$B$500,2,FALSE)</f>
        <v>#N/A</v>
      </c>
      <c r="I646" s="29">
        <f>'Hold (protokol)'!G654</f>
        <v>0</v>
      </c>
      <c r="J646" s="76" t="e">
        <f>VLOOKUP(I646,'Oversigt cpr for elever '!$A$6:$B$500,2,FALSE)</f>
        <v>#N/A</v>
      </c>
      <c r="K646" s="29">
        <f>'Hold (protokol)'!H654</f>
        <v>0</v>
      </c>
      <c r="L646" s="76" t="e">
        <f>VLOOKUP(K646,'Oversigt cpr for elever '!$A$6:$B$500,2,FALSE)</f>
        <v>#N/A</v>
      </c>
      <c r="M646">
        <f>COUNTIF('Hold (protokol)'!D656:H656,"*")</f>
        <v>0</v>
      </c>
    </row>
    <row r="647" spans="1:13" x14ac:dyDescent="0.25">
      <c r="A647" s="29">
        <f>'Hold (protokol)'!B657</f>
        <v>0</v>
      </c>
      <c r="B647" s="29">
        <f>'Hold (protokol)'!C657</f>
        <v>0</v>
      </c>
      <c r="C647" s="29">
        <f>'Hold (protokol)'!D655</f>
        <v>0</v>
      </c>
      <c r="D647" s="76" t="e">
        <f>VLOOKUP(C647,'Oversigt cpr for elever '!$A$6:$B$500,2,FALSE)</f>
        <v>#N/A</v>
      </c>
      <c r="E647" s="29">
        <f>'Hold (protokol)'!E655</f>
        <v>0</v>
      </c>
      <c r="F647" s="76" t="e">
        <f>VLOOKUP(E647,'Oversigt cpr for elever '!$A$6:$B$500,2,FALSE)</f>
        <v>#N/A</v>
      </c>
      <c r="G647" s="29">
        <f>'Hold (protokol)'!F655</f>
        <v>0</v>
      </c>
      <c r="H647" s="76" t="e">
        <f>VLOOKUP(G647,'Oversigt cpr for elever '!$A$6:$B$500,2,FALSE)</f>
        <v>#N/A</v>
      </c>
      <c r="I647" s="29">
        <f>'Hold (protokol)'!G655</f>
        <v>0</v>
      </c>
      <c r="J647" s="76" t="e">
        <f>VLOOKUP(I647,'Oversigt cpr for elever '!$A$6:$B$500,2,FALSE)</f>
        <v>#N/A</v>
      </c>
      <c r="K647" s="29">
        <f>'Hold (protokol)'!H655</f>
        <v>0</v>
      </c>
      <c r="L647" s="76" t="e">
        <f>VLOOKUP(K647,'Oversigt cpr for elever '!$A$6:$B$500,2,FALSE)</f>
        <v>#N/A</v>
      </c>
      <c r="M647">
        <f>COUNTIF('Hold (protokol)'!D657:H657,"*")</f>
        <v>0</v>
      </c>
    </row>
    <row r="648" spans="1:13" x14ac:dyDescent="0.25">
      <c r="A648" s="29">
        <f>'Hold (protokol)'!B658</f>
        <v>0</v>
      </c>
      <c r="B648" s="29">
        <f>'Hold (protokol)'!C658</f>
        <v>0</v>
      </c>
      <c r="C648" s="29">
        <f>'Hold (protokol)'!D656</f>
        <v>0</v>
      </c>
      <c r="D648" s="76" t="e">
        <f>VLOOKUP(C648,'Oversigt cpr for elever '!$A$6:$B$500,2,FALSE)</f>
        <v>#N/A</v>
      </c>
      <c r="E648" s="29">
        <f>'Hold (protokol)'!E656</f>
        <v>0</v>
      </c>
      <c r="F648" s="76" t="e">
        <f>VLOOKUP(E648,'Oversigt cpr for elever '!$A$6:$B$500,2,FALSE)</f>
        <v>#N/A</v>
      </c>
      <c r="G648" s="29">
        <f>'Hold (protokol)'!F656</f>
        <v>0</v>
      </c>
      <c r="H648" s="76" t="e">
        <f>VLOOKUP(G648,'Oversigt cpr for elever '!$A$6:$B$500,2,FALSE)</f>
        <v>#N/A</v>
      </c>
      <c r="I648" s="29">
        <f>'Hold (protokol)'!G656</f>
        <v>0</v>
      </c>
      <c r="J648" s="76" t="e">
        <f>VLOOKUP(I648,'Oversigt cpr for elever '!$A$6:$B$500,2,FALSE)</f>
        <v>#N/A</v>
      </c>
      <c r="K648" s="29">
        <f>'Hold (protokol)'!H656</f>
        <v>0</v>
      </c>
      <c r="L648" s="76" t="e">
        <f>VLOOKUP(K648,'Oversigt cpr for elever '!$A$6:$B$500,2,FALSE)</f>
        <v>#N/A</v>
      </c>
      <c r="M648">
        <f>COUNTIF('Hold (protokol)'!D658:H658,"*")</f>
        <v>0</v>
      </c>
    </row>
    <row r="649" spans="1:13" x14ac:dyDescent="0.25">
      <c r="A649" s="29">
        <f>'Hold (protokol)'!B659</f>
        <v>0</v>
      </c>
      <c r="B649" s="29">
        <f>'Hold (protokol)'!C659</f>
        <v>0</v>
      </c>
      <c r="C649" s="29">
        <f>'Hold (protokol)'!D657</f>
        <v>0</v>
      </c>
      <c r="D649" s="76" t="e">
        <f>VLOOKUP(C649,'Oversigt cpr for elever '!$A$6:$B$500,2,FALSE)</f>
        <v>#N/A</v>
      </c>
      <c r="E649" s="29">
        <f>'Hold (protokol)'!E657</f>
        <v>0</v>
      </c>
      <c r="F649" s="76" t="e">
        <f>VLOOKUP(E649,'Oversigt cpr for elever '!$A$6:$B$500,2,FALSE)</f>
        <v>#N/A</v>
      </c>
      <c r="G649" s="29">
        <f>'Hold (protokol)'!F657</f>
        <v>0</v>
      </c>
      <c r="H649" s="76" t="e">
        <f>VLOOKUP(G649,'Oversigt cpr for elever '!$A$6:$B$500,2,FALSE)</f>
        <v>#N/A</v>
      </c>
      <c r="I649" s="29">
        <f>'Hold (protokol)'!G657</f>
        <v>0</v>
      </c>
      <c r="J649" s="76" t="e">
        <f>VLOOKUP(I649,'Oversigt cpr for elever '!$A$6:$B$500,2,FALSE)</f>
        <v>#N/A</v>
      </c>
      <c r="K649" s="29">
        <f>'Hold (protokol)'!H657</f>
        <v>0</v>
      </c>
      <c r="L649" s="76" t="e">
        <f>VLOOKUP(K649,'Oversigt cpr for elever '!$A$6:$B$500,2,FALSE)</f>
        <v>#N/A</v>
      </c>
      <c r="M649">
        <f>COUNTIF('Hold (protokol)'!D659:H659,"*")</f>
        <v>0</v>
      </c>
    </row>
    <row r="650" spans="1:13" x14ac:dyDescent="0.25">
      <c r="A650" s="29">
        <f>'Hold (protokol)'!B660</f>
        <v>0</v>
      </c>
      <c r="B650" s="29">
        <f>'Hold (protokol)'!C660</f>
        <v>0</v>
      </c>
      <c r="C650" s="29">
        <f>'Hold (protokol)'!D658</f>
        <v>0</v>
      </c>
      <c r="D650" s="76" t="e">
        <f>VLOOKUP(C650,'Oversigt cpr for elever '!$A$6:$B$500,2,FALSE)</f>
        <v>#N/A</v>
      </c>
      <c r="E650" s="29">
        <f>'Hold (protokol)'!E658</f>
        <v>0</v>
      </c>
      <c r="F650" s="76" t="e">
        <f>VLOOKUP(E650,'Oversigt cpr for elever '!$A$6:$B$500,2,FALSE)</f>
        <v>#N/A</v>
      </c>
      <c r="G650" s="29">
        <f>'Hold (protokol)'!F658</f>
        <v>0</v>
      </c>
      <c r="H650" s="76" t="e">
        <f>VLOOKUP(G650,'Oversigt cpr for elever '!$A$6:$B$500,2,FALSE)</f>
        <v>#N/A</v>
      </c>
      <c r="I650" s="29">
        <f>'Hold (protokol)'!G658</f>
        <v>0</v>
      </c>
      <c r="J650" s="76" t="e">
        <f>VLOOKUP(I650,'Oversigt cpr for elever '!$A$6:$B$500,2,FALSE)</f>
        <v>#N/A</v>
      </c>
      <c r="K650" s="29">
        <f>'Hold (protokol)'!H658</f>
        <v>0</v>
      </c>
      <c r="L650" s="76" t="e">
        <f>VLOOKUP(K650,'Oversigt cpr for elever '!$A$6:$B$500,2,FALSE)</f>
        <v>#N/A</v>
      </c>
      <c r="M650">
        <f>COUNTIF('Hold (protokol)'!D660:H660,"*")</f>
        <v>0</v>
      </c>
    </row>
    <row r="651" spans="1:13" x14ac:dyDescent="0.25">
      <c r="A651" s="29">
        <f>'Hold (protokol)'!B661</f>
        <v>0</v>
      </c>
      <c r="B651" s="29">
        <f>'Hold (protokol)'!C661</f>
        <v>0</v>
      </c>
      <c r="C651" s="29">
        <f>'Hold (protokol)'!D659</f>
        <v>0</v>
      </c>
      <c r="D651" s="76" t="e">
        <f>VLOOKUP(C651,'Oversigt cpr for elever '!$A$6:$B$500,2,FALSE)</f>
        <v>#N/A</v>
      </c>
      <c r="E651" s="29">
        <f>'Hold (protokol)'!E659</f>
        <v>0</v>
      </c>
      <c r="F651" s="76" t="e">
        <f>VLOOKUP(E651,'Oversigt cpr for elever '!$A$6:$B$500,2,FALSE)</f>
        <v>#N/A</v>
      </c>
      <c r="G651" s="29">
        <f>'Hold (protokol)'!F659</f>
        <v>0</v>
      </c>
      <c r="H651" s="76" t="e">
        <f>VLOOKUP(G651,'Oversigt cpr for elever '!$A$6:$B$500,2,FALSE)</f>
        <v>#N/A</v>
      </c>
      <c r="I651" s="29">
        <f>'Hold (protokol)'!G659</f>
        <v>0</v>
      </c>
      <c r="J651" s="76" t="e">
        <f>VLOOKUP(I651,'Oversigt cpr for elever '!$A$6:$B$500,2,FALSE)</f>
        <v>#N/A</v>
      </c>
      <c r="K651" s="29">
        <f>'Hold (protokol)'!H659</f>
        <v>0</v>
      </c>
      <c r="L651" s="76" t="e">
        <f>VLOOKUP(K651,'Oversigt cpr for elever '!$A$6:$B$500,2,FALSE)</f>
        <v>#N/A</v>
      </c>
      <c r="M651">
        <f>COUNTIF('Hold (protokol)'!D661:H661,"*")</f>
        <v>0</v>
      </c>
    </row>
    <row r="652" spans="1:13" x14ac:dyDescent="0.25">
      <c r="A652" s="29">
        <f>'Hold (protokol)'!B662</f>
        <v>0</v>
      </c>
      <c r="B652" s="29">
        <f>'Hold (protokol)'!C662</f>
        <v>0</v>
      </c>
      <c r="C652" s="29">
        <f>'Hold (protokol)'!D660</f>
        <v>0</v>
      </c>
      <c r="D652" s="76" t="e">
        <f>VLOOKUP(C652,'Oversigt cpr for elever '!$A$6:$B$500,2,FALSE)</f>
        <v>#N/A</v>
      </c>
      <c r="E652" s="29">
        <f>'Hold (protokol)'!E660</f>
        <v>0</v>
      </c>
      <c r="F652" s="76" t="e">
        <f>VLOOKUP(E652,'Oversigt cpr for elever '!$A$6:$B$500,2,FALSE)</f>
        <v>#N/A</v>
      </c>
      <c r="G652" s="29">
        <f>'Hold (protokol)'!F660</f>
        <v>0</v>
      </c>
      <c r="H652" s="76" t="e">
        <f>VLOOKUP(G652,'Oversigt cpr for elever '!$A$6:$B$500,2,FALSE)</f>
        <v>#N/A</v>
      </c>
      <c r="I652" s="29">
        <f>'Hold (protokol)'!G660</f>
        <v>0</v>
      </c>
      <c r="J652" s="76" t="e">
        <f>VLOOKUP(I652,'Oversigt cpr for elever '!$A$6:$B$500,2,FALSE)</f>
        <v>#N/A</v>
      </c>
      <c r="K652" s="29">
        <f>'Hold (protokol)'!H660</f>
        <v>0</v>
      </c>
      <c r="L652" s="76" t="e">
        <f>VLOOKUP(K652,'Oversigt cpr for elever '!$A$6:$B$500,2,FALSE)</f>
        <v>#N/A</v>
      </c>
      <c r="M652">
        <f>COUNTIF('Hold (protokol)'!D662:H662,"*")</f>
        <v>0</v>
      </c>
    </row>
    <row r="653" spans="1:13" x14ac:dyDescent="0.25">
      <c r="A653" s="29">
        <f>'Hold (protokol)'!B663</f>
        <v>0</v>
      </c>
      <c r="B653" s="29">
        <f>'Hold (protokol)'!C663</f>
        <v>0</v>
      </c>
      <c r="C653" s="29">
        <f>'Hold (protokol)'!D661</f>
        <v>0</v>
      </c>
      <c r="D653" s="76" t="e">
        <f>VLOOKUP(C653,'Oversigt cpr for elever '!$A$6:$B$500,2,FALSE)</f>
        <v>#N/A</v>
      </c>
      <c r="E653" s="29">
        <f>'Hold (protokol)'!E661</f>
        <v>0</v>
      </c>
      <c r="F653" s="76" t="e">
        <f>VLOOKUP(E653,'Oversigt cpr for elever '!$A$6:$B$500,2,FALSE)</f>
        <v>#N/A</v>
      </c>
      <c r="G653" s="29">
        <f>'Hold (protokol)'!F661</f>
        <v>0</v>
      </c>
      <c r="H653" s="76" t="e">
        <f>VLOOKUP(G653,'Oversigt cpr for elever '!$A$6:$B$500,2,FALSE)</f>
        <v>#N/A</v>
      </c>
      <c r="I653" s="29">
        <f>'Hold (protokol)'!G661</f>
        <v>0</v>
      </c>
      <c r="J653" s="76" t="e">
        <f>VLOOKUP(I653,'Oversigt cpr for elever '!$A$6:$B$500,2,FALSE)</f>
        <v>#N/A</v>
      </c>
      <c r="K653" s="29">
        <f>'Hold (protokol)'!H661</f>
        <v>0</v>
      </c>
      <c r="L653" s="76" t="e">
        <f>VLOOKUP(K653,'Oversigt cpr for elever '!$A$6:$B$500,2,FALSE)</f>
        <v>#N/A</v>
      </c>
      <c r="M653">
        <f>COUNTIF('Hold (protokol)'!D663:H663,"*")</f>
        <v>0</v>
      </c>
    </row>
    <row r="654" spans="1:13" x14ac:dyDescent="0.25">
      <c r="A654" s="29">
        <f>'Hold (protokol)'!B664</f>
        <v>0</v>
      </c>
      <c r="B654" s="29">
        <f>'Hold (protokol)'!C664</f>
        <v>0</v>
      </c>
      <c r="C654" s="29">
        <f>'Hold (protokol)'!D662</f>
        <v>0</v>
      </c>
      <c r="D654" s="76" t="e">
        <f>VLOOKUP(C654,'Oversigt cpr for elever '!$A$6:$B$500,2,FALSE)</f>
        <v>#N/A</v>
      </c>
      <c r="E654" s="29">
        <f>'Hold (protokol)'!E662</f>
        <v>0</v>
      </c>
      <c r="F654" s="76" t="e">
        <f>VLOOKUP(E654,'Oversigt cpr for elever '!$A$6:$B$500,2,FALSE)</f>
        <v>#N/A</v>
      </c>
      <c r="G654" s="29">
        <f>'Hold (protokol)'!F662</f>
        <v>0</v>
      </c>
      <c r="H654" s="76" t="e">
        <f>VLOOKUP(G654,'Oversigt cpr for elever '!$A$6:$B$500,2,FALSE)</f>
        <v>#N/A</v>
      </c>
      <c r="I654" s="29">
        <f>'Hold (protokol)'!G662</f>
        <v>0</v>
      </c>
      <c r="J654" s="76" t="e">
        <f>VLOOKUP(I654,'Oversigt cpr for elever '!$A$6:$B$500,2,FALSE)</f>
        <v>#N/A</v>
      </c>
      <c r="K654" s="29">
        <f>'Hold (protokol)'!H662</f>
        <v>0</v>
      </c>
      <c r="L654" s="76" t="e">
        <f>VLOOKUP(K654,'Oversigt cpr for elever '!$A$6:$B$500,2,FALSE)</f>
        <v>#N/A</v>
      </c>
      <c r="M654">
        <f>COUNTIF('Hold (protokol)'!D664:H664,"*")</f>
        <v>0</v>
      </c>
    </row>
    <row r="655" spans="1:13" x14ac:dyDescent="0.25">
      <c r="A655" s="29">
        <f>'Hold (protokol)'!B665</f>
        <v>0</v>
      </c>
      <c r="B655" s="29">
        <f>'Hold (protokol)'!C665</f>
        <v>0</v>
      </c>
      <c r="C655" s="29">
        <f>'Hold (protokol)'!D663</f>
        <v>0</v>
      </c>
      <c r="D655" s="76" t="e">
        <f>VLOOKUP(C655,'Oversigt cpr for elever '!$A$6:$B$500,2,FALSE)</f>
        <v>#N/A</v>
      </c>
      <c r="E655" s="29">
        <f>'Hold (protokol)'!E663</f>
        <v>0</v>
      </c>
      <c r="F655" s="76" t="e">
        <f>VLOOKUP(E655,'Oversigt cpr for elever '!$A$6:$B$500,2,FALSE)</f>
        <v>#N/A</v>
      </c>
      <c r="G655" s="29">
        <f>'Hold (protokol)'!F663</f>
        <v>0</v>
      </c>
      <c r="H655" s="76" t="e">
        <f>VLOOKUP(G655,'Oversigt cpr for elever '!$A$6:$B$500,2,FALSE)</f>
        <v>#N/A</v>
      </c>
      <c r="I655" s="29">
        <f>'Hold (protokol)'!G663</f>
        <v>0</v>
      </c>
      <c r="J655" s="76" t="e">
        <f>VLOOKUP(I655,'Oversigt cpr for elever '!$A$6:$B$500,2,FALSE)</f>
        <v>#N/A</v>
      </c>
      <c r="K655" s="29">
        <f>'Hold (protokol)'!H663</f>
        <v>0</v>
      </c>
      <c r="L655" s="76" t="e">
        <f>VLOOKUP(K655,'Oversigt cpr for elever '!$A$6:$B$500,2,FALSE)</f>
        <v>#N/A</v>
      </c>
      <c r="M655">
        <f>COUNTIF('Hold (protokol)'!D665:H665,"*")</f>
        <v>0</v>
      </c>
    </row>
    <row r="656" spans="1:13" x14ac:dyDescent="0.25">
      <c r="A656" s="29">
        <f>'Hold (protokol)'!B666</f>
        <v>0</v>
      </c>
      <c r="B656" s="29">
        <f>'Hold (protokol)'!C666</f>
        <v>0</v>
      </c>
      <c r="C656" s="29">
        <f>'Hold (protokol)'!D664</f>
        <v>0</v>
      </c>
      <c r="D656" s="76" t="e">
        <f>VLOOKUP(C656,'Oversigt cpr for elever '!$A$6:$B$500,2,FALSE)</f>
        <v>#N/A</v>
      </c>
      <c r="E656" s="29">
        <f>'Hold (protokol)'!E664</f>
        <v>0</v>
      </c>
      <c r="F656" s="76" t="e">
        <f>VLOOKUP(E656,'Oversigt cpr for elever '!$A$6:$B$500,2,FALSE)</f>
        <v>#N/A</v>
      </c>
      <c r="G656" s="29">
        <f>'Hold (protokol)'!F664</f>
        <v>0</v>
      </c>
      <c r="H656" s="76" t="e">
        <f>VLOOKUP(G656,'Oversigt cpr for elever '!$A$6:$B$500,2,FALSE)</f>
        <v>#N/A</v>
      </c>
      <c r="I656" s="29">
        <f>'Hold (protokol)'!G664</f>
        <v>0</v>
      </c>
      <c r="J656" s="76" t="e">
        <f>VLOOKUP(I656,'Oversigt cpr for elever '!$A$6:$B$500,2,FALSE)</f>
        <v>#N/A</v>
      </c>
      <c r="K656" s="29">
        <f>'Hold (protokol)'!H664</f>
        <v>0</v>
      </c>
      <c r="L656" s="76" t="e">
        <f>VLOOKUP(K656,'Oversigt cpr for elever '!$A$6:$B$500,2,FALSE)</f>
        <v>#N/A</v>
      </c>
      <c r="M656">
        <f>COUNTIF('Hold (protokol)'!D666:H666,"*")</f>
        <v>0</v>
      </c>
    </row>
    <row r="657" spans="1:13" x14ac:dyDescent="0.25">
      <c r="A657" s="29">
        <f>'Hold (protokol)'!B667</f>
        <v>0</v>
      </c>
      <c r="B657" s="29">
        <f>'Hold (protokol)'!C667</f>
        <v>0</v>
      </c>
      <c r="C657" s="29">
        <f>'Hold (protokol)'!D665</f>
        <v>0</v>
      </c>
      <c r="D657" s="76" t="e">
        <f>VLOOKUP(C657,'Oversigt cpr for elever '!$A$6:$B$500,2,FALSE)</f>
        <v>#N/A</v>
      </c>
      <c r="E657" s="29">
        <f>'Hold (protokol)'!E665</f>
        <v>0</v>
      </c>
      <c r="F657" s="76" t="e">
        <f>VLOOKUP(E657,'Oversigt cpr for elever '!$A$6:$B$500,2,FALSE)</f>
        <v>#N/A</v>
      </c>
      <c r="G657" s="29">
        <f>'Hold (protokol)'!F665</f>
        <v>0</v>
      </c>
      <c r="H657" s="76" t="e">
        <f>VLOOKUP(G657,'Oversigt cpr for elever '!$A$6:$B$500,2,FALSE)</f>
        <v>#N/A</v>
      </c>
      <c r="I657" s="29">
        <f>'Hold (protokol)'!G665</f>
        <v>0</v>
      </c>
      <c r="J657" s="76" t="e">
        <f>VLOOKUP(I657,'Oversigt cpr for elever '!$A$6:$B$500,2,FALSE)</f>
        <v>#N/A</v>
      </c>
      <c r="K657" s="29">
        <f>'Hold (protokol)'!H665</f>
        <v>0</v>
      </c>
      <c r="L657" s="76" t="e">
        <f>VLOOKUP(K657,'Oversigt cpr for elever '!$A$6:$B$500,2,FALSE)</f>
        <v>#N/A</v>
      </c>
      <c r="M657">
        <f>COUNTIF('Hold (protokol)'!D667:H667,"*")</f>
        <v>0</v>
      </c>
    </row>
    <row r="658" spans="1:13" x14ac:dyDescent="0.25">
      <c r="A658" s="29">
        <f>'Hold (protokol)'!B668</f>
        <v>0</v>
      </c>
      <c r="B658" s="29">
        <f>'Hold (protokol)'!C668</f>
        <v>0</v>
      </c>
      <c r="C658" s="29">
        <f>'Hold (protokol)'!D666</f>
        <v>0</v>
      </c>
      <c r="D658" s="76" t="e">
        <f>VLOOKUP(C658,'Oversigt cpr for elever '!$A$6:$B$500,2,FALSE)</f>
        <v>#N/A</v>
      </c>
      <c r="E658" s="29">
        <f>'Hold (protokol)'!E666</f>
        <v>0</v>
      </c>
      <c r="F658" s="76" t="e">
        <f>VLOOKUP(E658,'Oversigt cpr for elever '!$A$6:$B$500,2,FALSE)</f>
        <v>#N/A</v>
      </c>
      <c r="G658" s="29">
        <f>'Hold (protokol)'!F666</f>
        <v>0</v>
      </c>
      <c r="H658" s="76" t="e">
        <f>VLOOKUP(G658,'Oversigt cpr for elever '!$A$6:$B$500,2,FALSE)</f>
        <v>#N/A</v>
      </c>
      <c r="I658" s="29">
        <f>'Hold (protokol)'!G666</f>
        <v>0</v>
      </c>
      <c r="J658" s="76" t="e">
        <f>VLOOKUP(I658,'Oversigt cpr for elever '!$A$6:$B$500,2,FALSE)</f>
        <v>#N/A</v>
      </c>
      <c r="K658" s="29">
        <f>'Hold (protokol)'!H666</f>
        <v>0</v>
      </c>
      <c r="L658" s="76" t="e">
        <f>VLOOKUP(K658,'Oversigt cpr for elever '!$A$6:$B$500,2,FALSE)</f>
        <v>#N/A</v>
      </c>
      <c r="M658">
        <f>COUNTIF('Hold (protokol)'!D668:H668,"*")</f>
        <v>0</v>
      </c>
    </row>
    <row r="659" spans="1:13" x14ac:dyDescent="0.25">
      <c r="A659" s="29">
        <f>'Hold (protokol)'!B669</f>
        <v>0</v>
      </c>
      <c r="B659" s="29">
        <f>'Hold (protokol)'!C669</f>
        <v>0</v>
      </c>
      <c r="C659" s="29">
        <f>'Hold (protokol)'!D667</f>
        <v>0</v>
      </c>
      <c r="D659" s="76" t="e">
        <f>VLOOKUP(C659,'Oversigt cpr for elever '!$A$6:$B$500,2,FALSE)</f>
        <v>#N/A</v>
      </c>
      <c r="E659" s="29">
        <f>'Hold (protokol)'!E667</f>
        <v>0</v>
      </c>
      <c r="F659" s="76" t="e">
        <f>VLOOKUP(E659,'Oversigt cpr for elever '!$A$6:$B$500,2,FALSE)</f>
        <v>#N/A</v>
      </c>
      <c r="G659" s="29">
        <f>'Hold (protokol)'!F667</f>
        <v>0</v>
      </c>
      <c r="H659" s="76" t="e">
        <f>VLOOKUP(G659,'Oversigt cpr for elever '!$A$6:$B$500,2,FALSE)</f>
        <v>#N/A</v>
      </c>
      <c r="I659" s="29">
        <f>'Hold (protokol)'!G667</f>
        <v>0</v>
      </c>
      <c r="J659" s="76" t="e">
        <f>VLOOKUP(I659,'Oversigt cpr for elever '!$A$6:$B$500,2,FALSE)</f>
        <v>#N/A</v>
      </c>
      <c r="K659" s="29">
        <f>'Hold (protokol)'!H667</f>
        <v>0</v>
      </c>
      <c r="L659" s="76" t="e">
        <f>VLOOKUP(K659,'Oversigt cpr for elever '!$A$6:$B$500,2,FALSE)</f>
        <v>#N/A</v>
      </c>
      <c r="M659">
        <f>COUNTIF('Hold (protokol)'!D669:H669,"*")</f>
        <v>0</v>
      </c>
    </row>
    <row r="660" spans="1:13" x14ac:dyDescent="0.25">
      <c r="A660" s="29">
        <f>'Hold (protokol)'!B670</f>
        <v>0</v>
      </c>
      <c r="B660" s="29">
        <f>'Hold (protokol)'!C670</f>
        <v>0</v>
      </c>
      <c r="C660" s="29">
        <f>'Hold (protokol)'!D668</f>
        <v>0</v>
      </c>
      <c r="D660" s="76" t="e">
        <f>VLOOKUP(C660,'Oversigt cpr for elever '!$A$6:$B$500,2,FALSE)</f>
        <v>#N/A</v>
      </c>
      <c r="E660" s="29">
        <f>'Hold (protokol)'!E668</f>
        <v>0</v>
      </c>
      <c r="F660" s="76" t="e">
        <f>VLOOKUP(E660,'Oversigt cpr for elever '!$A$6:$B$500,2,FALSE)</f>
        <v>#N/A</v>
      </c>
      <c r="G660" s="29">
        <f>'Hold (protokol)'!F668</f>
        <v>0</v>
      </c>
      <c r="H660" s="76" t="e">
        <f>VLOOKUP(G660,'Oversigt cpr for elever '!$A$6:$B$500,2,FALSE)</f>
        <v>#N/A</v>
      </c>
      <c r="I660" s="29">
        <f>'Hold (protokol)'!G668</f>
        <v>0</v>
      </c>
      <c r="J660" s="76" t="e">
        <f>VLOOKUP(I660,'Oversigt cpr for elever '!$A$6:$B$500,2,FALSE)</f>
        <v>#N/A</v>
      </c>
      <c r="K660" s="29">
        <f>'Hold (protokol)'!H668</f>
        <v>0</v>
      </c>
      <c r="L660" s="76" t="e">
        <f>VLOOKUP(K660,'Oversigt cpr for elever '!$A$6:$B$500,2,FALSE)</f>
        <v>#N/A</v>
      </c>
      <c r="M660">
        <f>COUNTIF('Hold (protokol)'!D670:H670,"*")</f>
        <v>0</v>
      </c>
    </row>
    <row r="661" spans="1:13" x14ac:dyDescent="0.25">
      <c r="A661" s="29">
        <f>'Hold (protokol)'!B671</f>
        <v>0</v>
      </c>
      <c r="B661" s="29">
        <f>'Hold (protokol)'!C671</f>
        <v>0</v>
      </c>
      <c r="C661" s="29">
        <f>'Hold (protokol)'!D669</f>
        <v>0</v>
      </c>
      <c r="D661" s="76" t="e">
        <f>VLOOKUP(C661,'Oversigt cpr for elever '!$A$6:$B$500,2,FALSE)</f>
        <v>#N/A</v>
      </c>
      <c r="E661" s="29">
        <f>'Hold (protokol)'!E669</f>
        <v>0</v>
      </c>
      <c r="F661" s="76" t="e">
        <f>VLOOKUP(E661,'Oversigt cpr for elever '!$A$6:$B$500,2,FALSE)</f>
        <v>#N/A</v>
      </c>
      <c r="G661" s="29">
        <f>'Hold (protokol)'!F669</f>
        <v>0</v>
      </c>
      <c r="H661" s="76" t="e">
        <f>VLOOKUP(G661,'Oversigt cpr for elever '!$A$6:$B$500,2,FALSE)</f>
        <v>#N/A</v>
      </c>
      <c r="I661" s="29">
        <f>'Hold (protokol)'!G669</f>
        <v>0</v>
      </c>
      <c r="J661" s="76" t="e">
        <f>VLOOKUP(I661,'Oversigt cpr for elever '!$A$6:$B$500,2,FALSE)</f>
        <v>#N/A</v>
      </c>
      <c r="K661" s="29">
        <f>'Hold (protokol)'!H669</f>
        <v>0</v>
      </c>
      <c r="L661" s="76" t="e">
        <f>VLOOKUP(K661,'Oversigt cpr for elever '!$A$6:$B$500,2,FALSE)</f>
        <v>#N/A</v>
      </c>
      <c r="M661">
        <f>COUNTIF('Hold (protokol)'!D671:H671,"*")</f>
        <v>0</v>
      </c>
    </row>
    <row r="662" spans="1:13" x14ac:dyDescent="0.25">
      <c r="A662" s="29">
        <f>'Hold (protokol)'!B672</f>
        <v>0</v>
      </c>
      <c r="B662" s="29">
        <f>'Hold (protokol)'!C672</f>
        <v>0</v>
      </c>
      <c r="C662" s="29">
        <f>'Hold (protokol)'!D670</f>
        <v>0</v>
      </c>
      <c r="D662" s="76" t="e">
        <f>VLOOKUP(C662,'Oversigt cpr for elever '!$A$6:$B$500,2,FALSE)</f>
        <v>#N/A</v>
      </c>
      <c r="E662" s="29">
        <f>'Hold (protokol)'!E670</f>
        <v>0</v>
      </c>
      <c r="F662" s="76" t="e">
        <f>VLOOKUP(E662,'Oversigt cpr for elever '!$A$6:$B$500,2,FALSE)</f>
        <v>#N/A</v>
      </c>
      <c r="G662" s="29">
        <f>'Hold (protokol)'!F670</f>
        <v>0</v>
      </c>
      <c r="H662" s="76" t="e">
        <f>VLOOKUP(G662,'Oversigt cpr for elever '!$A$6:$B$500,2,FALSE)</f>
        <v>#N/A</v>
      </c>
      <c r="I662" s="29">
        <f>'Hold (protokol)'!G670</f>
        <v>0</v>
      </c>
      <c r="J662" s="76" t="e">
        <f>VLOOKUP(I662,'Oversigt cpr for elever '!$A$6:$B$500,2,FALSE)</f>
        <v>#N/A</v>
      </c>
      <c r="K662" s="29">
        <f>'Hold (protokol)'!H670</f>
        <v>0</v>
      </c>
      <c r="L662" s="76" t="e">
        <f>VLOOKUP(K662,'Oversigt cpr for elever '!$A$6:$B$500,2,FALSE)</f>
        <v>#N/A</v>
      </c>
      <c r="M662">
        <f>COUNTIF('Hold (protokol)'!D672:H672,"*")</f>
        <v>0</v>
      </c>
    </row>
    <row r="663" spans="1:13" x14ac:dyDescent="0.25">
      <c r="A663" s="29">
        <f>'Hold (protokol)'!B673</f>
        <v>0</v>
      </c>
      <c r="B663" s="29">
        <f>'Hold (protokol)'!C673</f>
        <v>0</v>
      </c>
      <c r="C663" s="29">
        <f>'Hold (protokol)'!D671</f>
        <v>0</v>
      </c>
      <c r="D663" s="76" t="e">
        <f>VLOOKUP(C663,'Oversigt cpr for elever '!$A$6:$B$500,2,FALSE)</f>
        <v>#N/A</v>
      </c>
      <c r="E663" s="29">
        <f>'Hold (protokol)'!E671</f>
        <v>0</v>
      </c>
      <c r="F663" s="76" t="e">
        <f>VLOOKUP(E663,'Oversigt cpr for elever '!$A$6:$B$500,2,FALSE)</f>
        <v>#N/A</v>
      </c>
      <c r="G663" s="29">
        <f>'Hold (protokol)'!F671</f>
        <v>0</v>
      </c>
      <c r="H663" s="76" t="e">
        <f>VLOOKUP(G663,'Oversigt cpr for elever '!$A$6:$B$500,2,FALSE)</f>
        <v>#N/A</v>
      </c>
      <c r="I663" s="29">
        <f>'Hold (protokol)'!G671</f>
        <v>0</v>
      </c>
      <c r="J663" s="76" t="e">
        <f>VLOOKUP(I663,'Oversigt cpr for elever '!$A$6:$B$500,2,FALSE)</f>
        <v>#N/A</v>
      </c>
      <c r="K663" s="29">
        <f>'Hold (protokol)'!H671</f>
        <v>0</v>
      </c>
      <c r="L663" s="76" t="e">
        <f>VLOOKUP(K663,'Oversigt cpr for elever '!$A$6:$B$500,2,FALSE)</f>
        <v>#N/A</v>
      </c>
      <c r="M663">
        <f>COUNTIF('Hold (protokol)'!D673:H673,"*")</f>
        <v>0</v>
      </c>
    </row>
    <row r="664" spans="1:13" x14ac:dyDescent="0.25">
      <c r="A664" s="29">
        <f>'Hold (protokol)'!B674</f>
        <v>0</v>
      </c>
      <c r="B664" s="29">
        <f>'Hold (protokol)'!C674</f>
        <v>0</v>
      </c>
      <c r="C664" s="29">
        <f>'Hold (protokol)'!D672</f>
        <v>0</v>
      </c>
      <c r="D664" s="76" t="e">
        <f>VLOOKUP(C664,'Oversigt cpr for elever '!$A$6:$B$500,2,FALSE)</f>
        <v>#N/A</v>
      </c>
      <c r="E664" s="29">
        <f>'Hold (protokol)'!E672</f>
        <v>0</v>
      </c>
      <c r="F664" s="76" t="e">
        <f>VLOOKUP(E664,'Oversigt cpr for elever '!$A$6:$B$500,2,FALSE)</f>
        <v>#N/A</v>
      </c>
      <c r="G664" s="29">
        <f>'Hold (protokol)'!F672</f>
        <v>0</v>
      </c>
      <c r="H664" s="76" t="e">
        <f>VLOOKUP(G664,'Oversigt cpr for elever '!$A$6:$B$500,2,FALSE)</f>
        <v>#N/A</v>
      </c>
      <c r="I664" s="29">
        <f>'Hold (protokol)'!G672</f>
        <v>0</v>
      </c>
      <c r="J664" s="76" t="e">
        <f>VLOOKUP(I664,'Oversigt cpr for elever '!$A$6:$B$500,2,FALSE)</f>
        <v>#N/A</v>
      </c>
      <c r="K664" s="29">
        <f>'Hold (protokol)'!H672</f>
        <v>0</v>
      </c>
      <c r="L664" s="76" t="e">
        <f>VLOOKUP(K664,'Oversigt cpr for elever '!$A$6:$B$500,2,FALSE)</f>
        <v>#N/A</v>
      </c>
      <c r="M664">
        <f>COUNTIF('Hold (protokol)'!D674:H674,"*")</f>
        <v>0</v>
      </c>
    </row>
    <row r="665" spans="1:13" x14ac:dyDescent="0.25">
      <c r="A665" s="29">
        <f>'Hold (protokol)'!B675</f>
        <v>0</v>
      </c>
      <c r="B665" s="29">
        <f>'Hold (protokol)'!C675</f>
        <v>0</v>
      </c>
      <c r="C665" s="29">
        <f>'Hold (protokol)'!D673</f>
        <v>0</v>
      </c>
      <c r="D665" s="76" t="e">
        <f>VLOOKUP(C665,'Oversigt cpr for elever '!$A$6:$B$500,2,FALSE)</f>
        <v>#N/A</v>
      </c>
      <c r="E665" s="29">
        <f>'Hold (protokol)'!E673</f>
        <v>0</v>
      </c>
      <c r="F665" s="76" t="e">
        <f>VLOOKUP(E665,'Oversigt cpr for elever '!$A$6:$B$500,2,FALSE)</f>
        <v>#N/A</v>
      </c>
      <c r="G665" s="29">
        <f>'Hold (protokol)'!F673</f>
        <v>0</v>
      </c>
      <c r="H665" s="76" t="e">
        <f>VLOOKUP(G665,'Oversigt cpr for elever '!$A$6:$B$500,2,FALSE)</f>
        <v>#N/A</v>
      </c>
      <c r="I665" s="29">
        <f>'Hold (protokol)'!G673</f>
        <v>0</v>
      </c>
      <c r="J665" s="76" t="e">
        <f>VLOOKUP(I665,'Oversigt cpr for elever '!$A$6:$B$500,2,FALSE)</f>
        <v>#N/A</v>
      </c>
      <c r="K665" s="29">
        <f>'Hold (protokol)'!H673</f>
        <v>0</v>
      </c>
      <c r="L665" s="76" t="e">
        <f>VLOOKUP(K665,'Oversigt cpr for elever '!$A$6:$B$500,2,FALSE)</f>
        <v>#N/A</v>
      </c>
      <c r="M665">
        <f>COUNTIF('Hold (protokol)'!D675:H675,"*")</f>
        <v>0</v>
      </c>
    </row>
    <row r="666" spans="1:13" x14ac:dyDescent="0.25">
      <c r="A666" s="29">
        <f>'Hold (protokol)'!B676</f>
        <v>0</v>
      </c>
      <c r="B666" s="29">
        <f>'Hold (protokol)'!C676</f>
        <v>0</v>
      </c>
      <c r="C666" s="29">
        <f>'Hold (protokol)'!D674</f>
        <v>0</v>
      </c>
      <c r="D666" s="76" t="e">
        <f>VLOOKUP(C666,'Oversigt cpr for elever '!$A$6:$B$500,2,FALSE)</f>
        <v>#N/A</v>
      </c>
      <c r="E666" s="29">
        <f>'Hold (protokol)'!E674</f>
        <v>0</v>
      </c>
      <c r="F666" s="76" t="e">
        <f>VLOOKUP(E666,'Oversigt cpr for elever '!$A$6:$B$500,2,FALSE)</f>
        <v>#N/A</v>
      </c>
      <c r="G666" s="29">
        <f>'Hold (protokol)'!F674</f>
        <v>0</v>
      </c>
      <c r="H666" s="76" t="e">
        <f>VLOOKUP(G666,'Oversigt cpr for elever '!$A$6:$B$500,2,FALSE)</f>
        <v>#N/A</v>
      </c>
      <c r="I666" s="29">
        <f>'Hold (protokol)'!G674</f>
        <v>0</v>
      </c>
      <c r="J666" s="76" t="e">
        <f>VLOOKUP(I666,'Oversigt cpr for elever '!$A$6:$B$500,2,FALSE)</f>
        <v>#N/A</v>
      </c>
      <c r="K666" s="29">
        <f>'Hold (protokol)'!H674</f>
        <v>0</v>
      </c>
      <c r="L666" s="76" t="e">
        <f>VLOOKUP(K666,'Oversigt cpr for elever '!$A$6:$B$500,2,FALSE)</f>
        <v>#N/A</v>
      </c>
      <c r="M666">
        <f>COUNTIF('Hold (protokol)'!D676:H676,"*")</f>
        <v>0</v>
      </c>
    </row>
    <row r="667" spans="1:13" x14ac:dyDescent="0.25">
      <c r="A667" s="29">
        <f>'Hold (protokol)'!B677</f>
        <v>0</v>
      </c>
      <c r="B667" s="29">
        <f>'Hold (protokol)'!C677</f>
        <v>0</v>
      </c>
      <c r="C667" s="29">
        <f>'Hold (protokol)'!D675</f>
        <v>0</v>
      </c>
      <c r="D667" s="76" t="e">
        <f>VLOOKUP(C667,'Oversigt cpr for elever '!$A$6:$B$500,2,FALSE)</f>
        <v>#N/A</v>
      </c>
      <c r="E667" s="29">
        <f>'Hold (protokol)'!E675</f>
        <v>0</v>
      </c>
      <c r="F667" s="76" t="e">
        <f>VLOOKUP(E667,'Oversigt cpr for elever '!$A$6:$B$500,2,FALSE)</f>
        <v>#N/A</v>
      </c>
      <c r="G667" s="29">
        <f>'Hold (protokol)'!F675</f>
        <v>0</v>
      </c>
      <c r="H667" s="76" t="e">
        <f>VLOOKUP(G667,'Oversigt cpr for elever '!$A$6:$B$500,2,FALSE)</f>
        <v>#N/A</v>
      </c>
      <c r="I667" s="29">
        <f>'Hold (protokol)'!G675</f>
        <v>0</v>
      </c>
      <c r="J667" s="76" t="e">
        <f>VLOOKUP(I667,'Oversigt cpr for elever '!$A$6:$B$500,2,FALSE)</f>
        <v>#N/A</v>
      </c>
      <c r="K667" s="29">
        <f>'Hold (protokol)'!H675</f>
        <v>0</v>
      </c>
      <c r="L667" s="76" t="e">
        <f>VLOOKUP(K667,'Oversigt cpr for elever '!$A$6:$B$500,2,FALSE)</f>
        <v>#N/A</v>
      </c>
      <c r="M667">
        <f>COUNTIF('Hold (protokol)'!D677:H677,"*")</f>
        <v>0</v>
      </c>
    </row>
    <row r="668" spans="1:13" x14ac:dyDescent="0.25">
      <c r="A668" s="29">
        <f>'Hold (protokol)'!B678</f>
        <v>0</v>
      </c>
      <c r="B668" s="29">
        <f>'Hold (protokol)'!C678</f>
        <v>0</v>
      </c>
      <c r="C668" s="29">
        <f>'Hold (protokol)'!D676</f>
        <v>0</v>
      </c>
      <c r="D668" s="76" t="e">
        <f>VLOOKUP(C668,'Oversigt cpr for elever '!$A$6:$B$500,2,FALSE)</f>
        <v>#N/A</v>
      </c>
      <c r="E668" s="29">
        <f>'Hold (protokol)'!E676</f>
        <v>0</v>
      </c>
      <c r="F668" s="76" t="e">
        <f>VLOOKUP(E668,'Oversigt cpr for elever '!$A$6:$B$500,2,FALSE)</f>
        <v>#N/A</v>
      </c>
      <c r="G668" s="29">
        <f>'Hold (protokol)'!F676</f>
        <v>0</v>
      </c>
      <c r="H668" s="76" t="e">
        <f>VLOOKUP(G668,'Oversigt cpr for elever '!$A$6:$B$500,2,FALSE)</f>
        <v>#N/A</v>
      </c>
      <c r="I668" s="29">
        <f>'Hold (protokol)'!G676</f>
        <v>0</v>
      </c>
      <c r="J668" s="76" t="e">
        <f>VLOOKUP(I668,'Oversigt cpr for elever '!$A$6:$B$500,2,FALSE)</f>
        <v>#N/A</v>
      </c>
      <c r="K668" s="29">
        <f>'Hold (protokol)'!H676</f>
        <v>0</v>
      </c>
      <c r="L668" s="76" t="e">
        <f>VLOOKUP(K668,'Oversigt cpr for elever '!$A$6:$B$500,2,FALSE)</f>
        <v>#N/A</v>
      </c>
      <c r="M668">
        <f>COUNTIF('Hold (protokol)'!D678:H678,"*")</f>
        <v>0</v>
      </c>
    </row>
    <row r="669" spans="1:13" x14ac:dyDescent="0.25">
      <c r="A669" s="29">
        <f>'Hold (protokol)'!B679</f>
        <v>0</v>
      </c>
      <c r="B669" s="29">
        <f>'Hold (protokol)'!C679</f>
        <v>0</v>
      </c>
      <c r="C669" s="29">
        <f>'Hold (protokol)'!D677</f>
        <v>0</v>
      </c>
      <c r="D669" s="76" t="e">
        <f>VLOOKUP(C669,'Oversigt cpr for elever '!$A$6:$B$500,2,FALSE)</f>
        <v>#N/A</v>
      </c>
      <c r="E669" s="29">
        <f>'Hold (protokol)'!E677</f>
        <v>0</v>
      </c>
      <c r="F669" s="76" t="e">
        <f>VLOOKUP(E669,'Oversigt cpr for elever '!$A$6:$B$500,2,FALSE)</f>
        <v>#N/A</v>
      </c>
      <c r="G669" s="29">
        <f>'Hold (protokol)'!F677</f>
        <v>0</v>
      </c>
      <c r="H669" s="76" t="e">
        <f>VLOOKUP(G669,'Oversigt cpr for elever '!$A$6:$B$500,2,FALSE)</f>
        <v>#N/A</v>
      </c>
      <c r="I669" s="29">
        <f>'Hold (protokol)'!G677</f>
        <v>0</v>
      </c>
      <c r="J669" s="76" t="e">
        <f>VLOOKUP(I669,'Oversigt cpr for elever '!$A$6:$B$500,2,FALSE)</f>
        <v>#N/A</v>
      </c>
      <c r="K669" s="29">
        <f>'Hold (protokol)'!H677</f>
        <v>0</v>
      </c>
      <c r="L669" s="76" t="e">
        <f>VLOOKUP(K669,'Oversigt cpr for elever '!$A$6:$B$500,2,FALSE)</f>
        <v>#N/A</v>
      </c>
      <c r="M669">
        <f>COUNTIF('Hold (protokol)'!D679:H679,"*")</f>
        <v>0</v>
      </c>
    </row>
    <row r="670" spans="1:13" x14ac:dyDescent="0.25">
      <c r="A670" s="29">
        <f>'Hold (protokol)'!B680</f>
        <v>0</v>
      </c>
      <c r="B670" s="29">
        <f>'Hold (protokol)'!C680</f>
        <v>0</v>
      </c>
      <c r="C670" s="29">
        <f>'Hold (protokol)'!D678</f>
        <v>0</v>
      </c>
      <c r="D670" s="76" t="e">
        <f>VLOOKUP(C670,'Oversigt cpr for elever '!$A$6:$B$500,2,FALSE)</f>
        <v>#N/A</v>
      </c>
      <c r="E670" s="29">
        <f>'Hold (protokol)'!E678</f>
        <v>0</v>
      </c>
      <c r="F670" s="76" t="e">
        <f>VLOOKUP(E670,'Oversigt cpr for elever '!$A$6:$B$500,2,FALSE)</f>
        <v>#N/A</v>
      </c>
      <c r="G670" s="29">
        <f>'Hold (protokol)'!F678</f>
        <v>0</v>
      </c>
      <c r="H670" s="76" t="e">
        <f>VLOOKUP(G670,'Oversigt cpr for elever '!$A$6:$B$500,2,FALSE)</f>
        <v>#N/A</v>
      </c>
      <c r="I670" s="29">
        <f>'Hold (protokol)'!G678</f>
        <v>0</v>
      </c>
      <c r="J670" s="76" t="e">
        <f>VLOOKUP(I670,'Oversigt cpr for elever '!$A$6:$B$500,2,FALSE)</f>
        <v>#N/A</v>
      </c>
      <c r="K670" s="29">
        <f>'Hold (protokol)'!H678</f>
        <v>0</v>
      </c>
      <c r="L670" s="76" t="e">
        <f>VLOOKUP(K670,'Oversigt cpr for elever '!$A$6:$B$500,2,FALSE)</f>
        <v>#N/A</v>
      </c>
      <c r="M670">
        <f>COUNTIF('Hold (protokol)'!D680:H680,"*")</f>
        <v>0</v>
      </c>
    </row>
    <row r="671" spans="1:13" x14ac:dyDescent="0.25">
      <c r="A671" s="29">
        <f>'Hold (protokol)'!B681</f>
        <v>0</v>
      </c>
      <c r="B671" s="29">
        <f>'Hold (protokol)'!C681</f>
        <v>0</v>
      </c>
      <c r="C671" s="29">
        <f>'Hold (protokol)'!D679</f>
        <v>0</v>
      </c>
      <c r="D671" s="76" t="e">
        <f>VLOOKUP(C671,'Oversigt cpr for elever '!$A$6:$B$500,2,FALSE)</f>
        <v>#N/A</v>
      </c>
      <c r="E671" s="29">
        <f>'Hold (protokol)'!E679</f>
        <v>0</v>
      </c>
      <c r="F671" s="76" t="e">
        <f>VLOOKUP(E671,'Oversigt cpr for elever '!$A$6:$B$500,2,FALSE)</f>
        <v>#N/A</v>
      </c>
      <c r="G671" s="29">
        <f>'Hold (protokol)'!F679</f>
        <v>0</v>
      </c>
      <c r="H671" s="76" t="e">
        <f>VLOOKUP(G671,'Oversigt cpr for elever '!$A$6:$B$500,2,FALSE)</f>
        <v>#N/A</v>
      </c>
      <c r="I671" s="29">
        <f>'Hold (protokol)'!G679</f>
        <v>0</v>
      </c>
      <c r="J671" s="76" t="e">
        <f>VLOOKUP(I671,'Oversigt cpr for elever '!$A$6:$B$500,2,FALSE)</f>
        <v>#N/A</v>
      </c>
      <c r="K671" s="29">
        <f>'Hold (protokol)'!H679</f>
        <v>0</v>
      </c>
      <c r="L671" s="76" t="e">
        <f>VLOOKUP(K671,'Oversigt cpr for elever '!$A$6:$B$500,2,FALSE)</f>
        <v>#N/A</v>
      </c>
      <c r="M671">
        <f>COUNTIF('Hold (protokol)'!D681:H681,"*")</f>
        <v>0</v>
      </c>
    </row>
    <row r="672" spans="1:13" x14ac:dyDescent="0.25">
      <c r="A672" s="29">
        <f>'Hold (protokol)'!B682</f>
        <v>0</v>
      </c>
      <c r="B672" s="29">
        <f>'Hold (protokol)'!C682</f>
        <v>0</v>
      </c>
      <c r="C672" s="29">
        <f>'Hold (protokol)'!D680</f>
        <v>0</v>
      </c>
      <c r="D672" s="76" t="e">
        <f>VLOOKUP(C672,'Oversigt cpr for elever '!$A$6:$B$500,2,FALSE)</f>
        <v>#N/A</v>
      </c>
      <c r="E672" s="29">
        <f>'Hold (protokol)'!E680</f>
        <v>0</v>
      </c>
      <c r="F672" s="76" t="e">
        <f>VLOOKUP(E672,'Oversigt cpr for elever '!$A$6:$B$500,2,FALSE)</f>
        <v>#N/A</v>
      </c>
      <c r="G672" s="29">
        <f>'Hold (protokol)'!F680</f>
        <v>0</v>
      </c>
      <c r="H672" s="76" t="e">
        <f>VLOOKUP(G672,'Oversigt cpr for elever '!$A$6:$B$500,2,FALSE)</f>
        <v>#N/A</v>
      </c>
      <c r="I672" s="29">
        <f>'Hold (protokol)'!G680</f>
        <v>0</v>
      </c>
      <c r="J672" s="76" t="e">
        <f>VLOOKUP(I672,'Oversigt cpr for elever '!$A$6:$B$500,2,FALSE)</f>
        <v>#N/A</v>
      </c>
      <c r="K672" s="29">
        <f>'Hold (protokol)'!H680</f>
        <v>0</v>
      </c>
      <c r="L672" s="76" t="e">
        <f>VLOOKUP(K672,'Oversigt cpr for elever '!$A$6:$B$500,2,FALSE)</f>
        <v>#N/A</v>
      </c>
      <c r="M672">
        <f>COUNTIF('Hold (protokol)'!D682:H682,"*")</f>
        <v>0</v>
      </c>
    </row>
    <row r="673" spans="1:13" x14ac:dyDescent="0.25">
      <c r="A673" s="29">
        <f>'Hold (protokol)'!B683</f>
        <v>0</v>
      </c>
      <c r="B673" s="29">
        <f>'Hold (protokol)'!C683</f>
        <v>0</v>
      </c>
      <c r="C673" s="29">
        <f>'Hold (protokol)'!D681</f>
        <v>0</v>
      </c>
      <c r="D673" s="76" t="e">
        <f>VLOOKUP(C673,'Oversigt cpr for elever '!$A$6:$B$500,2,FALSE)</f>
        <v>#N/A</v>
      </c>
      <c r="E673" s="29">
        <f>'Hold (protokol)'!E681</f>
        <v>0</v>
      </c>
      <c r="F673" s="76" t="e">
        <f>VLOOKUP(E673,'Oversigt cpr for elever '!$A$6:$B$500,2,FALSE)</f>
        <v>#N/A</v>
      </c>
      <c r="G673" s="29">
        <f>'Hold (protokol)'!F681</f>
        <v>0</v>
      </c>
      <c r="H673" s="76" t="e">
        <f>VLOOKUP(G673,'Oversigt cpr for elever '!$A$6:$B$500,2,FALSE)</f>
        <v>#N/A</v>
      </c>
      <c r="I673" s="29">
        <f>'Hold (protokol)'!G681</f>
        <v>0</v>
      </c>
      <c r="J673" s="76" t="e">
        <f>VLOOKUP(I673,'Oversigt cpr for elever '!$A$6:$B$500,2,FALSE)</f>
        <v>#N/A</v>
      </c>
      <c r="K673" s="29">
        <f>'Hold (protokol)'!H681</f>
        <v>0</v>
      </c>
      <c r="L673" s="76" t="e">
        <f>VLOOKUP(K673,'Oversigt cpr for elever '!$A$6:$B$500,2,FALSE)</f>
        <v>#N/A</v>
      </c>
      <c r="M673">
        <f>COUNTIF('Hold (protokol)'!D683:H683,"*")</f>
        <v>0</v>
      </c>
    </row>
    <row r="674" spans="1:13" x14ac:dyDescent="0.25">
      <c r="A674" s="29">
        <f>'Hold (protokol)'!B684</f>
        <v>0</v>
      </c>
      <c r="B674" s="29">
        <f>'Hold (protokol)'!C684</f>
        <v>0</v>
      </c>
      <c r="C674" s="29">
        <f>'Hold (protokol)'!D682</f>
        <v>0</v>
      </c>
      <c r="D674" s="76" t="e">
        <f>VLOOKUP(C674,'Oversigt cpr for elever '!$A$6:$B$500,2,FALSE)</f>
        <v>#N/A</v>
      </c>
      <c r="E674" s="29">
        <f>'Hold (protokol)'!E682</f>
        <v>0</v>
      </c>
      <c r="F674" s="76" t="e">
        <f>VLOOKUP(E674,'Oversigt cpr for elever '!$A$6:$B$500,2,FALSE)</f>
        <v>#N/A</v>
      </c>
      <c r="G674" s="29">
        <f>'Hold (protokol)'!F682</f>
        <v>0</v>
      </c>
      <c r="H674" s="76" t="e">
        <f>VLOOKUP(G674,'Oversigt cpr for elever '!$A$6:$B$500,2,FALSE)</f>
        <v>#N/A</v>
      </c>
      <c r="I674" s="29">
        <f>'Hold (protokol)'!G682</f>
        <v>0</v>
      </c>
      <c r="J674" s="76" t="e">
        <f>VLOOKUP(I674,'Oversigt cpr for elever '!$A$6:$B$500,2,FALSE)</f>
        <v>#N/A</v>
      </c>
      <c r="K674" s="29">
        <f>'Hold (protokol)'!H682</f>
        <v>0</v>
      </c>
      <c r="L674" s="76" t="e">
        <f>VLOOKUP(K674,'Oversigt cpr for elever '!$A$6:$B$500,2,FALSE)</f>
        <v>#N/A</v>
      </c>
      <c r="M674">
        <f>COUNTIF('Hold (protokol)'!D684:H684,"*")</f>
        <v>0</v>
      </c>
    </row>
    <row r="675" spans="1:13" x14ac:dyDescent="0.25">
      <c r="A675" s="29">
        <f>'Hold (protokol)'!B685</f>
        <v>0</v>
      </c>
      <c r="B675" s="29">
        <f>'Hold (protokol)'!C685</f>
        <v>0</v>
      </c>
      <c r="C675" s="29">
        <f>'Hold (protokol)'!D683</f>
        <v>0</v>
      </c>
      <c r="D675" s="76" t="e">
        <f>VLOOKUP(C675,'Oversigt cpr for elever '!$A$6:$B$500,2,FALSE)</f>
        <v>#N/A</v>
      </c>
      <c r="E675" s="29">
        <f>'Hold (protokol)'!E683</f>
        <v>0</v>
      </c>
      <c r="F675" s="76" t="e">
        <f>VLOOKUP(E675,'Oversigt cpr for elever '!$A$6:$B$500,2,FALSE)</f>
        <v>#N/A</v>
      </c>
      <c r="G675" s="29">
        <f>'Hold (protokol)'!F683</f>
        <v>0</v>
      </c>
      <c r="H675" s="76" t="e">
        <f>VLOOKUP(G675,'Oversigt cpr for elever '!$A$6:$B$500,2,FALSE)</f>
        <v>#N/A</v>
      </c>
      <c r="I675" s="29">
        <f>'Hold (protokol)'!G683</f>
        <v>0</v>
      </c>
      <c r="J675" s="76" t="e">
        <f>VLOOKUP(I675,'Oversigt cpr for elever '!$A$6:$B$500,2,FALSE)</f>
        <v>#N/A</v>
      </c>
      <c r="K675" s="29">
        <f>'Hold (protokol)'!H683</f>
        <v>0</v>
      </c>
      <c r="L675" s="76" t="e">
        <f>VLOOKUP(K675,'Oversigt cpr for elever '!$A$6:$B$500,2,FALSE)</f>
        <v>#N/A</v>
      </c>
      <c r="M675">
        <f>COUNTIF('Hold (protokol)'!D685:H685,"*")</f>
        <v>0</v>
      </c>
    </row>
    <row r="676" spans="1:13" x14ac:dyDescent="0.25">
      <c r="A676" s="29">
        <f>'Hold (protokol)'!B686</f>
        <v>0</v>
      </c>
      <c r="B676" s="29">
        <f>'Hold (protokol)'!C686</f>
        <v>0</v>
      </c>
      <c r="C676" s="29">
        <f>'Hold (protokol)'!D684</f>
        <v>0</v>
      </c>
      <c r="D676" s="76" t="e">
        <f>VLOOKUP(C676,'Oversigt cpr for elever '!$A$6:$B$500,2,FALSE)</f>
        <v>#N/A</v>
      </c>
      <c r="E676" s="29">
        <f>'Hold (protokol)'!E684</f>
        <v>0</v>
      </c>
      <c r="F676" s="76" t="e">
        <f>VLOOKUP(E676,'Oversigt cpr for elever '!$A$6:$B$500,2,FALSE)</f>
        <v>#N/A</v>
      </c>
      <c r="G676" s="29">
        <f>'Hold (protokol)'!F684</f>
        <v>0</v>
      </c>
      <c r="H676" s="76" t="e">
        <f>VLOOKUP(G676,'Oversigt cpr for elever '!$A$6:$B$500,2,FALSE)</f>
        <v>#N/A</v>
      </c>
      <c r="I676" s="29">
        <f>'Hold (protokol)'!G684</f>
        <v>0</v>
      </c>
      <c r="J676" s="76" t="e">
        <f>VLOOKUP(I676,'Oversigt cpr for elever '!$A$6:$B$500,2,FALSE)</f>
        <v>#N/A</v>
      </c>
      <c r="K676" s="29">
        <f>'Hold (protokol)'!H684</f>
        <v>0</v>
      </c>
      <c r="L676" s="76" t="e">
        <f>VLOOKUP(K676,'Oversigt cpr for elever '!$A$6:$B$500,2,FALSE)</f>
        <v>#N/A</v>
      </c>
      <c r="M676">
        <f>COUNTIF('Hold (protokol)'!D686:H686,"*")</f>
        <v>0</v>
      </c>
    </row>
    <row r="677" spans="1:13" x14ac:dyDescent="0.25">
      <c r="A677" s="29">
        <f>'Hold (protokol)'!B687</f>
        <v>0</v>
      </c>
      <c r="B677" s="29">
        <f>'Hold (protokol)'!C687</f>
        <v>0</v>
      </c>
      <c r="C677" s="29">
        <f>'Hold (protokol)'!D685</f>
        <v>0</v>
      </c>
      <c r="D677" s="76" t="e">
        <f>VLOOKUP(C677,'Oversigt cpr for elever '!$A$6:$B$500,2,FALSE)</f>
        <v>#N/A</v>
      </c>
      <c r="E677" s="29">
        <f>'Hold (protokol)'!E685</f>
        <v>0</v>
      </c>
      <c r="F677" s="76" t="e">
        <f>VLOOKUP(E677,'Oversigt cpr for elever '!$A$6:$B$500,2,FALSE)</f>
        <v>#N/A</v>
      </c>
      <c r="G677" s="29">
        <f>'Hold (protokol)'!F685</f>
        <v>0</v>
      </c>
      <c r="H677" s="76" t="e">
        <f>VLOOKUP(G677,'Oversigt cpr for elever '!$A$6:$B$500,2,FALSE)</f>
        <v>#N/A</v>
      </c>
      <c r="I677" s="29">
        <f>'Hold (protokol)'!G685</f>
        <v>0</v>
      </c>
      <c r="J677" s="76" t="e">
        <f>VLOOKUP(I677,'Oversigt cpr for elever '!$A$6:$B$500,2,FALSE)</f>
        <v>#N/A</v>
      </c>
      <c r="K677" s="29">
        <f>'Hold (protokol)'!H685</f>
        <v>0</v>
      </c>
      <c r="L677" s="76" t="e">
        <f>VLOOKUP(K677,'Oversigt cpr for elever '!$A$6:$B$500,2,FALSE)</f>
        <v>#N/A</v>
      </c>
      <c r="M677">
        <f>COUNTIF('Hold (protokol)'!D687:H687,"*")</f>
        <v>0</v>
      </c>
    </row>
    <row r="678" spans="1:13" x14ac:dyDescent="0.25">
      <c r="A678" s="29">
        <f>'Hold (protokol)'!B688</f>
        <v>0</v>
      </c>
      <c r="B678" s="29">
        <f>'Hold (protokol)'!C688</f>
        <v>0</v>
      </c>
      <c r="C678" s="29">
        <f>'Hold (protokol)'!D686</f>
        <v>0</v>
      </c>
      <c r="D678" s="76" t="e">
        <f>VLOOKUP(C678,'Oversigt cpr for elever '!$A$6:$B$500,2,FALSE)</f>
        <v>#N/A</v>
      </c>
      <c r="E678" s="29">
        <f>'Hold (protokol)'!E686</f>
        <v>0</v>
      </c>
      <c r="F678" s="76" t="e">
        <f>VLOOKUP(E678,'Oversigt cpr for elever '!$A$6:$B$500,2,FALSE)</f>
        <v>#N/A</v>
      </c>
      <c r="G678" s="29">
        <f>'Hold (protokol)'!F686</f>
        <v>0</v>
      </c>
      <c r="H678" s="76" t="e">
        <f>VLOOKUP(G678,'Oversigt cpr for elever '!$A$6:$B$500,2,FALSE)</f>
        <v>#N/A</v>
      </c>
      <c r="I678" s="29">
        <f>'Hold (protokol)'!G686</f>
        <v>0</v>
      </c>
      <c r="J678" s="76" t="e">
        <f>VLOOKUP(I678,'Oversigt cpr for elever '!$A$6:$B$500,2,FALSE)</f>
        <v>#N/A</v>
      </c>
      <c r="K678" s="29">
        <f>'Hold (protokol)'!H686</f>
        <v>0</v>
      </c>
      <c r="L678" s="76" t="e">
        <f>VLOOKUP(K678,'Oversigt cpr for elever '!$A$6:$B$500,2,FALSE)</f>
        <v>#N/A</v>
      </c>
      <c r="M678">
        <f>COUNTIF('Hold (protokol)'!D688:H688,"*")</f>
        <v>0</v>
      </c>
    </row>
    <row r="679" spans="1:13" x14ac:dyDescent="0.25">
      <c r="A679" s="29">
        <f>'Hold (protokol)'!B689</f>
        <v>0</v>
      </c>
      <c r="B679" s="29">
        <f>'Hold (protokol)'!C689</f>
        <v>0</v>
      </c>
      <c r="C679" s="29">
        <f>'Hold (protokol)'!D687</f>
        <v>0</v>
      </c>
      <c r="D679" s="76" t="e">
        <f>VLOOKUP(C679,'Oversigt cpr for elever '!$A$6:$B$500,2,FALSE)</f>
        <v>#N/A</v>
      </c>
      <c r="E679" s="29">
        <f>'Hold (protokol)'!E687</f>
        <v>0</v>
      </c>
      <c r="F679" s="76" t="e">
        <f>VLOOKUP(E679,'Oversigt cpr for elever '!$A$6:$B$500,2,FALSE)</f>
        <v>#N/A</v>
      </c>
      <c r="G679" s="29">
        <f>'Hold (protokol)'!F687</f>
        <v>0</v>
      </c>
      <c r="H679" s="76" t="e">
        <f>VLOOKUP(G679,'Oversigt cpr for elever '!$A$6:$B$500,2,FALSE)</f>
        <v>#N/A</v>
      </c>
      <c r="I679" s="29">
        <f>'Hold (protokol)'!G687</f>
        <v>0</v>
      </c>
      <c r="J679" s="76" t="e">
        <f>VLOOKUP(I679,'Oversigt cpr for elever '!$A$6:$B$500,2,FALSE)</f>
        <v>#N/A</v>
      </c>
      <c r="K679" s="29">
        <f>'Hold (protokol)'!H687</f>
        <v>0</v>
      </c>
      <c r="L679" s="76" t="e">
        <f>VLOOKUP(K679,'Oversigt cpr for elever '!$A$6:$B$500,2,FALSE)</f>
        <v>#N/A</v>
      </c>
      <c r="M679">
        <f>COUNTIF('Hold (protokol)'!D689:H689,"*")</f>
        <v>0</v>
      </c>
    </row>
    <row r="680" spans="1:13" x14ac:dyDescent="0.25">
      <c r="A680" s="29">
        <f>'Hold (protokol)'!B690</f>
        <v>0</v>
      </c>
      <c r="B680" s="29">
        <f>'Hold (protokol)'!C690</f>
        <v>0</v>
      </c>
      <c r="C680" s="29">
        <f>'Hold (protokol)'!D688</f>
        <v>0</v>
      </c>
      <c r="D680" s="76" t="e">
        <f>VLOOKUP(C680,'Oversigt cpr for elever '!$A$6:$B$500,2,FALSE)</f>
        <v>#N/A</v>
      </c>
      <c r="E680" s="29">
        <f>'Hold (protokol)'!E688</f>
        <v>0</v>
      </c>
      <c r="F680" s="76" t="e">
        <f>VLOOKUP(E680,'Oversigt cpr for elever '!$A$6:$B$500,2,FALSE)</f>
        <v>#N/A</v>
      </c>
      <c r="G680" s="29">
        <f>'Hold (protokol)'!F688</f>
        <v>0</v>
      </c>
      <c r="H680" s="76" t="e">
        <f>VLOOKUP(G680,'Oversigt cpr for elever '!$A$6:$B$500,2,FALSE)</f>
        <v>#N/A</v>
      </c>
      <c r="I680" s="29">
        <f>'Hold (protokol)'!G688</f>
        <v>0</v>
      </c>
      <c r="J680" s="76" t="e">
        <f>VLOOKUP(I680,'Oversigt cpr for elever '!$A$6:$B$500,2,FALSE)</f>
        <v>#N/A</v>
      </c>
      <c r="K680" s="29">
        <f>'Hold (protokol)'!H688</f>
        <v>0</v>
      </c>
      <c r="L680" s="76" t="e">
        <f>VLOOKUP(K680,'Oversigt cpr for elever '!$A$6:$B$500,2,FALSE)</f>
        <v>#N/A</v>
      </c>
      <c r="M680">
        <f>COUNTIF('Hold (protokol)'!D690:H690,"*")</f>
        <v>0</v>
      </c>
    </row>
    <row r="681" spans="1:13" x14ac:dyDescent="0.25">
      <c r="A681" s="29">
        <f>'Hold (protokol)'!B691</f>
        <v>0</v>
      </c>
      <c r="B681" s="29">
        <f>'Hold (protokol)'!C691</f>
        <v>0</v>
      </c>
      <c r="C681" s="29">
        <f>'Hold (protokol)'!D689</f>
        <v>0</v>
      </c>
      <c r="D681" s="76" t="e">
        <f>VLOOKUP(C681,'Oversigt cpr for elever '!$A$6:$B$500,2,FALSE)</f>
        <v>#N/A</v>
      </c>
      <c r="E681" s="29">
        <f>'Hold (protokol)'!E689</f>
        <v>0</v>
      </c>
      <c r="F681" s="76" t="e">
        <f>VLOOKUP(E681,'Oversigt cpr for elever '!$A$6:$B$500,2,FALSE)</f>
        <v>#N/A</v>
      </c>
      <c r="G681" s="29">
        <f>'Hold (protokol)'!F689</f>
        <v>0</v>
      </c>
      <c r="H681" s="76" t="e">
        <f>VLOOKUP(G681,'Oversigt cpr for elever '!$A$6:$B$500,2,FALSE)</f>
        <v>#N/A</v>
      </c>
      <c r="I681" s="29">
        <f>'Hold (protokol)'!G689</f>
        <v>0</v>
      </c>
      <c r="J681" s="76" t="e">
        <f>VLOOKUP(I681,'Oversigt cpr for elever '!$A$6:$B$500,2,FALSE)</f>
        <v>#N/A</v>
      </c>
      <c r="K681" s="29">
        <f>'Hold (protokol)'!H689</f>
        <v>0</v>
      </c>
      <c r="L681" s="76" t="e">
        <f>VLOOKUP(K681,'Oversigt cpr for elever '!$A$6:$B$500,2,FALSE)</f>
        <v>#N/A</v>
      </c>
      <c r="M681">
        <f>COUNTIF('Hold (protokol)'!D691:H691,"*")</f>
        <v>0</v>
      </c>
    </row>
    <row r="682" spans="1:13" x14ac:dyDescent="0.25">
      <c r="A682" s="29">
        <f>'Hold (protokol)'!B692</f>
        <v>0</v>
      </c>
      <c r="B682" s="29">
        <f>'Hold (protokol)'!C692</f>
        <v>0</v>
      </c>
      <c r="C682" s="29">
        <f>'Hold (protokol)'!D690</f>
        <v>0</v>
      </c>
      <c r="D682" s="76" t="e">
        <f>VLOOKUP(C682,'Oversigt cpr for elever '!$A$6:$B$500,2,FALSE)</f>
        <v>#N/A</v>
      </c>
      <c r="E682" s="29">
        <f>'Hold (protokol)'!E690</f>
        <v>0</v>
      </c>
      <c r="F682" s="76" t="e">
        <f>VLOOKUP(E682,'Oversigt cpr for elever '!$A$6:$B$500,2,FALSE)</f>
        <v>#N/A</v>
      </c>
      <c r="G682" s="29">
        <f>'Hold (protokol)'!F690</f>
        <v>0</v>
      </c>
      <c r="H682" s="76" t="e">
        <f>VLOOKUP(G682,'Oversigt cpr for elever '!$A$6:$B$500,2,FALSE)</f>
        <v>#N/A</v>
      </c>
      <c r="I682" s="29">
        <f>'Hold (protokol)'!G690</f>
        <v>0</v>
      </c>
      <c r="J682" s="76" t="e">
        <f>VLOOKUP(I682,'Oversigt cpr for elever '!$A$6:$B$500,2,FALSE)</f>
        <v>#N/A</v>
      </c>
      <c r="K682" s="29">
        <f>'Hold (protokol)'!H690</f>
        <v>0</v>
      </c>
      <c r="L682" s="76" t="e">
        <f>VLOOKUP(K682,'Oversigt cpr for elever '!$A$6:$B$500,2,FALSE)</f>
        <v>#N/A</v>
      </c>
      <c r="M682">
        <f>COUNTIF('Hold (protokol)'!D692:H692,"*")</f>
        <v>0</v>
      </c>
    </row>
    <row r="683" spans="1:13" x14ac:dyDescent="0.25">
      <c r="A683" s="29">
        <f>'Hold (protokol)'!B693</f>
        <v>0</v>
      </c>
      <c r="B683" s="29">
        <f>'Hold (protokol)'!C693</f>
        <v>0</v>
      </c>
      <c r="C683" s="29">
        <f>'Hold (protokol)'!D691</f>
        <v>0</v>
      </c>
      <c r="D683" s="76" t="e">
        <f>VLOOKUP(C683,'Oversigt cpr for elever '!$A$6:$B$500,2,FALSE)</f>
        <v>#N/A</v>
      </c>
      <c r="E683" s="29">
        <f>'Hold (protokol)'!E691</f>
        <v>0</v>
      </c>
      <c r="F683" s="76" t="e">
        <f>VLOOKUP(E683,'Oversigt cpr for elever '!$A$6:$B$500,2,FALSE)</f>
        <v>#N/A</v>
      </c>
      <c r="G683" s="29">
        <f>'Hold (protokol)'!F691</f>
        <v>0</v>
      </c>
      <c r="H683" s="76" t="e">
        <f>VLOOKUP(G683,'Oversigt cpr for elever '!$A$6:$B$500,2,FALSE)</f>
        <v>#N/A</v>
      </c>
      <c r="I683" s="29">
        <f>'Hold (protokol)'!G691</f>
        <v>0</v>
      </c>
      <c r="J683" s="76" t="e">
        <f>VLOOKUP(I683,'Oversigt cpr for elever '!$A$6:$B$500,2,FALSE)</f>
        <v>#N/A</v>
      </c>
      <c r="K683" s="29">
        <f>'Hold (protokol)'!H691</f>
        <v>0</v>
      </c>
      <c r="L683" s="76" t="e">
        <f>VLOOKUP(K683,'Oversigt cpr for elever '!$A$6:$B$500,2,FALSE)</f>
        <v>#N/A</v>
      </c>
      <c r="M683">
        <f>COUNTIF('Hold (protokol)'!D693:H693,"*")</f>
        <v>0</v>
      </c>
    </row>
    <row r="684" spans="1:13" x14ac:dyDescent="0.25">
      <c r="A684" s="29">
        <f>'Hold (protokol)'!B694</f>
        <v>0</v>
      </c>
      <c r="B684" s="29">
        <f>'Hold (protokol)'!C694</f>
        <v>0</v>
      </c>
      <c r="C684" s="29">
        <f>'Hold (protokol)'!D692</f>
        <v>0</v>
      </c>
      <c r="D684" s="76" t="e">
        <f>VLOOKUP(C684,'Oversigt cpr for elever '!$A$6:$B$500,2,FALSE)</f>
        <v>#N/A</v>
      </c>
      <c r="E684" s="29">
        <f>'Hold (protokol)'!E692</f>
        <v>0</v>
      </c>
      <c r="F684" s="76" t="e">
        <f>VLOOKUP(E684,'Oversigt cpr for elever '!$A$6:$B$500,2,FALSE)</f>
        <v>#N/A</v>
      </c>
      <c r="G684" s="29">
        <f>'Hold (protokol)'!F692</f>
        <v>0</v>
      </c>
      <c r="H684" s="76" t="e">
        <f>VLOOKUP(G684,'Oversigt cpr for elever '!$A$6:$B$500,2,FALSE)</f>
        <v>#N/A</v>
      </c>
      <c r="I684" s="29">
        <f>'Hold (protokol)'!G692</f>
        <v>0</v>
      </c>
      <c r="J684" s="76" t="e">
        <f>VLOOKUP(I684,'Oversigt cpr for elever '!$A$6:$B$500,2,FALSE)</f>
        <v>#N/A</v>
      </c>
      <c r="K684" s="29">
        <f>'Hold (protokol)'!H692</f>
        <v>0</v>
      </c>
      <c r="L684" s="76" t="e">
        <f>VLOOKUP(K684,'Oversigt cpr for elever '!$A$6:$B$500,2,FALSE)</f>
        <v>#N/A</v>
      </c>
      <c r="M684">
        <f>COUNTIF('Hold (protokol)'!D694:H694,"*")</f>
        <v>0</v>
      </c>
    </row>
    <row r="685" spans="1:13" x14ac:dyDescent="0.25">
      <c r="A685" s="29">
        <f>'Hold (protokol)'!B695</f>
        <v>0</v>
      </c>
      <c r="B685" s="29">
        <f>'Hold (protokol)'!C695</f>
        <v>0</v>
      </c>
      <c r="C685" s="29">
        <f>'Hold (protokol)'!D693</f>
        <v>0</v>
      </c>
      <c r="D685" s="76" t="e">
        <f>VLOOKUP(C685,'Oversigt cpr for elever '!$A$6:$B$500,2,FALSE)</f>
        <v>#N/A</v>
      </c>
      <c r="E685" s="29">
        <f>'Hold (protokol)'!E693</f>
        <v>0</v>
      </c>
      <c r="F685" s="76" t="e">
        <f>VLOOKUP(E685,'Oversigt cpr for elever '!$A$6:$B$500,2,FALSE)</f>
        <v>#N/A</v>
      </c>
      <c r="G685" s="29">
        <f>'Hold (protokol)'!F693</f>
        <v>0</v>
      </c>
      <c r="H685" s="76" t="e">
        <f>VLOOKUP(G685,'Oversigt cpr for elever '!$A$6:$B$500,2,FALSE)</f>
        <v>#N/A</v>
      </c>
      <c r="I685" s="29">
        <f>'Hold (protokol)'!G693</f>
        <v>0</v>
      </c>
      <c r="J685" s="76" t="e">
        <f>VLOOKUP(I685,'Oversigt cpr for elever '!$A$6:$B$500,2,FALSE)</f>
        <v>#N/A</v>
      </c>
      <c r="K685" s="29">
        <f>'Hold (protokol)'!H693</f>
        <v>0</v>
      </c>
      <c r="L685" s="76" t="e">
        <f>VLOOKUP(K685,'Oversigt cpr for elever '!$A$6:$B$500,2,FALSE)</f>
        <v>#N/A</v>
      </c>
      <c r="M685">
        <f>COUNTIF('Hold (protokol)'!D695:H695,"*")</f>
        <v>0</v>
      </c>
    </row>
    <row r="686" spans="1:13" x14ac:dyDescent="0.25">
      <c r="A686" s="29">
        <f>'Hold (protokol)'!B696</f>
        <v>0</v>
      </c>
      <c r="B686" s="29">
        <f>'Hold (protokol)'!C696</f>
        <v>0</v>
      </c>
      <c r="C686" s="29">
        <f>'Hold (protokol)'!D694</f>
        <v>0</v>
      </c>
      <c r="D686" s="76" t="e">
        <f>VLOOKUP(C686,'Oversigt cpr for elever '!$A$6:$B$500,2,FALSE)</f>
        <v>#N/A</v>
      </c>
      <c r="E686" s="29">
        <f>'Hold (protokol)'!E694</f>
        <v>0</v>
      </c>
      <c r="F686" s="76" t="e">
        <f>VLOOKUP(E686,'Oversigt cpr for elever '!$A$6:$B$500,2,FALSE)</f>
        <v>#N/A</v>
      </c>
      <c r="G686" s="29">
        <f>'Hold (protokol)'!F694</f>
        <v>0</v>
      </c>
      <c r="H686" s="76" t="e">
        <f>VLOOKUP(G686,'Oversigt cpr for elever '!$A$6:$B$500,2,FALSE)</f>
        <v>#N/A</v>
      </c>
      <c r="I686" s="29">
        <f>'Hold (protokol)'!G694</f>
        <v>0</v>
      </c>
      <c r="J686" s="76" t="e">
        <f>VLOOKUP(I686,'Oversigt cpr for elever '!$A$6:$B$500,2,FALSE)</f>
        <v>#N/A</v>
      </c>
      <c r="K686" s="29">
        <f>'Hold (protokol)'!H694</f>
        <v>0</v>
      </c>
      <c r="L686" s="76" t="e">
        <f>VLOOKUP(K686,'Oversigt cpr for elever '!$A$6:$B$500,2,FALSE)</f>
        <v>#N/A</v>
      </c>
      <c r="M686">
        <f>COUNTIF('Hold (protokol)'!D696:H696,"*")</f>
        <v>0</v>
      </c>
    </row>
    <row r="687" spans="1:13" x14ac:dyDescent="0.25">
      <c r="A687" s="29">
        <f>'Hold (protokol)'!B697</f>
        <v>0</v>
      </c>
      <c r="B687" s="29">
        <f>'Hold (protokol)'!C697</f>
        <v>0</v>
      </c>
      <c r="C687" s="29">
        <f>'Hold (protokol)'!D695</f>
        <v>0</v>
      </c>
      <c r="D687" s="76" t="e">
        <f>VLOOKUP(C687,'Oversigt cpr for elever '!$A$6:$B$500,2,FALSE)</f>
        <v>#N/A</v>
      </c>
      <c r="E687" s="29">
        <f>'Hold (protokol)'!E695</f>
        <v>0</v>
      </c>
      <c r="F687" s="76" t="e">
        <f>VLOOKUP(E687,'Oversigt cpr for elever '!$A$6:$B$500,2,FALSE)</f>
        <v>#N/A</v>
      </c>
      <c r="G687" s="29">
        <f>'Hold (protokol)'!F695</f>
        <v>0</v>
      </c>
      <c r="H687" s="76" t="e">
        <f>VLOOKUP(G687,'Oversigt cpr for elever '!$A$6:$B$500,2,FALSE)</f>
        <v>#N/A</v>
      </c>
      <c r="I687" s="29">
        <f>'Hold (protokol)'!G695</f>
        <v>0</v>
      </c>
      <c r="J687" s="76" t="e">
        <f>VLOOKUP(I687,'Oversigt cpr for elever '!$A$6:$B$500,2,FALSE)</f>
        <v>#N/A</v>
      </c>
      <c r="K687" s="29">
        <f>'Hold (protokol)'!H695</f>
        <v>0</v>
      </c>
      <c r="L687" s="76" t="e">
        <f>VLOOKUP(K687,'Oversigt cpr for elever '!$A$6:$B$500,2,FALSE)</f>
        <v>#N/A</v>
      </c>
      <c r="M687">
        <f>COUNTIF('Hold (protokol)'!D697:H697,"*")</f>
        <v>0</v>
      </c>
    </row>
    <row r="688" spans="1:13" x14ac:dyDescent="0.25">
      <c r="A688" s="29">
        <f>'Hold (protokol)'!B698</f>
        <v>0</v>
      </c>
      <c r="B688" s="29">
        <f>'Hold (protokol)'!C698</f>
        <v>0</v>
      </c>
      <c r="C688" s="29">
        <f>'Hold (protokol)'!D696</f>
        <v>0</v>
      </c>
      <c r="D688" s="76" t="e">
        <f>VLOOKUP(C688,'Oversigt cpr for elever '!$A$6:$B$500,2,FALSE)</f>
        <v>#N/A</v>
      </c>
      <c r="E688" s="29">
        <f>'Hold (protokol)'!E696</f>
        <v>0</v>
      </c>
      <c r="F688" s="76" t="e">
        <f>VLOOKUP(E688,'Oversigt cpr for elever '!$A$6:$B$500,2,FALSE)</f>
        <v>#N/A</v>
      </c>
      <c r="G688" s="29">
        <f>'Hold (protokol)'!F696</f>
        <v>0</v>
      </c>
      <c r="H688" s="76" t="e">
        <f>VLOOKUP(G688,'Oversigt cpr for elever '!$A$6:$B$500,2,FALSE)</f>
        <v>#N/A</v>
      </c>
      <c r="I688" s="29">
        <f>'Hold (protokol)'!G696</f>
        <v>0</v>
      </c>
      <c r="J688" s="76" t="e">
        <f>VLOOKUP(I688,'Oversigt cpr for elever '!$A$6:$B$500,2,FALSE)</f>
        <v>#N/A</v>
      </c>
      <c r="K688" s="29">
        <f>'Hold (protokol)'!H696</f>
        <v>0</v>
      </c>
      <c r="L688" s="76" t="e">
        <f>VLOOKUP(K688,'Oversigt cpr for elever '!$A$6:$B$500,2,FALSE)</f>
        <v>#N/A</v>
      </c>
      <c r="M688">
        <f>COUNTIF('Hold (protokol)'!D698:H698,"*")</f>
        <v>0</v>
      </c>
    </row>
    <row r="689" spans="1:13" x14ac:dyDescent="0.25">
      <c r="A689" s="29">
        <f>'Hold (protokol)'!B699</f>
        <v>0</v>
      </c>
      <c r="B689" s="29">
        <f>'Hold (protokol)'!C699</f>
        <v>0</v>
      </c>
      <c r="C689" s="29">
        <f>'Hold (protokol)'!D697</f>
        <v>0</v>
      </c>
      <c r="D689" s="76" t="e">
        <f>VLOOKUP(C689,'Oversigt cpr for elever '!$A$6:$B$500,2,FALSE)</f>
        <v>#N/A</v>
      </c>
      <c r="E689" s="29">
        <f>'Hold (protokol)'!E697</f>
        <v>0</v>
      </c>
      <c r="F689" s="76" t="e">
        <f>VLOOKUP(E689,'Oversigt cpr for elever '!$A$6:$B$500,2,FALSE)</f>
        <v>#N/A</v>
      </c>
      <c r="G689" s="29">
        <f>'Hold (protokol)'!F697</f>
        <v>0</v>
      </c>
      <c r="H689" s="76" t="e">
        <f>VLOOKUP(G689,'Oversigt cpr for elever '!$A$6:$B$500,2,FALSE)</f>
        <v>#N/A</v>
      </c>
      <c r="I689" s="29">
        <f>'Hold (protokol)'!G697</f>
        <v>0</v>
      </c>
      <c r="J689" s="76" t="e">
        <f>VLOOKUP(I689,'Oversigt cpr for elever '!$A$6:$B$500,2,FALSE)</f>
        <v>#N/A</v>
      </c>
      <c r="K689" s="29">
        <f>'Hold (protokol)'!H697</f>
        <v>0</v>
      </c>
      <c r="L689" s="76" t="e">
        <f>VLOOKUP(K689,'Oversigt cpr for elever '!$A$6:$B$500,2,FALSE)</f>
        <v>#N/A</v>
      </c>
      <c r="M689">
        <f>COUNTIF('Hold (protokol)'!D699:H699,"*")</f>
        <v>0</v>
      </c>
    </row>
    <row r="690" spans="1:13" x14ac:dyDescent="0.25">
      <c r="A690" s="29">
        <f>'Hold (protokol)'!B700</f>
        <v>0</v>
      </c>
      <c r="B690" s="29">
        <f>'Hold (protokol)'!C700</f>
        <v>0</v>
      </c>
      <c r="C690" s="29">
        <f>'Hold (protokol)'!D698</f>
        <v>0</v>
      </c>
      <c r="D690" s="76" t="e">
        <f>VLOOKUP(C690,'Oversigt cpr for elever '!$A$6:$B$500,2,FALSE)</f>
        <v>#N/A</v>
      </c>
      <c r="E690" s="29">
        <f>'Hold (protokol)'!E698</f>
        <v>0</v>
      </c>
      <c r="F690" s="76" t="e">
        <f>VLOOKUP(E690,'Oversigt cpr for elever '!$A$6:$B$500,2,FALSE)</f>
        <v>#N/A</v>
      </c>
      <c r="G690" s="29">
        <f>'Hold (protokol)'!F698</f>
        <v>0</v>
      </c>
      <c r="H690" s="76" t="e">
        <f>VLOOKUP(G690,'Oversigt cpr for elever '!$A$6:$B$500,2,FALSE)</f>
        <v>#N/A</v>
      </c>
      <c r="I690" s="29">
        <f>'Hold (protokol)'!G698</f>
        <v>0</v>
      </c>
      <c r="J690" s="76" t="e">
        <f>VLOOKUP(I690,'Oversigt cpr for elever '!$A$6:$B$500,2,FALSE)</f>
        <v>#N/A</v>
      </c>
      <c r="K690" s="29">
        <f>'Hold (protokol)'!H698</f>
        <v>0</v>
      </c>
      <c r="L690" s="76" t="e">
        <f>VLOOKUP(K690,'Oversigt cpr for elever '!$A$6:$B$500,2,FALSE)</f>
        <v>#N/A</v>
      </c>
      <c r="M690">
        <f>COUNTIF('Hold (protokol)'!D700:H700,"*")</f>
        <v>0</v>
      </c>
    </row>
    <row r="691" spans="1:13" x14ac:dyDescent="0.25">
      <c r="A691" s="29">
        <f>'Hold (protokol)'!B701</f>
        <v>0</v>
      </c>
      <c r="B691" s="29">
        <f>'Hold (protokol)'!C701</f>
        <v>0</v>
      </c>
      <c r="C691" s="29">
        <f>'Hold (protokol)'!D699</f>
        <v>0</v>
      </c>
      <c r="D691" s="76" t="e">
        <f>VLOOKUP(C691,'Oversigt cpr for elever '!$A$6:$B$500,2,FALSE)</f>
        <v>#N/A</v>
      </c>
      <c r="E691" s="29">
        <f>'Hold (protokol)'!E699</f>
        <v>0</v>
      </c>
      <c r="F691" s="76" t="e">
        <f>VLOOKUP(E691,'Oversigt cpr for elever '!$A$6:$B$500,2,FALSE)</f>
        <v>#N/A</v>
      </c>
      <c r="G691" s="29">
        <f>'Hold (protokol)'!F699</f>
        <v>0</v>
      </c>
      <c r="H691" s="76" t="e">
        <f>VLOOKUP(G691,'Oversigt cpr for elever '!$A$6:$B$500,2,FALSE)</f>
        <v>#N/A</v>
      </c>
      <c r="I691" s="29">
        <f>'Hold (protokol)'!G699</f>
        <v>0</v>
      </c>
      <c r="J691" s="76" t="e">
        <f>VLOOKUP(I691,'Oversigt cpr for elever '!$A$6:$B$500,2,FALSE)</f>
        <v>#N/A</v>
      </c>
      <c r="K691" s="29">
        <f>'Hold (protokol)'!H699</f>
        <v>0</v>
      </c>
      <c r="L691" s="76" t="e">
        <f>VLOOKUP(K691,'Oversigt cpr for elever '!$A$6:$B$500,2,FALSE)</f>
        <v>#N/A</v>
      </c>
      <c r="M691">
        <f>COUNTIF('Hold (protokol)'!D701:H701,"*")</f>
        <v>0</v>
      </c>
    </row>
    <row r="692" spans="1:13" x14ac:dyDescent="0.25">
      <c r="A692" s="29">
        <f>'Hold (protokol)'!B702</f>
        <v>0</v>
      </c>
      <c r="B692" s="29">
        <f>'Hold (protokol)'!C702</f>
        <v>0</v>
      </c>
      <c r="C692" s="29">
        <f>'Hold (protokol)'!D700</f>
        <v>0</v>
      </c>
      <c r="D692" s="76" t="e">
        <f>VLOOKUP(C692,'Oversigt cpr for elever '!$A$6:$B$500,2,FALSE)</f>
        <v>#N/A</v>
      </c>
      <c r="E692" s="29">
        <f>'Hold (protokol)'!E700</f>
        <v>0</v>
      </c>
      <c r="F692" s="76" t="e">
        <f>VLOOKUP(E692,'Oversigt cpr for elever '!$A$6:$B$500,2,FALSE)</f>
        <v>#N/A</v>
      </c>
      <c r="G692" s="29">
        <f>'Hold (protokol)'!F700</f>
        <v>0</v>
      </c>
      <c r="H692" s="76" t="e">
        <f>VLOOKUP(G692,'Oversigt cpr for elever '!$A$6:$B$500,2,FALSE)</f>
        <v>#N/A</v>
      </c>
      <c r="I692" s="29">
        <f>'Hold (protokol)'!G700</f>
        <v>0</v>
      </c>
      <c r="J692" s="76" t="e">
        <f>VLOOKUP(I692,'Oversigt cpr for elever '!$A$6:$B$500,2,FALSE)</f>
        <v>#N/A</v>
      </c>
      <c r="K692" s="29">
        <f>'Hold (protokol)'!H700</f>
        <v>0</v>
      </c>
      <c r="L692" s="76" t="e">
        <f>VLOOKUP(K692,'Oversigt cpr for elever '!$A$6:$B$500,2,FALSE)</f>
        <v>#N/A</v>
      </c>
      <c r="M692">
        <f>COUNTIF('Hold (protokol)'!D702:H702,"*")</f>
        <v>0</v>
      </c>
    </row>
    <row r="693" spans="1:13" x14ac:dyDescent="0.25">
      <c r="A693" s="29">
        <f>'Hold (protokol)'!B703</f>
        <v>0</v>
      </c>
      <c r="B693" s="29">
        <f>'Hold (protokol)'!C703</f>
        <v>0</v>
      </c>
      <c r="C693" s="29">
        <f>'Hold (protokol)'!D701</f>
        <v>0</v>
      </c>
      <c r="D693" s="76" t="e">
        <f>VLOOKUP(C693,'Oversigt cpr for elever '!$A$6:$B$500,2,FALSE)</f>
        <v>#N/A</v>
      </c>
      <c r="E693" s="29">
        <f>'Hold (protokol)'!E701</f>
        <v>0</v>
      </c>
      <c r="F693" s="76" t="e">
        <f>VLOOKUP(E693,'Oversigt cpr for elever '!$A$6:$B$500,2,FALSE)</f>
        <v>#N/A</v>
      </c>
      <c r="G693" s="29">
        <f>'Hold (protokol)'!F701</f>
        <v>0</v>
      </c>
      <c r="H693" s="76" t="e">
        <f>VLOOKUP(G693,'Oversigt cpr for elever '!$A$6:$B$500,2,FALSE)</f>
        <v>#N/A</v>
      </c>
      <c r="I693" s="29">
        <f>'Hold (protokol)'!G701</f>
        <v>0</v>
      </c>
      <c r="J693" s="76" t="e">
        <f>VLOOKUP(I693,'Oversigt cpr for elever '!$A$6:$B$500,2,FALSE)</f>
        <v>#N/A</v>
      </c>
      <c r="K693" s="29">
        <f>'Hold (protokol)'!H701</f>
        <v>0</v>
      </c>
      <c r="L693" s="76" t="e">
        <f>VLOOKUP(K693,'Oversigt cpr for elever '!$A$6:$B$500,2,FALSE)</f>
        <v>#N/A</v>
      </c>
      <c r="M693">
        <f>COUNTIF('Hold (protokol)'!D703:H703,"*")</f>
        <v>0</v>
      </c>
    </row>
    <row r="694" spans="1:13" x14ac:dyDescent="0.25">
      <c r="A694" s="29">
        <f>'Hold (protokol)'!B704</f>
        <v>0</v>
      </c>
      <c r="B694" s="29">
        <f>'Hold (protokol)'!C704</f>
        <v>0</v>
      </c>
      <c r="C694" s="29">
        <f>'Hold (protokol)'!D702</f>
        <v>0</v>
      </c>
      <c r="D694" s="76" t="e">
        <f>VLOOKUP(C694,'Oversigt cpr for elever '!$A$6:$B$500,2,FALSE)</f>
        <v>#N/A</v>
      </c>
      <c r="E694" s="29">
        <f>'Hold (protokol)'!E702</f>
        <v>0</v>
      </c>
      <c r="F694" s="76" t="e">
        <f>VLOOKUP(E694,'Oversigt cpr for elever '!$A$6:$B$500,2,FALSE)</f>
        <v>#N/A</v>
      </c>
      <c r="G694" s="29">
        <f>'Hold (protokol)'!F702</f>
        <v>0</v>
      </c>
      <c r="H694" s="76" t="e">
        <f>VLOOKUP(G694,'Oversigt cpr for elever '!$A$6:$B$500,2,FALSE)</f>
        <v>#N/A</v>
      </c>
      <c r="I694" s="29">
        <f>'Hold (protokol)'!G702</f>
        <v>0</v>
      </c>
      <c r="J694" s="76" t="e">
        <f>VLOOKUP(I694,'Oversigt cpr for elever '!$A$6:$B$500,2,FALSE)</f>
        <v>#N/A</v>
      </c>
      <c r="K694" s="29">
        <f>'Hold (protokol)'!H702</f>
        <v>0</v>
      </c>
      <c r="L694" s="76" t="e">
        <f>VLOOKUP(K694,'Oversigt cpr for elever '!$A$6:$B$500,2,FALSE)</f>
        <v>#N/A</v>
      </c>
      <c r="M694">
        <f>COUNTIF('Hold (protokol)'!D704:H704,"*")</f>
        <v>0</v>
      </c>
    </row>
    <row r="695" spans="1:13" x14ac:dyDescent="0.25">
      <c r="A695" s="29">
        <f>'Hold (protokol)'!B705</f>
        <v>0</v>
      </c>
      <c r="B695" s="29">
        <f>'Hold (protokol)'!C705</f>
        <v>0</v>
      </c>
      <c r="C695" s="29">
        <f>'Hold (protokol)'!D703</f>
        <v>0</v>
      </c>
      <c r="D695" s="76" t="e">
        <f>VLOOKUP(C695,'Oversigt cpr for elever '!$A$6:$B$500,2,FALSE)</f>
        <v>#N/A</v>
      </c>
      <c r="E695" s="29">
        <f>'Hold (protokol)'!E703</f>
        <v>0</v>
      </c>
      <c r="F695" s="76" t="e">
        <f>VLOOKUP(E695,'Oversigt cpr for elever '!$A$6:$B$500,2,FALSE)</f>
        <v>#N/A</v>
      </c>
      <c r="G695" s="29">
        <f>'Hold (protokol)'!F703</f>
        <v>0</v>
      </c>
      <c r="H695" s="76" t="e">
        <f>VLOOKUP(G695,'Oversigt cpr for elever '!$A$6:$B$500,2,FALSE)</f>
        <v>#N/A</v>
      </c>
      <c r="I695" s="29">
        <f>'Hold (protokol)'!G703</f>
        <v>0</v>
      </c>
      <c r="J695" s="76" t="e">
        <f>VLOOKUP(I695,'Oversigt cpr for elever '!$A$6:$B$500,2,FALSE)</f>
        <v>#N/A</v>
      </c>
      <c r="K695" s="29">
        <f>'Hold (protokol)'!H703</f>
        <v>0</v>
      </c>
      <c r="L695" s="76" t="e">
        <f>VLOOKUP(K695,'Oversigt cpr for elever '!$A$6:$B$500,2,FALSE)</f>
        <v>#N/A</v>
      </c>
      <c r="M695">
        <f>COUNTIF('Hold (protokol)'!D705:H705,"*")</f>
        <v>0</v>
      </c>
    </row>
    <row r="696" spans="1:13" x14ac:dyDescent="0.25">
      <c r="A696" s="29">
        <f>'Hold (protokol)'!B706</f>
        <v>0</v>
      </c>
      <c r="B696" s="29">
        <f>'Hold (protokol)'!C706</f>
        <v>0</v>
      </c>
      <c r="C696" s="29">
        <f>'Hold (protokol)'!D704</f>
        <v>0</v>
      </c>
      <c r="D696" s="76" t="e">
        <f>VLOOKUP(C696,'Oversigt cpr for elever '!$A$6:$B$500,2,FALSE)</f>
        <v>#N/A</v>
      </c>
      <c r="E696" s="29">
        <f>'Hold (protokol)'!E704</f>
        <v>0</v>
      </c>
      <c r="F696" s="76" t="e">
        <f>VLOOKUP(E696,'Oversigt cpr for elever '!$A$6:$B$500,2,FALSE)</f>
        <v>#N/A</v>
      </c>
      <c r="G696" s="29">
        <f>'Hold (protokol)'!F704</f>
        <v>0</v>
      </c>
      <c r="H696" s="76" t="e">
        <f>VLOOKUP(G696,'Oversigt cpr for elever '!$A$6:$B$500,2,FALSE)</f>
        <v>#N/A</v>
      </c>
      <c r="I696" s="29">
        <f>'Hold (protokol)'!G704</f>
        <v>0</v>
      </c>
      <c r="J696" s="76" t="e">
        <f>VLOOKUP(I696,'Oversigt cpr for elever '!$A$6:$B$500,2,FALSE)</f>
        <v>#N/A</v>
      </c>
      <c r="K696" s="29">
        <f>'Hold (protokol)'!H704</f>
        <v>0</v>
      </c>
      <c r="L696" s="76" t="e">
        <f>VLOOKUP(K696,'Oversigt cpr for elever '!$A$6:$B$500,2,FALSE)</f>
        <v>#N/A</v>
      </c>
      <c r="M696">
        <f>COUNTIF('Hold (protokol)'!D706:H706,"*")</f>
        <v>0</v>
      </c>
    </row>
    <row r="697" spans="1:13" x14ac:dyDescent="0.25">
      <c r="A697" s="29">
        <f>'Hold (protokol)'!B707</f>
        <v>0</v>
      </c>
      <c r="B697" s="29">
        <f>'Hold (protokol)'!C707</f>
        <v>0</v>
      </c>
      <c r="C697" s="29">
        <f>'Hold (protokol)'!D705</f>
        <v>0</v>
      </c>
      <c r="D697" s="76" t="e">
        <f>VLOOKUP(C697,'Oversigt cpr for elever '!$A$6:$B$500,2,FALSE)</f>
        <v>#N/A</v>
      </c>
      <c r="E697" s="29">
        <f>'Hold (protokol)'!E705</f>
        <v>0</v>
      </c>
      <c r="F697" s="76" t="e">
        <f>VLOOKUP(E697,'Oversigt cpr for elever '!$A$6:$B$500,2,FALSE)</f>
        <v>#N/A</v>
      </c>
      <c r="G697" s="29">
        <f>'Hold (protokol)'!F705</f>
        <v>0</v>
      </c>
      <c r="H697" s="76" t="e">
        <f>VLOOKUP(G697,'Oversigt cpr for elever '!$A$6:$B$500,2,FALSE)</f>
        <v>#N/A</v>
      </c>
      <c r="I697" s="29">
        <f>'Hold (protokol)'!G705</f>
        <v>0</v>
      </c>
      <c r="J697" s="76" t="e">
        <f>VLOOKUP(I697,'Oversigt cpr for elever '!$A$6:$B$500,2,FALSE)</f>
        <v>#N/A</v>
      </c>
      <c r="K697" s="29">
        <f>'Hold (protokol)'!H705</f>
        <v>0</v>
      </c>
      <c r="L697" s="76" t="e">
        <f>VLOOKUP(K697,'Oversigt cpr for elever '!$A$6:$B$500,2,FALSE)</f>
        <v>#N/A</v>
      </c>
      <c r="M697">
        <f>COUNTIF('Hold (protokol)'!D707:H707,"*")</f>
        <v>0</v>
      </c>
    </row>
    <row r="698" spans="1:13" x14ac:dyDescent="0.25">
      <c r="A698" s="29">
        <f>'Hold (protokol)'!B708</f>
        <v>0</v>
      </c>
      <c r="B698" s="29">
        <f>'Hold (protokol)'!C708</f>
        <v>0</v>
      </c>
      <c r="C698" s="29">
        <f>'Hold (protokol)'!D706</f>
        <v>0</v>
      </c>
      <c r="D698" s="76" t="e">
        <f>VLOOKUP(C698,'Oversigt cpr for elever '!$A$6:$B$500,2,FALSE)</f>
        <v>#N/A</v>
      </c>
      <c r="E698" s="29">
        <f>'Hold (protokol)'!E706</f>
        <v>0</v>
      </c>
      <c r="F698" s="76" t="e">
        <f>VLOOKUP(E698,'Oversigt cpr for elever '!$A$6:$B$500,2,FALSE)</f>
        <v>#N/A</v>
      </c>
      <c r="G698" s="29">
        <f>'Hold (protokol)'!F706</f>
        <v>0</v>
      </c>
      <c r="H698" s="76" t="e">
        <f>VLOOKUP(G698,'Oversigt cpr for elever '!$A$6:$B$500,2,FALSE)</f>
        <v>#N/A</v>
      </c>
      <c r="I698" s="29">
        <f>'Hold (protokol)'!G706</f>
        <v>0</v>
      </c>
      <c r="J698" s="76" t="e">
        <f>VLOOKUP(I698,'Oversigt cpr for elever '!$A$6:$B$500,2,FALSE)</f>
        <v>#N/A</v>
      </c>
      <c r="K698" s="29">
        <f>'Hold (protokol)'!H706</f>
        <v>0</v>
      </c>
      <c r="L698" s="76" t="e">
        <f>VLOOKUP(K698,'Oversigt cpr for elever '!$A$6:$B$500,2,FALSE)</f>
        <v>#N/A</v>
      </c>
      <c r="M698">
        <f>COUNTIF('Hold (protokol)'!D708:H708,"*")</f>
        <v>0</v>
      </c>
    </row>
    <row r="699" spans="1:13" x14ac:dyDescent="0.25">
      <c r="A699" s="29">
        <f>'Hold (protokol)'!B709</f>
        <v>0</v>
      </c>
      <c r="B699" s="29">
        <f>'Hold (protokol)'!C709</f>
        <v>0</v>
      </c>
      <c r="C699" s="29">
        <f>'Hold (protokol)'!D707</f>
        <v>0</v>
      </c>
      <c r="D699" s="76" t="e">
        <f>VLOOKUP(C699,'Oversigt cpr for elever '!$A$6:$B$500,2,FALSE)</f>
        <v>#N/A</v>
      </c>
      <c r="E699" s="29">
        <f>'Hold (protokol)'!E707</f>
        <v>0</v>
      </c>
      <c r="F699" s="76" t="e">
        <f>VLOOKUP(E699,'Oversigt cpr for elever '!$A$6:$B$500,2,FALSE)</f>
        <v>#N/A</v>
      </c>
      <c r="G699" s="29">
        <f>'Hold (protokol)'!F707</f>
        <v>0</v>
      </c>
      <c r="H699" s="76" t="e">
        <f>VLOOKUP(G699,'Oversigt cpr for elever '!$A$6:$B$500,2,FALSE)</f>
        <v>#N/A</v>
      </c>
      <c r="I699" s="29">
        <f>'Hold (protokol)'!G707</f>
        <v>0</v>
      </c>
      <c r="J699" s="76" t="e">
        <f>VLOOKUP(I699,'Oversigt cpr for elever '!$A$6:$B$500,2,FALSE)</f>
        <v>#N/A</v>
      </c>
      <c r="K699" s="29">
        <f>'Hold (protokol)'!H707</f>
        <v>0</v>
      </c>
      <c r="L699" s="76" t="e">
        <f>VLOOKUP(K699,'Oversigt cpr for elever '!$A$6:$B$500,2,FALSE)</f>
        <v>#N/A</v>
      </c>
      <c r="M699">
        <f>COUNTIF('Hold (protokol)'!D709:H709,"*")</f>
        <v>0</v>
      </c>
    </row>
    <row r="700" spans="1:13" x14ac:dyDescent="0.25">
      <c r="A700" s="29">
        <f>'Hold (protokol)'!B710</f>
        <v>0</v>
      </c>
      <c r="B700" s="29">
        <f>'Hold (protokol)'!C710</f>
        <v>0</v>
      </c>
      <c r="C700" s="29">
        <f>'Hold (protokol)'!D708</f>
        <v>0</v>
      </c>
      <c r="D700" s="76" t="e">
        <f>VLOOKUP(C700,'Oversigt cpr for elever '!$A$6:$B$500,2,FALSE)</f>
        <v>#N/A</v>
      </c>
      <c r="E700" s="29">
        <f>'Hold (protokol)'!E708</f>
        <v>0</v>
      </c>
      <c r="F700" s="76" t="e">
        <f>VLOOKUP(E700,'Oversigt cpr for elever '!$A$6:$B$500,2,FALSE)</f>
        <v>#N/A</v>
      </c>
      <c r="G700" s="29">
        <f>'Hold (protokol)'!F708</f>
        <v>0</v>
      </c>
      <c r="H700" s="76" t="e">
        <f>VLOOKUP(G700,'Oversigt cpr for elever '!$A$6:$B$500,2,FALSE)</f>
        <v>#N/A</v>
      </c>
      <c r="I700" s="29">
        <f>'Hold (protokol)'!G708</f>
        <v>0</v>
      </c>
      <c r="J700" s="76" t="e">
        <f>VLOOKUP(I700,'Oversigt cpr for elever '!$A$6:$B$500,2,FALSE)</f>
        <v>#N/A</v>
      </c>
      <c r="K700" s="29">
        <f>'Hold (protokol)'!H708</f>
        <v>0</v>
      </c>
      <c r="L700" s="76" t="e">
        <f>VLOOKUP(K700,'Oversigt cpr for elever '!$A$6:$B$500,2,FALSE)</f>
        <v>#N/A</v>
      </c>
      <c r="M700">
        <f>COUNTIF('Hold (protokol)'!D710:H710,"*")</f>
        <v>0</v>
      </c>
    </row>
    <row r="701" spans="1:13" x14ac:dyDescent="0.25">
      <c r="A701" s="29">
        <f>'Hold (protokol)'!B711</f>
        <v>0</v>
      </c>
      <c r="B701" s="29">
        <f>'Hold (protokol)'!C711</f>
        <v>0</v>
      </c>
      <c r="C701" s="29">
        <f>'Hold (protokol)'!D709</f>
        <v>0</v>
      </c>
      <c r="D701" s="76" t="e">
        <f>VLOOKUP(C701,'Oversigt cpr for elever '!$A$6:$B$500,2,FALSE)</f>
        <v>#N/A</v>
      </c>
      <c r="E701" s="29">
        <f>'Hold (protokol)'!E709</f>
        <v>0</v>
      </c>
      <c r="F701" s="76" t="e">
        <f>VLOOKUP(E701,'Oversigt cpr for elever '!$A$6:$B$500,2,FALSE)</f>
        <v>#N/A</v>
      </c>
      <c r="G701" s="29">
        <f>'Hold (protokol)'!F709</f>
        <v>0</v>
      </c>
      <c r="H701" s="76" t="e">
        <f>VLOOKUP(G701,'Oversigt cpr for elever '!$A$6:$B$500,2,FALSE)</f>
        <v>#N/A</v>
      </c>
      <c r="I701" s="29">
        <f>'Hold (protokol)'!G709</f>
        <v>0</v>
      </c>
      <c r="J701" s="76" t="e">
        <f>VLOOKUP(I701,'Oversigt cpr for elever '!$A$6:$B$500,2,FALSE)</f>
        <v>#N/A</v>
      </c>
      <c r="K701" s="29">
        <f>'Hold (protokol)'!H709</f>
        <v>0</v>
      </c>
      <c r="L701" s="76" t="e">
        <f>VLOOKUP(K701,'Oversigt cpr for elever '!$A$6:$B$500,2,FALSE)</f>
        <v>#N/A</v>
      </c>
      <c r="M701">
        <f>COUNTIF('Hold (protokol)'!D711:H711,"*")</f>
        <v>0</v>
      </c>
    </row>
    <row r="702" spans="1:13" x14ac:dyDescent="0.25">
      <c r="A702" s="29">
        <f>'Hold (protokol)'!B712</f>
        <v>0</v>
      </c>
      <c r="B702" s="29">
        <f>'Hold (protokol)'!C712</f>
        <v>0</v>
      </c>
      <c r="C702" s="29">
        <f>'Hold (protokol)'!D710</f>
        <v>0</v>
      </c>
      <c r="D702" s="76" t="e">
        <f>VLOOKUP(C702,'Oversigt cpr for elever '!$A$6:$B$500,2,FALSE)</f>
        <v>#N/A</v>
      </c>
      <c r="E702" s="29">
        <f>'Hold (protokol)'!E710</f>
        <v>0</v>
      </c>
      <c r="F702" s="76" t="e">
        <f>VLOOKUP(E702,'Oversigt cpr for elever '!$A$6:$B$500,2,FALSE)</f>
        <v>#N/A</v>
      </c>
      <c r="G702" s="29">
        <f>'Hold (protokol)'!F710</f>
        <v>0</v>
      </c>
      <c r="H702" s="76" t="e">
        <f>VLOOKUP(G702,'Oversigt cpr for elever '!$A$6:$B$500,2,FALSE)</f>
        <v>#N/A</v>
      </c>
      <c r="I702" s="29">
        <f>'Hold (protokol)'!G710</f>
        <v>0</v>
      </c>
      <c r="J702" s="76" t="e">
        <f>VLOOKUP(I702,'Oversigt cpr for elever '!$A$6:$B$500,2,FALSE)</f>
        <v>#N/A</v>
      </c>
      <c r="K702" s="29">
        <f>'Hold (protokol)'!H710</f>
        <v>0</v>
      </c>
      <c r="L702" s="76" t="e">
        <f>VLOOKUP(K702,'Oversigt cpr for elever '!$A$6:$B$500,2,FALSE)</f>
        <v>#N/A</v>
      </c>
      <c r="M702">
        <f>COUNTIF('Hold (protokol)'!D712:H712,"*")</f>
        <v>0</v>
      </c>
    </row>
    <row r="703" spans="1:13" x14ac:dyDescent="0.25">
      <c r="A703" s="29">
        <f>'Hold (protokol)'!B713</f>
        <v>0</v>
      </c>
      <c r="B703" s="29">
        <f>'Hold (protokol)'!C713</f>
        <v>0</v>
      </c>
      <c r="C703" s="29">
        <f>'Hold (protokol)'!D711</f>
        <v>0</v>
      </c>
      <c r="D703" s="76" t="e">
        <f>VLOOKUP(C703,'Oversigt cpr for elever '!$A$6:$B$500,2,FALSE)</f>
        <v>#N/A</v>
      </c>
      <c r="E703" s="29">
        <f>'Hold (protokol)'!E711</f>
        <v>0</v>
      </c>
      <c r="F703" s="76" t="e">
        <f>VLOOKUP(E703,'Oversigt cpr for elever '!$A$6:$B$500,2,FALSE)</f>
        <v>#N/A</v>
      </c>
      <c r="G703" s="29">
        <f>'Hold (protokol)'!F711</f>
        <v>0</v>
      </c>
      <c r="H703" s="76" t="e">
        <f>VLOOKUP(G703,'Oversigt cpr for elever '!$A$6:$B$500,2,FALSE)</f>
        <v>#N/A</v>
      </c>
      <c r="I703" s="29">
        <f>'Hold (protokol)'!G711</f>
        <v>0</v>
      </c>
      <c r="J703" s="76" t="e">
        <f>VLOOKUP(I703,'Oversigt cpr for elever '!$A$6:$B$500,2,FALSE)</f>
        <v>#N/A</v>
      </c>
      <c r="K703" s="29">
        <f>'Hold (protokol)'!H711</f>
        <v>0</v>
      </c>
      <c r="L703" s="76" t="e">
        <f>VLOOKUP(K703,'Oversigt cpr for elever '!$A$6:$B$500,2,FALSE)</f>
        <v>#N/A</v>
      </c>
      <c r="M703">
        <f>COUNTIF('Hold (protokol)'!D713:H713,"*")</f>
        <v>0</v>
      </c>
    </row>
    <row r="704" spans="1:13" x14ac:dyDescent="0.25">
      <c r="A704" s="29">
        <f>'Hold (protokol)'!B714</f>
        <v>0</v>
      </c>
      <c r="B704" s="29">
        <f>'Hold (protokol)'!C714</f>
        <v>0</v>
      </c>
      <c r="C704" s="29">
        <f>'Hold (protokol)'!D712</f>
        <v>0</v>
      </c>
      <c r="D704" s="76" t="e">
        <f>VLOOKUP(C704,'Oversigt cpr for elever '!$A$6:$B$500,2,FALSE)</f>
        <v>#N/A</v>
      </c>
      <c r="E704" s="29">
        <f>'Hold (protokol)'!E712</f>
        <v>0</v>
      </c>
      <c r="F704" s="76" t="e">
        <f>VLOOKUP(E704,'Oversigt cpr for elever '!$A$6:$B$500,2,FALSE)</f>
        <v>#N/A</v>
      </c>
      <c r="G704" s="29">
        <f>'Hold (protokol)'!F712</f>
        <v>0</v>
      </c>
      <c r="H704" s="76" t="e">
        <f>VLOOKUP(G704,'Oversigt cpr for elever '!$A$6:$B$500,2,FALSE)</f>
        <v>#N/A</v>
      </c>
      <c r="I704" s="29">
        <f>'Hold (protokol)'!G712</f>
        <v>0</v>
      </c>
      <c r="J704" s="76" t="e">
        <f>VLOOKUP(I704,'Oversigt cpr for elever '!$A$6:$B$500,2,FALSE)</f>
        <v>#N/A</v>
      </c>
      <c r="K704" s="29">
        <f>'Hold (protokol)'!H712</f>
        <v>0</v>
      </c>
      <c r="L704" s="76" t="e">
        <f>VLOOKUP(K704,'Oversigt cpr for elever '!$A$6:$B$500,2,FALSE)</f>
        <v>#N/A</v>
      </c>
      <c r="M704">
        <f>COUNTIF('Hold (protokol)'!D714:H714,"*")</f>
        <v>0</v>
      </c>
    </row>
    <row r="705" spans="1:13" x14ac:dyDescent="0.25">
      <c r="A705" s="29">
        <f>'Hold (protokol)'!B715</f>
        <v>0</v>
      </c>
      <c r="B705" s="29">
        <f>'Hold (protokol)'!C715</f>
        <v>0</v>
      </c>
      <c r="C705" s="29">
        <f>'Hold (protokol)'!D713</f>
        <v>0</v>
      </c>
      <c r="D705" s="76" t="e">
        <f>VLOOKUP(C705,'Oversigt cpr for elever '!$A$6:$B$500,2,FALSE)</f>
        <v>#N/A</v>
      </c>
      <c r="E705" s="29">
        <f>'Hold (protokol)'!E713</f>
        <v>0</v>
      </c>
      <c r="F705" s="76" t="e">
        <f>VLOOKUP(E705,'Oversigt cpr for elever '!$A$6:$B$500,2,FALSE)</f>
        <v>#N/A</v>
      </c>
      <c r="G705" s="29">
        <f>'Hold (protokol)'!F713</f>
        <v>0</v>
      </c>
      <c r="H705" s="76" t="e">
        <f>VLOOKUP(G705,'Oversigt cpr for elever '!$A$6:$B$500,2,FALSE)</f>
        <v>#N/A</v>
      </c>
      <c r="I705" s="29">
        <f>'Hold (protokol)'!G713</f>
        <v>0</v>
      </c>
      <c r="J705" s="76" t="e">
        <f>VLOOKUP(I705,'Oversigt cpr for elever '!$A$6:$B$500,2,FALSE)</f>
        <v>#N/A</v>
      </c>
      <c r="K705" s="29">
        <f>'Hold (protokol)'!H713</f>
        <v>0</v>
      </c>
      <c r="L705" s="76" t="e">
        <f>VLOOKUP(K705,'Oversigt cpr for elever '!$A$6:$B$500,2,FALSE)</f>
        <v>#N/A</v>
      </c>
      <c r="M705">
        <f>COUNTIF('Hold (protokol)'!D715:H715,"*")</f>
        <v>0</v>
      </c>
    </row>
    <row r="706" spans="1:13" x14ac:dyDescent="0.25">
      <c r="A706" s="29">
        <f>'Hold (protokol)'!B716</f>
        <v>0</v>
      </c>
      <c r="B706" s="29">
        <f>'Hold (protokol)'!C716</f>
        <v>0</v>
      </c>
      <c r="C706" s="29">
        <f>'Hold (protokol)'!D714</f>
        <v>0</v>
      </c>
      <c r="D706" s="76" t="e">
        <f>VLOOKUP(C706,'Oversigt cpr for elever '!$A$6:$B$500,2,FALSE)</f>
        <v>#N/A</v>
      </c>
      <c r="E706" s="29">
        <f>'Hold (protokol)'!E714</f>
        <v>0</v>
      </c>
      <c r="F706" s="76" t="e">
        <f>VLOOKUP(E706,'Oversigt cpr for elever '!$A$6:$B$500,2,FALSE)</f>
        <v>#N/A</v>
      </c>
      <c r="G706" s="29">
        <f>'Hold (protokol)'!F714</f>
        <v>0</v>
      </c>
      <c r="H706" s="76" t="e">
        <f>VLOOKUP(G706,'Oversigt cpr for elever '!$A$6:$B$500,2,FALSE)</f>
        <v>#N/A</v>
      </c>
      <c r="I706" s="29">
        <f>'Hold (protokol)'!G714</f>
        <v>0</v>
      </c>
      <c r="J706" s="76" t="e">
        <f>VLOOKUP(I706,'Oversigt cpr for elever '!$A$6:$B$500,2,FALSE)</f>
        <v>#N/A</v>
      </c>
      <c r="K706" s="29">
        <f>'Hold (protokol)'!H714</f>
        <v>0</v>
      </c>
      <c r="L706" s="76" t="e">
        <f>VLOOKUP(K706,'Oversigt cpr for elever '!$A$6:$B$500,2,FALSE)</f>
        <v>#N/A</v>
      </c>
      <c r="M706">
        <f>COUNTIF('Hold (protokol)'!D716:H716,"*")</f>
        <v>0</v>
      </c>
    </row>
    <row r="707" spans="1:13" x14ac:dyDescent="0.25">
      <c r="A707" s="29">
        <f>'Hold (protokol)'!B717</f>
        <v>0</v>
      </c>
      <c r="B707" s="29">
        <f>'Hold (protokol)'!C717</f>
        <v>0</v>
      </c>
      <c r="C707" s="29">
        <f>'Hold (protokol)'!D715</f>
        <v>0</v>
      </c>
      <c r="D707" s="76" t="e">
        <f>VLOOKUP(C707,'Oversigt cpr for elever '!$A$6:$B$500,2,FALSE)</f>
        <v>#N/A</v>
      </c>
      <c r="E707" s="29">
        <f>'Hold (protokol)'!E715</f>
        <v>0</v>
      </c>
      <c r="F707" s="76" t="e">
        <f>VLOOKUP(E707,'Oversigt cpr for elever '!$A$6:$B$500,2,FALSE)</f>
        <v>#N/A</v>
      </c>
      <c r="G707" s="29">
        <f>'Hold (protokol)'!F715</f>
        <v>0</v>
      </c>
      <c r="H707" s="76" t="e">
        <f>VLOOKUP(G707,'Oversigt cpr for elever '!$A$6:$B$500,2,FALSE)</f>
        <v>#N/A</v>
      </c>
      <c r="I707" s="29">
        <f>'Hold (protokol)'!G715</f>
        <v>0</v>
      </c>
      <c r="J707" s="76" t="e">
        <f>VLOOKUP(I707,'Oversigt cpr for elever '!$A$6:$B$500,2,FALSE)</f>
        <v>#N/A</v>
      </c>
      <c r="K707" s="29">
        <f>'Hold (protokol)'!H715</f>
        <v>0</v>
      </c>
      <c r="L707" s="76" t="e">
        <f>VLOOKUP(K707,'Oversigt cpr for elever '!$A$6:$B$500,2,FALSE)</f>
        <v>#N/A</v>
      </c>
      <c r="M707">
        <f>COUNTIF('Hold (protokol)'!D717:H717,"*")</f>
        <v>0</v>
      </c>
    </row>
    <row r="708" spans="1:13" x14ac:dyDescent="0.25">
      <c r="A708" s="29">
        <f>'Hold (protokol)'!B718</f>
        <v>0</v>
      </c>
      <c r="B708" s="29">
        <f>'Hold (protokol)'!C718</f>
        <v>0</v>
      </c>
      <c r="C708" s="29">
        <f>'Hold (protokol)'!D716</f>
        <v>0</v>
      </c>
      <c r="D708" s="76" t="e">
        <f>VLOOKUP(C708,'Oversigt cpr for elever '!$A$6:$B$500,2,FALSE)</f>
        <v>#N/A</v>
      </c>
      <c r="E708" s="29">
        <f>'Hold (protokol)'!E716</f>
        <v>0</v>
      </c>
      <c r="F708" s="76" t="e">
        <f>VLOOKUP(E708,'Oversigt cpr for elever '!$A$6:$B$500,2,FALSE)</f>
        <v>#N/A</v>
      </c>
      <c r="G708" s="29">
        <f>'Hold (protokol)'!F716</f>
        <v>0</v>
      </c>
      <c r="H708" s="76" t="e">
        <f>VLOOKUP(G708,'Oversigt cpr for elever '!$A$6:$B$500,2,FALSE)</f>
        <v>#N/A</v>
      </c>
      <c r="I708" s="29">
        <f>'Hold (protokol)'!G716</f>
        <v>0</v>
      </c>
      <c r="J708" s="76" t="e">
        <f>VLOOKUP(I708,'Oversigt cpr for elever '!$A$6:$B$500,2,FALSE)</f>
        <v>#N/A</v>
      </c>
      <c r="K708" s="29">
        <f>'Hold (protokol)'!H716</f>
        <v>0</v>
      </c>
      <c r="L708" s="76" t="e">
        <f>VLOOKUP(K708,'Oversigt cpr for elever '!$A$6:$B$500,2,FALSE)</f>
        <v>#N/A</v>
      </c>
      <c r="M708">
        <f>COUNTIF('Hold (protokol)'!D718:H718,"*")</f>
        <v>0</v>
      </c>
    </row>
    <row r="709" spans="1:13" x14ac:dyDescent="0.25">
      <c r="A709" s="29">
        <f>'Hold (protokol)'!B719</f>
        <v>0</v>
      </c>
      <c r="B709" s="29">
        <f>'Hold (protokol)'!C719</f>
        <v>0</v>
      </c>
      <c r="C709" s="29">
        <f>'Hold (protokol)'!D717</f>
        <v>0</v>
      </c>
      <c r="D709" s="76" t="e">
        <f>VLOOKUP(C709,'Oversigt cpr for elever '!$A$6:$B$500,2,FALSE)</f>
        <v>#N/A</v>
      </c>
      <c r="E709" s="29">
        <f>'Hold (protokol)'!E717</f>
        <v>0</v>
      </c>
      <c r="F709" s="76" t="e">
        <f>VLOOKUP(E709,'Oversigt cpr for elever '!$A$6:$B$500,2,FALSE)</f>
        <v>#N/A</v>
      </c>
      <c r="G709" s="29">
        <f>'Hold (protokol)'!F717</f>
        <v>0</v>
      </c>
      <c r="H709" s="76" t="e">
        <f>VLOOKUP(G709,'Oversigt cpr for elever '!$A$6:$B$500,2,FALSE)</f>
        <v>#N/A</v>
      </c>
      <c r="I709" s="29">
        <f>'Hold (protokol)'!G717</f>
        <v>0</v>
      </c>
      <c r="J709" s="76" t="e">
        <f>VLOOKUP(I709,'Oversigt cpr for elever '!$A$6:$B$500,2,FALSE)</f>
        <v>#N/A</v>
      </c>
      <c r="K709" s="29">
        <f>'Hold (protokol)'!H717</f>
        <v>0</v>
      </c>
      <c r="L709" s="76" t="e">
        <f>VLOOKUP(K709,'Oversigt cpr for elever '!$A$6:$B$500,2,FALSE)</f>
        <v>#N/A</v>
      </c>
      <c r="M709">
        <f>COUNTIF('Hold (protokol)'!D719:H719,"*")</f>
        <v>0</v>
      </c>
    </row>
    <row r="710" spans="1:13" x14ac:dyDescent="0.25">
      <c r="A710" s="29">
        <f>'Hold (protokol)'!B720</f>
        <v>0</v>
      </c>
      <c r="B710" s="29">
        <f>'Hold (protokol)'!C720</f>
        <v>0</v>
      </c>
      <c r="C710" s="29">
        <f>'Hold (protokol)'!D718</f>
        <v>0</v>
      </c>
      <c r="D710" s="76" t="e">
        <f>VLOOKUP(C710,'Oversigt cpr for elever '!$A$6:$B$500,2,FALSE)</f>
        <v>#N/A</v>
      </c>
      <c r="E710" s="29">
        <f>'Hold (protokol)'!E718</f>
        <v>0</v>
      </c>
      <c r="F710" s="76" t="e">
        <f>VLOOKUP(E710,'Oversigt cpr for elever '!$A$6:$B$500,2,FALSE)</f>
        <v>#N/A</v>
      </c>
      <c r="G710" s="29">
        <f>'Hold (protokol)'!F718</f>
        <v>0</v>
      </c>
      <c r="H710" s="76" t="e">
        <f>VLOOKUP(G710,'Oversigt cpr for elever '!$A$6:$B$500,2,FALSE)</f>
        <v>#N/A</v>
      </c>
      <c r="I710" s="29">
        <f>'Hold (protokol)'!G718</f>
        <v>0</v>
      </c>
      <c r="J710" s="76" t="e">
        <f>VLOOKUP(I710,'Oversigt cpr for elever '!$A$6:$B$500,2,FALSE)</f>
        <v>#N/A</v>
      </c>
      <c r="K710" s="29">
        <f>'Hold (protokol)'!H718</f>
        <v>0</v>
      </c>
      <c r="L710" s="76" t="e">
        <f>VLOOKUP(K710,'Oversigt cpr for elever '!$A$6:$B$500,2,FALSE)</f>
        <v>#N/A</v>
      </c>
      <c r="M710">
        <f>COUNTIF('Hold (protokol)'!D720:H720,"*")</f>
        <v>0</v>
      </c>
    </row>
    <row r="711" spans="1:13" x14ac:dyDescent="0.25">
      <c r="A711" s="29">
        <f>'Hold (protokol)'!B721</f>
        <v>0</v>
      </c>
      <c r="B711" s="29">
        <f>'Hold (protokol)'!C721</f>
        <v>0</v>
      </c>
      <c r="C711" s="29">
        <f>'Hold (protokol)'!D719</f>
        <v>0</v>
      </c>
      <c r="D711" s="76" t="e">
        <f>VLOOKUP(C711,'Oversigt cpr for elever '!$A$6:$B$500,2,FALSE)</f>
        <v>#N/A</v>
      </c>
      <c r="E711" s="29">
        <f>'Hold (protokol)'!E719</f>
        <v>0</v>
      </c>
      <c r="F711" s="76" t="e">
        <f>VLOOKUP(E711,'Oversigt cpr for elever '!$A$6:$B$500,2,FALSE)</f>
        <v>#N/A</v>
      </c>
      <c r="G711" s="29">
        <f>'Hold (protokol)'!F719</f>
        <v>0</v>
      </c>
      <c r="H711" s="76" t="e">
        <f>VLOOKUP(G711,'Oversigt cpr for elever '!$A$6:$B$500,2,FALSE)</f>
        <v>#N/A</v>
      </c>
      <c r="I711" s="29">
        <f>'Hold (protokol)'!G719</f>
        <v>0</v>
      </c>
      <c r="J711" s="76" t="e">
        <f>VLOOKUP(I711,'Oversigt cpr for elever '!$A$6:$B$500,2,FALSE)</f>
        <v>#N/A</v>
      </c>
      <c r="K711" s="29">
        <f>'Hold (protokol)'!H719</f>
        <v>0</v>
      </c>
      <c r="L711" s="76" t="e">
        <f>VLOOKUP(K711,'Oversigt cpr for elever '!$A$6:$B$500,2,FALSE)</f>
        <v>#N/A</v>
      </c>
      <c r="M711">
        <f>COUNTIF('Hold (protokol)'!D721:H721,"*")</f>
        <v>0</v>
      </c>
    </row>
    <row r="712" spans="1:13" x14ac:dyDescent="0.25">
      <c r="A712" s="29">
        <f>'Hold (protokol)'!B722</f>
        <v>0</v>
      </c>
      <c r="B712" s="29">
        <f>'Hold (protokol)'!C722</f>
        <v>0</v>
      </c>
      <c r="C712" s="29">
        <f>'Hold (protokol)'!D720</f>
        <v>0</v>
      </c>
      <c r="D712" s="76" t="e">
        <f>VLOOKUP(C712,'Oversigt cpr for elever '!$A$6:$B$500,2,FALSE)</f>
        <v>#N/A</v>
      </c>
      <c r="E712" s="29">
        <f>'Hold (protokol)'!E720</f>
        <v>0</v>
      </c>
      <c r="F712" s="76" t="e">
        <f>VLOOKUP(E712,'Oversigt cpr for elever '!$A$6:$B$500,2,FALSE)</f>
        <v>#N/A</v>
      </c>
      <c r="G712" s="29">
        <f>'Hold (protokol)'!F720</f>
        <v>0</v>
      </c>
      <c r="H712" s="76" t="e">
        <f>VLOOKUP(G712,'Oversigt cpr for elever '!$A$6:$B$500,2,FALSE)</f>
        <v>#N/A</v>
      </c>
      <c r="I712" s="29">
        <f>'Hold (protokol)'!G720</f>
        <v>0</v>
      </c>
      <c r="J712" s="76" t="e">
        <f>VLOOKUP(I712,'Oversigt cpr for elever '!$A$6:$B$500,2,FALSE)</f>
        <v>#N/A</v>
      </c>
      <c r="K712" s="29">
        <f>'Hold (protokol)'!H720</f>
        <v>0</v>
      </c>
      <c r="L712" s="76" t="e">
        <f>VLOOKUP(K712,'Oversigt cpr for elever '!$A$6:$B$500,2,FALSE)</f>
        <v>#N/A</v>
      </c>
      <c r="M712">
        <f>COUNTIF('Hold (protokol)'!D722:H722,"*")</f>
        <v>0</v>
      </c>
    </row>
    <row r="713" spans="1:13" x14ac:dyDescent="0.25">
      <c r="A713" s="29">
        <f>'Hold (protokol)'!B723</f>
        <v>0</v>
      </c>
      <c r="B713" s="29">
        <f>'Hold (protokol)'!C723</f>
        <v>0</v>
      </c>
      <c r="C713" s="29">
        <f>'Hold (protokol)'!D721</f>
        <v>0</v>
      </c>
      <c r="D713" s="76" t="e">
        <f>VLOOKUP(C713,'Oversigt cpr for elever '!$A$6:$B$500,2,FALSE)</f>
        <v>#N/A</v>
      </c>
      <c r="E713" s="29">
        <f>'Hold (protokol)'!E721</f>
        <v>0</v>
      </c>
      <c r="F713" s="76" t="e">
        <f>VLOOKUP(E713,'Oversigt cpr for elever '!$A$6:$B$500,2,FALSE)</f>
        <v>#N/A</v>
      </c>
      <c r="G713" s="29">
        <f>'Hold (protokol)'!F721</f>
        <v>0</v>
      </c>
      <c r="H713" s="76" t="e">
        <f>VLOOKUP(G713,'Oversigt cpr for elever '!$A$6:$B$500,2,FALSE)</f>
        <v>#N/A</v>
      </c>
      <c r="I713" s="29">
        <f>'Hold (protokol)'!G721</f>
        <v>0</v>
      </c>
      <c r="J713" s="76" t="e">
        <f>VLOOKUP(I713,'Oversigt cpr for elever '!$A$6:$B$500,2,FALSE)</f>
        <v>#N/A</v>
      </c>
      <c r="K713" s="29">
        <f>'Hold (protokol)'!H721</f>
        <v>0</v>
      </c>
      <c r="L713" s="76" t="e">
        <f>VLOOKUP(K713,'Oversigt cpr for elever '!$A$6:$B$500,2,FALSE)</f>
        <v>#N/A</v>
      </c>
      <c r="M713">
        <f>COUNTIF('Hold (protokol)'!D723:H723,"*")</f>
        <v>0</v>
      </c>
    </row>
    <row r="714" spans="1:13" x14ac:dyDescent="0.25">
      <c r="A714" s="29">
        <f>'Hold (protokol)'!B724</f>
        <v>0</v>
      </c>
      <c r="B714" s="29">
        <f>'Hold (protokol)'!C724</f>
        <v>0</v>
      </c>
      <c r="C714" s="29">
        <f>'Hold (protokol)'!D722</f>
        <v>0</v>
      </c>
      <c r="D714" s="76" t="e">
        <f>VLOOKUP(C714,'Oversigt cpr for elever '!$A$6:$B$500,2,FALSE)</f>
        <v>#N/A</v>
      </c>
      <c r="E714" s="29">
        <f>'Hold (protokol)'!E722</f>
        <v>0</v>
      </c>
      <c r="F714" s="76" t="e">
        <f>VLOOKUP(E714,'Oversigt cpr for elever '!$A$6:$B$500,2,FALSE)</f>
        <v>#N/A</v>
      </c>
      <c r="G714" s="29">
        <f>'Hold (protokol)'!F722</f>
        <v>0</v>
      </c>
      <c r="H714" s="76" t="e">
        <f>VLOOKUP(G714,'Oversigt cpr for elever '!$A$6:$B$500,2,FALSE)</f>
        <v>#N/A</v>
      </c>
      <c r="I714" s="29">
        <f>'Hold (protokol)'!G722</f>
        <v>0</v>
      </c>
      <c r="J714" s="76" t="e">
        <f>VLOOKUP(I714,'Oversigt cpr for elever '!$A$6:$B$500,2,FALSE)</f>
        <v>#N/A</v>
      </c>
      <c r="K714" s="29">
        <f>'Hold (protokol)'!H722</f>
        <v>0</v>
      </c>
      <c r="L714" s="76" t="e">
        <f>VLOOKUP(K714,'Oversigt cpr for elever '!$A$6:$B$500,2,FALSE)</f>
        <v>#N/A</v>
      </c>
      <c r="M714">
        <f>COUNTIF('Hold (protokol)'!D724:H724,"*")</f>
        <v>0</v>
      </c>
    </row>
    <row r="715" spans="1:13" x14ac:dyDescent="0.25">
      <c r="A715" s="29">
        <f>'Hold (protokol)'!B725</f>
        <v>0</v>
      </c>
      <c r="B715" s="29">
        <f>'Hold (protokol)'!C725</f>
        <v>0</v>
      </c>
      <c r="C715" s="29">
        <f>'Hold (protokol)'!D723</f>
        <v>0</v>
      </c>
      <c r="D715" s="76" t="e">
        <f>VLOOKUP(C715,'Oversigt cpr for elever '!$A$6:$B$500,2,FALSE)</f>
        <v>#N/A</v>
      </c>
      <c r="E715" s="29">
        <f>'Hold (protokol)'!E723</f>
        <v>0</v>
      </c>
      <c r="F715" s="76" t="e">
        <f>VLOOKUP(E715,'Oversigt cpr for elever '!$A$6:$B$500,2,FALSE)</f>
        <v>#N/A</v>
      </c>
      <c r="G715" s="29">
        <f>'Hold (protokol)'!F723</f>
        <v>0</v>
      </c>
      <c r="H715" s="76" t="e">
        <f>VLOOKUP(G715,'Oversigt cpr for elever '!$A$6:$B$500,2,FALSE)</f>
        <v>#N/A</v>
      </c>
      <c r="I715" s="29">
        <f>'Hold (protokol)'!G723</f>
        <v>0</v>
      </c>
      <c r="J715" s="76" t="e">
        <f>VLOOKUP(I715,'Oversigt cpr for elever '!$A$6:$B$500,2,FALSE)</f>
        <v>#N/A</v>
      </c>
      <c r="K715" s="29">
        <f>'Hold (protokol)'!H723</f>
        <v>0</v>
      </c>
      <c r="L715" s="76" t="e">
        <f>VLOOKUP(K715,'Oversigt cpr for elever '!$A$6:$B$500,2,FALSE)</f>
        <v>#N/A</v>
      </c>
      <c r="M715">
        <f>COUNTIF('Hold (protokol)'!D725:H725,"*")</f>
        <v>0</v>
      </c>
    </row>
    <row r="716" spans="1:13" x14ac:dyDescent="0.25">
      <c r="A716" s="29">
        <f>'Hold (protokol)'!B726</f>
        <v>0</v>
      </c>
      <c r="B716" s="29">
        <f>'Hold (protokol)'!C726</f>
        <v>0</v>
      </c>
      <c r="C716" s="29">
        <f>'Hold (protokol)'!D724</f>
        <v>0</v>
      </c>
      <c r="D716" s="76" t="e">
        <f>VLOOKUP(C716,'Oversigt cpr for elever '!$A$6:$B$500,2,FALSE)</f>
        <v>#N/A</v>
      </c>
      <c r="E716" s="29">
        <f>'Hold (protokol)'!E724</f>
        <v>0</v>
      </c>
      <c r="F716" s="76" t="e">
        <f>VLOOKUP(E716,'Oversigt cpr for elever '!$A$6:$B$500,2,FALSE)</f>
        <v>#N/A</v>
      </c>
      <c r="G716" s="29">
        <f>'Hold (protokol)'!F724</f>
        <v>0</v>
      </c>
      <c r="H716" s="76" t="e">
        <f>VLOOKUP(G716,'Oversigt cpr for elever '!$A$6:$B$500,2,FALSE)</f>
        <v>#N/A</v>
      </c>
      <c r="I716" s="29">
        <f>'Hold (protokol)'!G724</f>
        <v>0</v>
      </c>
      <c r="J716" s="76" t="e">
        <f>VLOOKUP(I716,'Oversigt cpr for elever '!$A$6:$B$500,2,FALSE)</f>
        <v>#N/A</v>
      </c>
      <c r="K716" s="29">
        <f>'Hold (protokol)'!H724</f>
        <v>0</v>
      </c>
      <c r="L716" s="76" t="e">
        <f>VLOOKUP(K716,'Oversigt cpr for elever '!$A$6:$B$500,2,FALSE)</f>
        <v>#N/A</v>
      </c>
      <c r="M716">
        <f>COUNTIF('Hold (protokol)'!D726:H726,"*")</f>
        <v>0</v>
      </c>
    </row>
    <row r="717" spans="1:13" x14ac:dyDescent="0.25">
      <c r="A717" s="29">
        <f>'Hold (protokol)'!B727</f>
        <v>0</v>
      </c>
      <c r="B717" s="29">
        <f>'Hold (protokol)'!C727</f>
        <v>0</v>
      </c>
      <c r="C717" s="29">
        <f>'Hold (protokol)'!D725</f>
        <v>0</v>
      </c>
      <c r="D717" s="76" t="e">
        <f>VLOOKUP(C717,'Oversigt cpr for elever '!$A$6:$B$500,2,FALSE)</f>
        <v>#N/A</v>
      </c>
      <c r="E717" s="29">
        <f>'Hold (protokol)'!E725</f>
        <v>0</v>
      </c>
      <c r="F717" s="76" t="e">
        <f>VLOOKUP(E717,'Oversigt cpr for elever '!$A$6:$B$500,2,FALSE)</f>
        <v>#N/A</v>
      </c>
      <c r="G717" s="29">
        <f>'Hold (protokol)'!F725</f>
        <v>0</v>
      </c>
      <c r="H717" s="76" t="e">
        <f>VLOOKUP(G717,'Oversigt cpr for elever '!$A$6:$B$500,2,FALSE)</f>
        <v>#N/A</v>
      </c>
      <c r="I717" s="29">
        <f>'Hold (protokol)'!G725</f>
        <v>0</v>
      </c>
      <c r="J717" s="76" t="e">
        <f>VLOOKUP(I717,'Oversigt cpr for elever '!$A$6:$B$500,2,FALSE)</f>
        <v>#N/A</v>
      </c>
      <c r="K717" s="29">
        <f>'Hold (protokol)'!H725</f>
        <v>0</v>
      </c>
      <c r="L717" s="76" t="e">
        <f>VLOOKUP(K717,'Oversigt cpr for elever '!$A$6:$B$500,2,FALSE)</f>
        <v>#N/A</v>
      </c>
      <c r="M717">
        <f>COUNTIF('Hold (protokol)'!D727:H727,"*")</f>
        <v>0</v>
      </c>
    </row>
    <row r="718" spans="1:13" x14ac:dyDescent="0.25">
      <c r="A718" s="29">
        <f>'Hold (protokol)'!B728</f>
        <v>0</v>
      </c>
      <c r="B718" s="29">
        <f>'Hold (protokol)'!C728</f>
        <v>0</v>
      </c>
      <c r="C718" s="29">
        <f>'Hold (protokol)'!D726</f>
        <v>0</v>
      </c>
      <c r="D718" s="76" t="e">
        <f>VLOOKUP(C718,'Oversigt cpr for elever '!$A$6:$B$500,2,FALSE)</f>
        <v>#N/A</v>
      </c>
      <c r="E718" s="29">
        <f>'Hold (protokol)'!E726</f>
        <v>0</v>
      </c>
      <c r="F718" s="76" t="e">
        <f>VLOOKUP(E718,'Oversigt cpr for elever '!$A$6:$B$500,2,FALSE)</f>
        <v>#N/A</v>
      </c>
      <c r="G718" s="29">
        <f>'Hold (protokol)'!F726</f>
        <v>0</v>
      </c>
      <c r="H718" s="76" t="e">
        <f>VLOOKUP(G718,'Oversigt cpr for elever '!$A$6:$B$500,2,FALSE)</f>
        <v>#N/A</v>
      </c>
      <c r="I718" s="29">
        <f>'Hold (protokol)'!G726</f>
        <v>0</v>
      </c>
      <c r="J718" s="76" t="e">
        <f>VLOOKUP(I718,'Oversigt cpr for elever '!$A$6:$B$500,2,FALSE)</f>
        <v>#N/A</v>
      </c>
      <c r="K718" s="29">
        <f>'Hold (protokol)'!H726</f>
        <v>0</v>
      </c>
      <c r="L718" s="76" t="e">
        <f>VLOOKUP(K718,'Oversigt cpr for elever '!$A$6:$B$500,2,FALSE)</f>
        <v>#N/A</v>
      </c>
      <c r="M718">
        <f>COUNTIF('Hold (protokol)'!D728:H728,"*")</f>
        <v>0</v>
      </c>
    </row>
    <row r="719" spans="1:13" x14ac:dyDescent="0.25">
      <c r="A719" s="29">
        <f>'Hold (protokol)'!B729</f>
        <v>0</v>
      </c>
      <c r="B719" s="29">
        <f>'Hold (protokol)'!C729</f>
        <v>0</v>
      </c>
      <c r="C719" s="29">
        <f>'Hold (protokol)'!D727</f>
        <v>0</v>
      </c>
      <c r="D719" s="76" t="e">
        <f>VLOOKUP(C719,'Oversigt cpr for elever '!$A$6:$B$500,2,FALSE)</f>
        <v>#N/A</v>
      </c>
      <c r="E719" s="29">
        <f>'Hold (protokol)'!E727</f>
        <v>0</v>
      </c>
      <c r="F719" s="76" t="e">
        <f>VLOOKUP(E719,'Oversigt cpr for elever '!$A$6:$B$500,2,FALSE)</f>
        <v>#N/A</v>
      </c>
      <c r="G719" s="29">
        <f>'Hold (protokol)'!F727</f>
        <v>0</v>
      </c>
      <c r="H719" s="76" t="e">
        <f>VLOOKUP(G719,'Oversigt cpr for elever '!$A$6:$B$500,2,FALSE)</f>
        <v>#N/A</v>
      </c>
      <c r="I719" s="29">
        <f>'Hold (protokol)'!G727</f>
        <v>0</v>
      </c>
      <c r="J719" s="76" t="e">
        <f>VLOOKUP(I719,'Oversigt cpr for elever '!$A$6:$B$500,2,FALSE)</f>
        <v>#N/A</v>
      </c>
      <c r="K719" s="29">
        <f>'Hold (protokol)'!H727</f>
        <v>0</v>
      </c>
      <c r="L719" s="76" t="e">
        <f>VLOOKUP(K719,'Oversigt cpr for elever '!$A$6:$B$500,2,FALSE)</f>
        <v>#N/A</v>
      </c>
      <c r="M719">
        <f>COUNTIF('Hold (protokol)'!D729:H729,"*")</f>
        <v>0</v>
      </c>
    </row>
    <row r="720" spans="1:13" x14ac:dyDescent="0.25">
      <c r="A720" s="29">
        <f>'Hold (protokol)'!B730</f>
        <v>0</v>
      </c>
      <c r="B720" s="29">
        <f>'Hold (protokol)'!C730</f>
        <v>0</v>
      </c>
      <c r="C720" s="29">
        <f>'Hold (protokol)'!D728</f>
        <v>0</v>
      </c>
      <c r="D720" s="76" t="e">
        <f>VLOOKUP(C720,'Oversigt cpr for elever '!$A$6:$B$500,2,FALSE)</f>
        <v>#N/A</v>
      </c>
      <c r="E720" s="29">
        <f>'Hold (protokol)'!E728</f>
        <v>0</v>
      </c>
      <c r="F720" s="76" t="e">
        <f>VLOOKUP(E720,'Oversigt cpr for elever '!$A$6:$B$500,2,FALSE)</f>
        <v>#N/A</v>
      </c>
      <c r="G720" s="29">
        <f>'Hold (protokol)'!F728</f>
        <v>0</v>
      </c>
      <c r="H720" s="76" t="e">
        <f>VLOOKUP(G720,'Oversigt cpr for elever '!$A$6:$B$500,2,FALSE)</f>
        <v>#N/A</v>
      </c>
      <c r="I720" s="29">
        <f>'Hold (protokol)'!G728</f>
        <v>0</v>
      </c>
      <c r="J720" s="76" t="e">
        <f>VLOOKUP(I720,'Oversigt cpr for elever '!$A$6:$B$500,2,FALSE)</f>
        <v>#N/A</v>
      </c>
      <c r="K720" s="29">
        <f>'Hold (protokol)'!H728</f>
        <v>0</v>
      </c>
      <c r="L720" s="76" t="e">
        <f>VLOOKUP(K720,'Oversigt cpr for elever '!$A$6:$B$500,2,FALSE)</f>
        <v>#N/A</v>
      </c>
      <c r="M720">
        <f>COUNTIF('Hold (protokol)'!D730:H730,"*")</f>
        <v>0</v>
      </c>
    </row>
    <row r="721" spans="1:13" x14ac:dyDescent="0.25">
      <c r="A721" s="29">
        <f>'Hold (protokol)'!B731</f>
        <v>0</v>
      </c>
      <c r="B721" s="29">
        <f>'Hold (protokol)'!C731</f>
        <v>0</v>
      </c>
      <c r="C721" s="29">
        <f>'Hold (protokol)'!D729</f>
        <v>0</v>
      </c>
      <c r="D721" s="76" t="e">
        <f>VLOOKUP(C721,'Oversigt cpr for elever '!$A$6:$B$500,2,FALSE)</f>
        <v>#N/A</v>
      </c>
      <c r="E721" s="29">
        <f>'Hold (protokol)'!E729</f>
        <v>0</v>
      </c>
      <c r="F721" s="76" t="e">
        <f>VLOOKUP(E721,'Oversigt cpr for elever '!$A$6:$B$500,2,FALSE)</f>
        <v>#N/A</v>
      </c>
      <c r="G721" s="29">
        <f>'Hold (protokol)'!F729</f>
        <v>0</v>
      </c>
      <c r="H721" s="76" t="e">
        <f>VLOOKUP(G721,'Oversigt cpr for elever '!$A$6:$B$500,2,FALSE)</f>
        <v>#N/A</v>
      </c>
      <c r="I721" s="29">
        <f>'Hold (protokol)'!G729</f>
        <v>0</v>
      </c>
      <c r="J721" s="76" t="e">
        <f>VLOOKUP(I721,'Oversigt cpr for elever '!$A$6:$B$500,2,FALSE)</f>
        <v>#N/A</v>
      </c>
      <c r="K721" s="29">
        <f>'Hold (protokol)'!H729</f>
        <v>0</v>
      </c>
      <c r="L721" s="76" t="e">
        <f>VLOOKUP(K721,'Oversigt cpr for elever '!$A$6:$B$500,2,FALSE)</f>
        <v>#N/A</v>
      </c>
      <c r="M721">
        <f>COUNTIF('Hold (protokol)'!D731:H731,"*")</f>
        <v>0</v>
      </c>
    </row>
    <row r="722" spans="1:13" x14ac:dyDescent="0.25">
      <c r="A722" s="29">
        <f>'Hold (protokol)'!B732</f>
        <v>0</v>
      </c>
      <c r="B722" s="29">
        <f>'Hold (protokol)'!C732</f>
        <v>0</v>
      </c>
      <c r="C722" s="29">
        <f>'Hold (protokol)'!D730</f>
        <v>0</v>
      </c>
      <c r="D722" s="76" t="e">
        <f>VLOOKUP(C722,'Oversigt cpr for elever '!$A$6:$B$500,2,FALSE)</f>
        <v>#N/A</v>
      </c>
      <c r="E722" s="29">
        <f>'Hold (protokol)'!E730</f>
        <v>0</v>
      </c>
      <c r="F722" s="76" t="e">
        <f>VLOOKUP(E722,'Oversigt cpr for elever '!$A$6:$B$500,2,FALSE)</f>
        <v>#N/A</v>
      </c>
      <c r="G722" s="29">
        <f>'Hold (protokol)'!F730</f>
        <v>0</v>
      </c>
      <c r="H722" s="76" t="e">
        <f>VLOOKUP(G722,'Oversigt cpr for elever '!$A$6:$B$500,2,FALSE)</f>
        <v>#N/A</v>
      </c>
      <c r="I722" s="29">
        <f>'Hold (protokol)'!G730</f>
        <v>0</v>
      </c>
      <c r="J722" s="76" t="e">
        <f>VLOOKUP(I722,'Oversigt cpr for elever '!$A$6:$B$500,2,FALSE)</f>
        <v>#N/A</v>
      </c>
      <c r="K722" s="29">
        <f>'Hold (protokol)'!H730</f>
        <v>0</v>
      </c>
      <c r="L722" s="76" t="e">
        <f>VLOOKUP(K722,'Oversigt cpr for elever '!$A$6:$B$500,2,FALSE)</f>
        <v>#N/A</v>
      </c>
      <c r="M722">
        <f>COUNTIF('Hold (protokol)'!D732:H732,"*")</f>
        <v>0</v>
      </c>
    </row>
    <row r="723" spans="1:13" x14ac:dyDescent="0.25">
      <c r="A723" s="29">
        <f>'Hold (protokol)'!B733</f>
        <v>0</v>
      </c>
      <c r="B723" s="29">
        <f>'Hold (protokol)'!C733</f>
        <v>0</v>
      </c>
      <c r="C723" s="29">
        <f>'Hold (protokol)'!D731</f>
        <v>0</v>
      </c>
      <c r="D723" s="76" t="e">
        <f>VLOOKUP(C723,'Oversigt cpr for elever '!$A$6:$B$500,2,FALSE)</f>
        <v>#N/A</v>
      </c>
      <c r="E723" s="29">
        <f>'Hold (protokol)'!E731</f>
        <v>0</v>
      </c>
      <c r="F723" s="76" t="e">
        <f>VLOOKUP(E723,'Oversigt cpr for elever '!$A$6:$B$500,2,FALSE)</f>
        <v>#N/A</v>
      </c>
      <c r="G723" s="29">
        <f>'Hold (protokol)'!F731</f>
        <v>0</v>
      </c>
      <c r="H723" s="76" t="e">
        <f>VLOOKUP(G723,'Oversigt cpr for elever '!$A$6:$B$500,2,FALSE)</f>
        <v>#N/A</v>
      </c>
      <c r="I723" s="29">
        <f>'Hold (protokol)'!G731</f>
        <v>0</v>
      </c>
      <c r="J723" s="76" t="e">
        <f>VLOOKUP(I723,'Oversigt cpr for elever '!$A$6:$B$500,2,FALSE)</f>
        <v>#N/A</v>
      </c>
      <c r="K723" s="29">
        <f>'Hold (protokol)'!H731</f>
        <v>0</v>
      </c>
      <c r="L723" s="76" t="e">
        <f>VLOOKUP(K723,'Oversigt cpr for elever '!$A$6:$B$500,2,FALSE)</f>
        <v>#N/A</v>
      </c>
      <c r="M723">
        <f>COUNTIF('Hold (protokol)'!D733:H733,"*")</f>
        <v>0</v>
      </c>
    </row>
    <row r="724" spans="1:13" x14ac:dyDescent="0.25">
      <c r="A724" s="29">
        <f>'Hold (protokol)'!B734</f>
        <v>0</v>
      </c>
      <c r="B724" s="29">
        <f>'Hold (protokol)'!C734</f>
        <v>0</v>
      </c>
      <c r="C724" s="29">
        <f>'Hold (protokol)'!D732</f>
        <v>0</v>
      </c>
      <c r="D724" s="76" t="e">
        <f>VLOOKUP(C724,'Oversigt cpr for elever '!$A$6:$B$500,2,FALSE)</f>
        <v>#N/A</v>
      </c>
      <c r="E724" s="29">
        <f>'Hold (protokol)'!E732</f>
        <v>0</v>
      </c>
      <c r="F724" s="76" t="e">
        <f>VLOOKUP(E724,'Oversigt cpr for elever '!$A$6:$B$500,2,FALSE)</f>
        <v>#N/A</v>
      </c>
      <c r="G724" s="29">
        <f>'Hold (protokol)'!F732</f>
        <v>0</v>
      </c>
      <c r="H724" s="76" t="e">
        <f>VLOOKUP(G724,'Oversigt cpr for elever '!$A$6:$B$500,2,FALSE)</f>
        <v>#N/A</v>
      </c>
      <c r="I724" s="29">
        <f>'Hold (protokol)'!G732</f>
        <v>0</v>
      </c>
      <c r="J724" s="76" t="e">
        <f>VLOOKUP(I724,'Oversigt cpr for elever '!$A$6:$B$500,2,FALSE)</f>
        <v>#N/A</v>
      </c>
      <c r="K724" s="29">
        <f>'Hold (protokol)'!H732</f>
        <v>0</v>
      </c>
      <c r="L724" s="76" t="e">
        <f>VLOOKUP(K724,'Oversigt cpr for elever '!$A$6:$B$500,2,FALSE)</f>
        <v>#N/A</v>
      </c>
      <c r="M724">
        <f>COUNTIF('Hold (protokol)'!D734:H734,"*")</f>
        <v>0</v>
      </c>
    </row>
    <row r="725" spans="1:13" x14ac:dyDescent="0.25">
      <c r="A725" s="29">
        <f>'Hold (protokol)'!B735</f>
        <v>0</v>
      </c>
      <c r="B725" s="29">
        <f>'Hold (protokol)'!C735</f>
        <v>0</v>
      </c>
      <c r="C725" s="29">
        <f>'Hold (protokol)'!D733</f>
        <v>0</v>
      </c>
      <c r="D725" s="76" t="e">
        <f>VLOOKUP(C725,'Oversigt cpr for elever '!$A$6:$B$500,2,FALSE)</f>
        <v>#N/A</v>
      </c>
      <c r="E725" s="29">
        <f>'Hold (protokol)'!E733</f>
        <v>0</v>
      </c>
      <c r="F725" s="76" t="e">
        <f>VLOOKUP(E725,'Oversigt cpr for elever '!$A$6:$B$500,2,FALSE)</f>
        <v>#N/A</v>
      </c>
      <c r="G725" s="29">
        <f>'Hold (protokol)'!F733</f>
        <v>0</v>
      </c>
      <c r="H725" s="76" t="e">
        <f>VLOOKUP(G725,'Oversigt cpr for elever '!$A$6:$B$500,2,FALSE)</f>
        <v>#N/A</v>
      </c>
      <c r="I725" s="29">
        <f>'Hold (protokol)'!G733</f>
        <v>0</v>
      </c>
      <c r="J725" s="76" t="e">
        <f>VLOOKUP(I725,'Oversigt cpr for elever '!$A$6:$B$500,2,FALSE)</f>
        <v>#N/A</v>
      </c>
      <c r="K725" s="29">
        <f>'Hold (protokol)'!H733</f>
        <v>0</v>
      </c>
      <c r="L725" s="76" t="e">
        <f>VLOOKUP(K725,'Oversigt cpr for elever '!$A$6:$B$500,2,FALSE)</f>
        <v>#N/A</v>
      </c>
      <c r="M725">
        <f>COUNTIF('Hold (protokol)'!D735:H735,"*")</f>
        <v>0</v>
      </c>
    </row>
    <row r="726" spans="1:13" x14ac:dyDescent="0.25">
      <c r="A726" s="29">
        <f>'Hold (protokol)'!B736</f>
        <v>0</v>
      </c>
      <c r="B726" s="29">
        <f>'Hold (protokol)'!C736</f>
        <v>0</v>
      </c>
      <c r="C726" s="29">
        <f>'Hold (protokol)'!D734</f>
        <v>0</v>
      </c>
      <c r="D726" s="76" t="e">
        <f>VLOOKUP(C726,'Oversigt cpr for elever '!$A$6:$B$500,2,FALSE)</f>
        <v>#N/A</v>
      </c>
      <c r="E726" s="29">
        <f>'Hold (protokol)'!E734</f>
        <v>0</v>
      </c>
      <c r="F726" s="76" t="e">
        <f>VLOOKUP(E726,'Oversigt cpr for elever '!$A$6:$B$500,2,FALSE)</f>
        <v>#N/A</v>
      </c>
      <c r="G726" s="29">
        <f>'Hold (protokol)'!F734</f>
        <v>0</v>
      </c>
      <c r="H726" s="76" t="e">
        <f>VLOOKUP(G726,'Oversigt cpr for elever '!$A$6:$B$500,2,FALSE)</f>
        <v>#N/A</v>
      </c>
      <c r="I726" s="29">
        <f>'Hold (protokol)'!G734</f>
        <v>0</v>
      </c>
      <c r="J726" s="76" t="e">
        <f>VLOOKUP(I726,'Oversigt cpr for elever '!$A$6:$B$500,2,FALSE)</f>
        <v>#N/A</v>
      </c>
      <c r="K726" s="29">
        <f>'Hold (protokol)'!H734</f>
        <v>0</v>
      </c>
      <c r="L726" s="76" t="e">
        <f>VLOOKUP(K726,'Oversigt cpr for elever '!$A$6:$B$500,2,FALSE)</f>
        <v>#N/A</v>
      </c>
      <c r="M726">
        <f>COUNTIF('Hold (protokol)'!D736:H736,"*")</f>
        <v>0</v>
      </c>
    </row>
    <row r="727" spans="1:13" x14ac:dyDescent="0.25">
      <c r="A727" s="29">
        <f>'Hold (protokol)'!B737</f>
        <v>0</v>
      </c>
      <c r="B727" s="29">
        <f>'Hold (protokol)'!C737</f>
        <v>0</v>
      </c>
      <c r="C727" s="29">
        <f>'Hold (protokol)'!D735</f>
        <v>0</v>
      </c>
      <c r="D727" s="76" t="e">
        <f>VLOOKUP(C727,'Oversigt cpr for elever '!$A$6:$B$500,2,FALSE)</f>
        <v>#N/A</v>
      </c>
      <c r="E727" s="29">
        <f>'Hold (protokol)'!E735</f>
        <v>0</v>
      </c>
      <c r="F727" s="76" t="e">
        <f>VLOOKUP(E727,'Oversigt cpr for elever '!$A$6:$B$500,2,FALSE)</f>
        <v>#N/A</v>
      </c>
      <c r="G727" s="29">
        <f>'Hold (protokol)'!F735</f>
        <v>0</v>
      </c>
      <c r="H727" s="76" t="e">
        <f>VLOOKUP(G727,'Oversigt cpr for elever '!$A$6:$B$500,2,FALSE)</f>
        <v>#N/A</v>
      </c>
      <c r="I727" s="29">
        <f>'Hold (protokol)'!G735</f>
        <v>0</v>
      </c>
      <c r="J727" s="76" t="e">
        <f>VLOOKUP(I727,'Oversigt cpr for elever '!$A$6:$B$500,2,FALSE)</f>
        <v>#N/A</v>
      </c>
      <c r="K727" s="29">
        <f>'Hold (protokol)'!H735</f>
        <v>0</v>
      </c>
      <c r="L727" s="76" t="e">
        <f>VLOOKUP(K727,'Oversigt cpr for elever '!$A$6:$B$500,2,FALSE)</f>
        <v>#N/A</v>
      </c>
      <c r="M727">
        <f>COUNTIF('Hold (protokol)'!D737:H737,"*")</f>
        <v>0</v>
      </c>
    </row>
    <row r="728" spans="1:13" x14ac:dyDescent="0.25">
      <c r="A728" s="29">
        <f>'Hold (protokol)'!B738</f>
        <v>0</v>
      </c>
      <c r="B728" s="29">
        <f>'Hold (protokol)'!C738</f>
        <v>0</v>
      </c>
      <c r="C728" s="29">
        <f>'Hold (protokol)'!D736</f>
        <v>0</v>
      </c>
      <c r="D728" s="76" t="e">
        <f>VLOOKUP(C728,'Oversigt cpr for elever '!$A$6:$B$500,2,FALSE)</f>
        <v>#N/A</v>
      </c>
      <c r="E728" s="29">
        <f>'Hold (protokol)'!E736</f>
        <v>0</v>
      </c>
      <c r="F728" s="76" t="e">
        <f>VLOOKUP(E728,'Oversigt cpr for elever '!$A$6:$B$500,2,FALSE)</f>
        <v>#N/A</v>
      </c>
      <c r="G728" s="29">
        <f>'Hold (protokol)'!F736</f>
        <v>0</v>
      </c>
      <c r="H728" s="76" t="e">
        <f>VLOOKUP(G728,'Oversigt cpr for elever '!$A$6:$B$500,2,FALSE)</f>
        <v>#N/A</v>
      </c>
      <c r="I728" s="29">
        <f>'Hold (protokol)'!G736</f>
        <v>0</v>
      </c>
      <c r="J728" s="76" t="e">
        <f>VLOOKUP(I728,'Oversigt cpr for elever '!$A$6:$B$500,2,FALSE)</f>
        <v>#N/A</v>
      </c>
      <c r="K728" s="29">
        <f>'Hold (protokol)'!H736</f>
        <v>0</v>
      </c>
      <c r="L728" s="76" t="e">
        <f>VLOOKUP(K728,'Oversigt cpr for elever '!$A$6:$B$500,2,FALSE)</f>
        <v>#N/A</v>
      </c>
      <c r="M728">
        <f>COUNTIF('Hold (protokol)'!D738:H738,"*")</f>
        <v>0</v>
      </c>
    </row>
    <row r="729" spans="1:13" x14ac:dyDescent="0.25">
      <c r="A729" s="29">
        <f>'Hold (protokol)'!B739</f>
        <v>0</v>
      </c>
      <c r="B729" s="29">
        <f>'Hold (protokol)'!C739</f>
        <v>0</v>
      </c>
      <c r="C729" s="29">
        <f>'Hold (protokol)'!D737</f>
        <v>0</v>
      </c>
      <c r="D729" s="76" t="e">
        <f>VLOOKUP(C729,'Oversigt cpr for elever '!$A$6:$B$500,2,FALSE)</f>
        <v>#N/A</v>
      </c>
      <c r="E729" s="29">
        <f>'Hold (protokol)'!E737</f>
        <v>0</v>
      </c>
      <c r="F729" s="76" t="e">
        <f>VLOOKUP(E729,'Oversigt cpr for elever '!$A$6:$B$500,2,FALSE)</f>
        <v>#N/A</v>
      </c>
      <c r="G729" s="29">
        <f>'Hold (protokol)'!F737</f>
        <v>0</v>
      </c>
      <c r="H729" s="76" t="e">
        <f>VLOOKUP(G729,'Oversigt cpr for elever '!$A$6:$B$500,2,FALSE)</f>
        <v>#N/A</v>
      </c>
      <c r="I729" s="29">
        <f>'Hold (protokol)'!G737</f>
        <v>0</v>
      </c>
      <c r="J729" s="76" t="e">
        <f>VLOOKUP(I729,'Oversigt cpr for elever '!$A$6:$B$500,2,FALSE)</f>
        <v>#N/A</v>
      </c>
      <c r="K729" s="29">
        <f>'Hold (protokol)'!H737</f>
        <v>0</v>
      </c>
      <c r="L729" s="76" t="e">
        <f>VLOOKUP(K729,'Oversigt cpr for elever '!$A$6:$B$500,2,FALSE)</f>
        <v>#N/A</v>
      </c>
      <c r="M729">
        <f>COUNTIF('Hold (protokol)'!D739:H739,"*")</f>
        <v>0</v>
      </c>
    </row>
    <row r="730" spans="1:13" x14ac:dyDescent="0.25">
      <c r="A730" s="29">
        <f>'Hold (protokol)'!B740</f>
        <v>0</v>
      </c>
      <c r="B730" s="29">
        <f>'Hold (protokol)'!C740</f>
        <v>0</v>
      </c>
      <c r="C730" s="29">
        <f>'Hold (protokol)'!D738</f>
        <v>0</v>
      </c>
      <c r="D730" s="76" t="e">
        <f>VLOOKUP(C730,'Oversigt cpr for elever '!$A$6:$B$500,2,FALSE)</f>
        <v>#N/A</v>
      </c>
      <c r="E730" s="29">
        <f>'Hold (protokol)'!E738</f>
        <v>0</v>
      </c>
      <c r="F730" s="76" t="e">
        <f>VLOOKUP(E730,'Oversigt cpr for elever '!$A$6:$B$500,2,FALSE)</f>
        <v>#N/A</v>
      </c>
      <c r="G730" s="29">
        <f>'Hold (protokol)'!F738</f>
        <v>0</v>
      </c>
      <c r="H730" s="76" t="e">
        <f>VLOOKUP(G730,'Oversigt cpr for elever '!$A$6:$B$500,2,FALSE)</f>
        <v>#N/A</v>
      </c>
      <c r="I730" s="29">
        <f>'Hold (protokol)'!G738</f>
        <v>0</v>
      </c>
      <c r="J730" s="76" t="e">
        <f>VLOOKUP(I730,'Oversigt cpr for elever '!$A$6:$B$500,2,FALSE)</f>
        <v>#N/A</v>
      </c>
      <c r="K730" s="29">
        <f>'Hold (protokol)'!H738</f>
        <v>0</v>
      </c>
      <c r="L730" s="76" t="e">
        <f>VLOOKUP(K730,'Oversigt cpr for elever '!$A$6:$B$500,2,FALSE)</f>
        <v>#N/A</v>
      </c>
      <c r="M730">
        <f>COUNTIF('Hold (protokol)'!D740:H740,"*")</f>
        <v>0</v>
      </c>
    </row>
    <row r="731" spans="1:13" x14ac:dyDescent="0.25">
      <c r="A731" s="29">
        <f>'Hold (protokol)'!B741</f>
        <v>0</v>
      </c>
      <c r="B731" s="29">
        <f>'Hold (protokol)'!C741</f>
        <v>0</v>
      </c>
      <c r="C731" s="29">
        <f>'Hold (protokol)'!D739</f>
        <v>0</v>
      </c>
      <c r="D731" s="76" t="e">
        <f>VLOOKUP(C731,'Oversigt cpr for elever '!$A$6:$B$500,2,FALSE)</f>
        <v>#N/A</v>
      </c>
      <c r="E731" s="29">
        <f>'Hold (protokol)'!E739</f>
        <v>0</v>
      </c>
      <c r="F731" s="76" t="e">
        <f>VLOOKUP(E731,'Oversigt cpr for elever '!$A$6:$B$500,2,FALSE)</f>
        <v>#N/A</v>
      </c>
      <c r="G731" s="29">
        <f>'Hold (protokol)'!F739</f>
        <v>0</v>
      </c>
      <c r="H731" s="76" t="e">
        <f>VLOOKUP(G731,'Oversigt cpr for elever '!$A$6:$B$500,2,FALSE)</f>
        <v>#N/A</v>
      </c>
      <c r="I731" s="29">
        <f>'Hold (protokol)'!G739</f>
        <v>0</v>
      </c>
      <c r="J731" s="76" t="e">
        <f>VLOOKUP(I731,'Oversigt cpr for elever '!$A$6:$B$500,2,FALSE)</f>
        <v>#N/A</v>
      </c>
      <c r="K731" s="29">
        <f>'Hold (protokol)'!H739</f>
        <v>0</v>
      </c>
      <c r="L731" s="76" t="e">
        <f>VLOOKUP(K731,'Oversigt cpr for elever '!$A$6:$B$500,2,FALSE)</f>
        <v>#N/A</v>
      </c>
      <c r="M731">
        <f>COUNTIF('Hold (protokol)'!D741:H741,"*")</f>
        <v>0</v>
      </c>
    </row>
    <row r="732" spans="1:13" x14ac:dyDescent="0.25">
      <c r="A732" s="29">
        <f>'Hold (protokol)'!B742</f>
        <v>0</v>
      </c>
      <c r="B732" s="29">
        <f>'Hold (protokol)'!C742</f>
        <v>0</v>
      </c>
      <c r="C732" s="29">
        <f>'Hold (protokol)'!D740</f>
        <v>0</v>
      </c>
      <c r="D732" s="76" t="e">
        <f>VLOOKUP(C732,'Oversigt cpr for elever '!$A$6:$B$500,2,FALSE)</f>
        <v>#N/A</v>
      </c>
      <c r="E732" s="29">
        <f>'Hold (protokol)'!E740</f>
        <v>0</v>
      </c>
      <c r="F732" s="76" t="e">
        <f>VLOOKUP(E732,'Oversigt cpr for elever '!$A$6:$B$500,2,FALSE)</f>
        <v>#N/A</v>
      </c>
      <c r="G732" s="29">
        <f>'Hold (protokol)'!F740</f>
        <v>0</v>
      </c>
      <c r="H732" s="76" t="e">
        <f>VLOOKUP(G732,'Oversigt cpr for elever '!$A$6:$B$500,2,FALSE)</f>
        <v>#N/A</v>
      </c>
      <c r="I732" s="29">
        <f>'Hold (protokol)'!G740</f>
        <v>0</v>
      </c>
      <c r="J732" s="76" t="e">
        <f>VLOOKUP(I732,'Oversigt cpr for elever '!$A$6:$B$500,2,FALSE)</f>
        <v>#N/A</v>
      </c>
      <c r="K732" s="29">
        <f>'Hold (protokol)'!H740</f>
        <v>0</v>
      </c>
      <c r="L732" s="76" t="e">
        <f>VLOOKUP(K732,'Oversigt cpr for elever '!$A$6:$B$500,2,FALSE)</f>
        <v>#N/A</v>
      </c>
      <c r="M732">
        <f>COUNTIF('Hold (protokol)'!D742:H742,"*")</f>
        <v>0</v>
      </c>
    </row>
    <row r="733" spans="1:13" x14ac:dyDescent="0.25">
      <c r="A733" s="29">
        <f>'Hold (protokol)'!B743</f>
        <v>0</v>
      </c>
      <c r="B733" s="29">
        <f>'Hold (protokol)'!C743</f>
        <v>0</v>
      </c>
      <c r="C733" s="29">
        <f>'Hold (protokol)'!D741</f>
        <v>0</v>
      </c>
      <c r="D733" s="76" t="e">
        <f>VLOOKUP(C733,'Oversigt cpr for elever '!$A$6:$B$500,2,FALSE)</f>
        <v>#N/A</v>
      </c>
      <c r="E733" s="29">
        <f>'Hold (protokol)'!E741</f>
        <v>0</v>
      </c>
      <c r="F733" s="76" t="e">
        <f>VLOOKUP(E733,'Oversigt cpr for elever '!$A$6:$B$500,2,FALSE)</f>
        <v>#N/A</v>
      </c>
      <c r="G733" s="29">
        <f>'Hold (protokol)'!F741</f>
        <v>0</v>
      </c>
      <c r="H733" s="76" t="e">
        <f>VLOOKUP(G733,'Oversigt cpr for elever '!$A$6:$B$500,2,FALSE)</f>
        <v>#N/A</v>
      </c>
      <c r="I733" s="29">
        <f>'Hold (protokol)'!G741</f>
        <v>0</v>
      </c>
      <c r="J733" s="76" t="e">
        <f>VLOOKUP(I733,'Oversigt cpr for elever '!$A$6:$B$500,2,FALSE)</f>
        <v>#N/A</v>
      </c>
      <c r="K733" s="29">
        <f>'Hold (protokol)'!H741</f>
        <v>0</v>
      </c>
      <c r="L733" s="76" t="e">
        <f>VLOOKUP(K733,'Oversigt cpr for elever '!$A$6:$B$500,2,FALSE)</f>
        <v>#N/A</v>
      </c>
      <c r="M733">
        <f>COUNTIF('Hold (protokol)'!D743:H743,"*")</f>
        <v>0</v>
      </c>
    </row>
    <row r="734" spans="1:13" x14ac:dyDescent="0.25">
      <c r="A734" s="29">
        <f>'Hold (protokol)'!B744</f>
        <v>0</v>
      </c>
      <c r="B734" s="29">
        <f>'Hold (protokol)'!C744</f>
        <v>0</v>
      </c>
      <c r="C734" s="29">
        <f>'Hold (protokol)'!D742</f>
        <v>0</v>
      </c>
      <c r="D734" s="76" t="e">
        <f>VLOOKUP(C734,'Oversigt cpr for elever '!$A$6:$B$500,2,FALSE)</f>
        <v>#N/A</v>
      </c>
      <c r="E734" s="29">
        <f>'Hold (protokol)'!E742</f>
        <v>0</v>
      </c>
      <c r="F734" s="76" t="e">
        <f>VLOOKUP(E734,'Oversigt cpr for elever '!$A$6:$B$500,2,FALSE)</f>
        <v>#N/A</v>
      </c>
      <c r="G734" s="29">
        <f>'Hold (protokol)'!F742</f>
        <v>0</v>
      </c>
      <c r="H734" s="76" t="e">
        <f>VLOOKUP(G734,'Oversigt cpr for elever '!$A$6:$B$500,2,FALSE)</f>
        <v>#N/A</v>
      </c>
      <c r="I734" s="29">
        <f>'Hold (protokol)'!G742</f>
        <v>0</v>
      </c>
      <c r="J734" s="76" t="e">
        <f>VLOOKUP(I734,'Oversigt cpr for elever '!$A$6:$B$500,2,FALSE)</f>
        <v>#N/A</v>
      </c>
      <c r="K734" s="29">
        <f>'Hold (protokol)'!H742</f>
        <v>0</v>
      </c>
      <c r="L734" s="76" t="e">
        <f>VLOOKUP(K734,'Oversigt cpr for elever '!$A$6:$B$500,2,FALSE)</f>
        <v>#N/A</v>
      </c>
      <c r="M734">
        <f>COUNTIF('Hold (protokol)'!D744:H744,"*")</f>
        <v>0</v>
      </c>
    </row>
    <row r="735" spans="1:13" x14ac:dyDescent="0.25">
      <c r="A735" s="29">
        <f>'Hold (protokol)'!B745</f>
        <v>0</v>
      </c>
      <c r="B735" s="29">
        <f>'Hold (protokol)'!C745</f>
        <v>0</v>
      </c>
      <c r="C735" s="29">
        <f>'Hold (protokol)'!D743</f>
        <v>0</v>
      </c>
      <c r="D735" s="76" t="e">
        <f>VLOOKUP(C735,'Oversigt cpr for elever '!$A$6:$B$500,2,FALSE)</f>
        <v>#N/A</v>
      </c>
      <c r="E735" s="29">
        <f>'Hold (protokol)'!E743</f>
        <v>0</v>
      </c>
      <c r="F735" s="76" t="e">
        <f>VLOOKUP(E735,'Oversigt cpr for elever '!$A$6:$B$500,2,FALSE)</f>
        <v>#N/A</v>
      </c>
      <c r="G735" s="29">
        <f>'Hold (protokol)'!F743</f>
        <v>0</v>
      </c>
      <c r="H735" s="76" t="e">
        <f>VLOOKUP(G735,'Oversigt cpr for elever '!$A$6:$B$500,2,FALSE)</f>
        <v>#N/A</v>
      </c>
      <c r="I735" s="29">
        <f>'Hold (protokol)'!G743</f>
        <v>0</v>
      </c>
      <c r="J735" s="76" t="e">
        <f>VLOOKUP(I735,'Oversigt cpr for elever '!$A$6:$B$500,2,FALSE)</f>
        <v>#N/A</v>
      </c>
      <c r="K735" s="29">
        <f>'Hold (protokol)'!H743</f>
        <v>0</v>
      </c>
      <c r="L735" s="76" t="e">
        <f>VLOOKUP(K735,'Oversigt cpr for elever '!$A$6:$B$500,2,FALSE)</f>
        <v>#N/A</v>
      </c>
      <c r="M735">
        <f>COUNTIF('Hold (protokol)'!D745:H745,"*")</f>
        <v>0</v>
      </c>
    </row>
    <row r="736" spans="1:13" x14ac:dyDescent="0.25">
      <c r="A736" s="29">
        <f>'Hold (protokol)'!B746</f>
        <v>0</v>
      </c>
      <c r="B736" s="29">
        <f>'Hold (protokol)'!C746</f>
        <v>0</v>
      </c>
      <c r="C736" s="29">
        <f>'Hold (protokol)'!D744</f>
        <v>0</v>
      </c>
      <c r="D736" s="76" t="e">
        <f>VLOOKUP(C736,'Oversigt cpr for elever '!$A$6:$B$500,2,FALSE)</f>
        <v>#N/A</v>
      </c>
      <c r="E736" s="29">
        <f>'Hold (protokol)'!E744</f>
        <v>0</v>
      </c>
      <c r="F736" s="76" t="e">
        <f>VLOOKUP(E736,'Oversigt cpr for elever '!$A$6:$B$500,2,FALSE)</f>
        <v>#N/A</v>
      </c>
      <c r="G736" s="29">
        <f>'Hold (protokol)'!F744</f>
        <v>0</v>
      </c>
      <c r="H736" s="76" t="e">
        <f>VLOOKUP(G736,'Oversigt cpr for elever '!$A$6:$B$500,2,FALSE)</f>
        <v>#N/A</v>
      </c>
      <c r="I736" s="29">
        <f>'Hold (protokol)'!G744</f>
        <v>0</v>
      </c>
      <c r="J736" s="76" t="e">
        <f>VLOOKUP(I736,'Oversigt cpr for elever '!$A$6:$B$500,2,FALSE)</f>
        <v>#N/A</v>
      </c>
      <c r="K736" s="29">
        <f>'Hold (protokol)'!H744</f>
        <v>0</v>
      </c>
      <c r="L736" s="76" t="e">
        <f>VLOOKUP(K736,'Oversigt cpr for elever '!$A$6:$B$500,2,FALSE)</f>
        <v>#N/A</v>
      </c>
      <c r="M736">
        <f>COUNTIF('Hold (protokol)'!D746:H746,"*")</f>
        <v>0</v>
      </c>
    </row>
    <row r="737" spans="1:13" x14ac:dyDescent="0.25">
      <c r="A737" s="29">
        <f>'Hold (protokol)'!B747</f>
        <v>0</v>
      </c>
      <c r="B737" s="29">
        <f>'Hold (protokol)'!C747</f>
        <v>0</v>
      </c>
      <c r="C737" s="29">
        <f>'Hold (protokol)'!D745</f>
        <v>0</v>
      </c>
      <c r="D737" s="76" t="e">
        <f>VLOOKUP(C737,'Oversigt cpr for elever '!$A$6:$B$500,2,FALSE)</f>
        <v>#N/A</v>
      </c>
      <c r="E737" s="29">
        <f>'Hold (protokol)'!E745</f>
        <v>0</v>
      </c>
      <c r="F737" s="76" t="e">
        <f>VLOOKUP(E737,'Oversigt cpr for elever '!$A$6:$B$500,2,FALSE)</f>
        <v>#N/A</v>
      </c>
      <c r="G737" s="29">
        <f>'Hold (protokol)'!F745</f>
        <v>0</v>
      </c>
      <c r="H737" s="76" t="e">
        <f>VLOOKUP(G737,'Oversigt cpr for elever '!$A$6:$B$500,2,FALSE)</f>
        <v>#N/A</v>
      </c>
      <c r="I737" s="29">
        <f>'Hold (protokol)'!G745</f>
        <v>0</v>
      </c>
      <c r="J737" s="76" t="e">
        <f>VLOOKUP(I737,'Oversigt cpr for elever '!$A$6:$B$500,2,FALSE)</f>
        <v>#N/A</v>
      </c>
      <c r="K737" s="29">
        <f>'Hold (protokol)'!H745</f>
        <v>0</v>
      </c>
      <c r="L737" s="76" t="e">
        <f>VLOOKUP(K737,'Oversigt cpr for elever '!$A$6:$B$500,2,FALSE)</f>
        <v>#N/A</v>
      </c>
      <c r="M737">
        <f>COUNTIF('Hold (protokol)'!D747:H747,"*")</f>
        <v>0</v>
      </c>
    </row>
    <row r="738" spans="1:13" x14ac:dyDescent="0.25">
      <c r="A738" s="29">
        <f>'Hold (protokol)'!B748</f>
        <v>0</v>
      </c>
      <c r="B738" s="29">
        <f>'Hold (protokol)'!C748</f>
        <v>0</v>
      </c>
      <c r="C738" s="29">
        <f>'Hold (protokol)'!D746</f>
        <v>0</v>
      </c>
      <c r="D738" s="76" t="e">
        <f>VLOOKUP(C738,'Oversigt cpr for elever '!$A$6:$B$500,2,FALSE)</f>
        <v>#N/A</v>
      </c>
      <c r="E738" s="29">
        <f>'Hold (protokol)'!E746</f>
        <v>0</v>
      </c>
      <c r="F738" s="76" t="e">
        <f>VLOOKUP(E738,'Oversigt cpr for elever '!$A$6:$B$500,2,FALSE)</f>
        <v>#N/A</v>
      </c>
      <c r="G738" s="29">
        <f>'Hold (protokol)'!F746</f>
        <v>0</v>
      </c>
      <c r="H738" s="76" t="e">
        <f>VLOOKUP(G738,'Oversigt cpr for elever '!$A$6:$B$500,2,FALSE)</f>
        <v>#N/A</v>
      </c>
      <c r="I738" s="29">
        <f>'Hold (protokol)'!G746</f>
        <v>0</v>
      </c>
      <c r="J738" s="76" t="e">
        <f>VLOOKUP(I738,'Oversigt cpr for elever '!$A$6:$B$500,2,FALSE)</f>
        <v>#N/A</v>
      </c>
      <c r="K738" s="29">
        <f>'Hold (protokol)'!H746</f>
        <v>0</v>
      </c>
      <c r="L738" s="76" t="e">
        <f>VLOOKUP(K738,'Oversigt cpr for elever '!$A$6:$B$500,2,FALSE)</f>
        <v>#N/A</v>
      </c>
      <c r="M738">
        <f>COUNTIF('Hold (protokol)'!D748:H748,"*")</f>
        <v>0</v>
      </c>
    </row>
    <row r="739" spans="1:13" x14ac:dyDescent="0.25">
      <c r="A739" s="29">
        <f>'Hold (protokol)'!B749</f>
        <v>0</v>
      </c>
      <c r="B739" s="29">
        <f>'Hold (protokol)'!C749</f>
        <v>0</v>
      </c>
      <c r="C739" s="29">
        <f>'Hold (protokol)'!D747</f>
        <v>0</v>
      </c>
      <c r="D739" s="76" t="e">
        <f>VLOOKUP(C739,'Oversigt cpr for elever '!$A$6:$B$500,2,FALSE)</f>
        <v>#N/A</v>
      </c>
      <c r="E739" s="29">
        <f>'Hold (protokol)'!E747</f>
        <v>0</v>
      </c>
      <c r="F739" s="76" t="e">
        <f>VLOOKUP(E739,'Oversigt cpr for elever '!$A$6:$B$500,2,FALSE)</f>
        <v>#N/A</v>
      </c>
      <c r="G739" s="29">
        <f>'Hold (protokol)'!F747</f>
        <v>0</v>
      </c>
      <c r="H739" s="76" t="e">
        <f>VLOOKUP(G739,'Oversigt cpr for elever '!$A$6:$B$500,2,FALSE)</f>
        <v>#N/A</v>
      </c>
      <c r="I739" s="29">
        <f>'Hold (protokol)'!G747</f>
        <v>0</v>
      </c>
      <c r="J739" s="76" t="e">
        <f>VLOOKUP(I739,'Oversigt cpr for elever '!$A$6:$B$500,2,FALSE)</f>
        <v>#N/A</v>
      </c>
      <c r="K739" s="29">
        <f>'Hold (protokol)'!H747</f>
        <v>0</v>
      </c>
      <c r="L739" s="76" t="e">
        <f>VLOOKUP(K739,'Oversigt cpr for elever '!$A$6:$B$500,2,FALSE)</f>
        <v>#N/A</v>
      </c>
      <c r="M739">
        <f>COUNTIF('Hold (protokol)'!D749:H749,"*")</f>
        <v>0</v>
      </c>
    </row>
    <row r="740" spans="1:13" x14ac:dyDescent="0.25">
      <c r="A740" s="29">
        <f>'Hold (protokol)'!B750</f>
        <v>0</v>
      </c>
      <c r="B740" s="29">
        <f>'Hold (protokol)'!C750</f>
        <v>0</v>
      </c>
      <c r="C740" s="29">
        <f>'Hold (protokol)'!D748</f>
        <v>0</v>
      </c>
      <c r="D740" s="76" t="e">
        <f>VLOOKUP(C740,'Oversigt cpr for elever '!$A$6:$B$500,2,FALSE)</f>
        <v>#N/A</v>
      </c>
      <c r="E740" s="29">
        <f>'Hold (protokol)'!E748</f>
        <v>0</v>
      </c>
      <c r="F740" s="76" t="e">
        <f>VLOOKUP(E740,'Oversigt cpr for elever '!$A$6:$B$500,2,FALSE)</f>
        <v>#N/A</v>
      </c>
      <c r="G740" s="29">
        <f>'Hold (protokol)'!F748</f>
        <v>0</v>
      </c>
      <c r="H740" s="76" t="e">
        <f>VLOOKUP(G740,'Oversigt cpr for elever '!$A$6:$B$500,2,FALSE)</f>
        <v>#N/A</v>
      </c>
      <c r="I740" s="29">
        <f>'Hold (protokol)'!G748</f>
        <v>0</v>
      </c>
      <c r="J740" s="76" t="e">
        <f>VLOOKUP(I740,'Oversigt cpr for elever '!$A$6:$B$500,2,FALSE)</f>
        <v>#N/A</v>
      </c>
      <c r="K740" s="29">
        <f>'Hold (protokol)'!H748</f>
        <v>0</v>
      </c>
      <c r="L740" s="76" t="e">
        <f>VLOOKUP(K740,'Oversigt cpr for elever '!$A$6:$B$500,2,FALSE)</f>
        <v>#N/A</v>
      </c>
      <c r="M740">
        <f>COUNTIF('Hold (protokol)'!D750:H750,"*")</f>
        <v>0</v>
      </c>
    </row>
    <row r="741" spans="1:13" x14ac:dyDescent="0.25">
      <c r="A741" s="29">
        <f>'Hold (protokol)'!B751</f>
        <v>0</v>
      </c>
      <c r="B741" s="29">
        <f>'Hold (protokol)'!C751</f>
        <v>0</v>
      </c>
      <c r="C741" s="29">
        <f>'Hold (protokol)'!D749</f>
        <v>0</v>
      </c>
      <c r="D741" s="76" t="e">
        <f>VLOOKUP(C741,'Oversigt cpr for elever '!$A$6:$B$500,2,FALSE)</f>
        <v>#N/A</v>
      </c>
      <c r="E741" s="29">
        <f>'Hold (protokol)'!E749</f>
        <v>0</v>
      </c>
      <c r="F741" s="76" t="e">
        <f>VLOOKUP(E741,'Oversigt cpr for elever '!$A$6:$B$500,2,FALSE)</f>
        <v>#N/A</v>
      </c>
      <c r="G741" s="29">
        <f>'Hold (protokol)'!F749</f>
        <v>0</v>
      </c>
      <c r="H741" s="76" t="e">
        <f>VLOOKUP(G741,'Oversigt cpr for elever '!$A$6:$B$500,2,FALSE)</f>
        <v>#N/A</v>
      </c>
      <c r="I741" s="29">
        <f>'Hold (protokol)'!G749</f>
        <v>0</v>
      </c>
      <c r="J741" s="76" t="e">
        <f>VLOOKUP(I741,'Oversigt cpr for elever '!$A$6:$B$500,2,FALSE)</f>
        <v>#N/A</v>
      </c>
      <c r="K741" s="29">
        <f>'Hold (protokol)'!H749</f>
        <v>0</v>
      </c>
      <c r="L741" s="76" t="e">
        <f>VLOOKUP(K741,'Oversigt cpr for elever '!$A$6:$B$500,2,FALSE)</f>
        <v>#N/A</v>
      </c>
      <c r="M741">
        <f>COUNTIF('Hold (protokol)'!D751:H751,"*")</f>
        <v>0</v>
      </c>
    </row>
    <row r="742" spans="1:13" x14ac:dyDescent="0.25">
      <c r="A742" s="29">
        <f>'Hold (protokol)'!B752</f>
        <v>0</v>
      </c>
      <c r="B742" s="29">
        <f>'Hold (protokol)'!C752</f>
        <v>0</v>
      </c>
      <c r="C742" s="29">
        <f>'Hold (protokol)'!D750</f>
        <v>0</v>
      </c>
      <c r="D742" s="76" t="e">
        <f>VLOOKUP(C742,'Oversigt cpr for elever '!$A$6:$B$500,2,FALSE)</f>
        <v>#N/A</v>
      </c>
      <c r="E742" s="29">
        <f>'Hold (protokol)'!E750</f>
        <v>0</v>
      </c>
      <c r="F742" s="76" t="e">
        <f>VLOOKUP(E742,'Oversigt cpr for elever '!$A$6:$B$500,2,FALSE)</f>
        <v>#N/A</v>
      </c>
      <c r="G742" s="29">
        <f>'Hold (protokol)'!F750</f>
        <v>0</v>
      </c>
      <c r="H742" s="76" t="e">
        <f>VLOOKUP(G742,'Oversigt cpr for elever '!$A$6:$B$500,2,FALSE)</f>
        <v>#N/A</v>
      </c>
      <c r="I742" s="29">
        <f>'Hold (protokol)'!G750</f>
        <v>0</v>
      </c>
      <c r="J742" s="76" t="e">
        <f>VLOOKUP(I742,'Oversigt cpr for elever '!$A$6:$B$500,2,FALSE)</f>
        <v>#N/A</v>
      </c>
      <c r="K742" s="29">
        <f>'Hold (protokol)'!H750</f>
        <v>0</v>
      </c>
      <c r="L742" s="76" t="e">
        <f>VLOOKUP(K742,'Oversigt cpr for elever '!$A$6:$B$500,2,FALSE)</f>
        <v>#N/A</v>
      </c>
      <c r="M742">
        <f>COUNTIF('Hold (protokol)'!D752:H752,"*")</f>
        <v>0</v>
      </c>
    </row>
    <row r="743" spans="1:13" x14ac:dyDescent="0.25">
      <c r="A743" s="29">
        <f>'Hold (protokol)'!B753</f>
        <v>0</v>
      </c>
      <c r="B743" s="29">
        <f>'Hold (protokol)'!C753</f>
        <v>0</v>
      </c>
      <c r="C743" s="29">
        <f>'Hold (protokol)'!D751</f>
        <v>0</v>
      </c>
      <c r="D743" s="76" t="e">
        <f>VLOOKUP(C743,'Oversigt cpr for elever '!$A$6:$B$500,2,FALSE)</f>
        <v>#N/A</v>
      </c>
      <c r="E743" s="29">
        <f>'Hold (protokol)'!E751</f>
        <v>0</v>
      </c>
      <c r="F743" s="76" t="e">
        <f>VLOOKUP(E743,'Oversigt cpr for elever '!$A$6:$B$500,2,FALSE)</f>
        <v>#N/A</v>
      </c>
      <c r="G743" s="29">
        <f>'Hold (protokol)'!F751</f>
        <v>0</v>
      </c>
      <c r="H743" s="76" t="e">
        <f>VLOOKUP(G743,'Oversigt cpr for elever '!$A$6:$B$500,2,FALSE)</f>
        <v>#N/A</v>
      </c>
      <c r="I743" s="29">
        <f>'Hold (protokol)'!G751</f>
        <v>0</v>
      </c>
      <c r="J743" s="76" t="e">
        <f>VLOOKUP(I743,'Oversigt cpr for elever '!$A$6:$B$500,2,FALSE)</f>
        <v>#N/A</v>
      </c>
      <c r="K743" s="29">
        <f>'Hold (protokol)'!H751</f>
        <v>0</v>
      </c>
      <c r="L743" s="76" t="e">
        <f>VLOOKUP(K743,'Oversigt cpr for elever '!$A$6:$B$500,2,FALSE)</f>
        <v>#N/A</v>
      </c>
      <c r="M743">
        <f>COUNTIF('Hold (protokol)'!D753:H753,"*")</f>
        <v>0</v>
      </c>
    </row>
    <row r="744" spans="1:13" x14ac:dyDescent="0.25">
      <c r="A744" s="29">
        <f>'Hold (protokol)'!B754</f>
        <v>0</v>
      </c>
      <c r="B744" s="29">
        <f>'Hold (protokol)'!C754</f>
        <v>0</v>
      </c>
      <c r="C744" s="29">
        <f>'Hold (protokol)'!D752</f>
        <v>0</v>
      </c>
      <c r="D744" s="76" t="e">
        <f>VLOOKUP(C744,'Oversigt cpr for elever '!$A$6:$B$500,2,FALSE)</f>
        <v>#N/A</v>
      </c>
      <c r="E744" s="29">
        <f>'Hold (protokol)'!E752</f>
        <v>0</v>
      </c>
      <c r="F744" s="76" t="e">
        <f>VLOOKUP(E744,'Oversigt cpr for elever '!$A$6:$B$500,2,FALSE)</f>
        <v>#N/A</v>
      </c>
      <c r="G744" s="29">
        <f>'Hold (protokol)'!F752</f>
        <v>0</v>
      </c>
      <c r="H744" s="76" t="e">
        <f>VLOOKUP(G744,'Oversigt cpr for elever '!$A$6:$B$500,2,FALSE)</f>
        <v>#N/A</v>
      </c>
      <c r="I744" s="29">
        <f>'Hold (protokol)'!G752</f>
        <v>0</v>
      </c>
      <c r="J744" s="76" t="e">
        <f>VLOOKUP(I744,'Oversigt cpr for elever '!$A$6:$B$500,2,FALSE)</f>
        <v>#N/A</v>
      </c>
      <c r="K744" s="29">
        <f>'Hold (protokol)'!H752</f>
        <v>0</v>
      </c>
      <c r="L744" s="76" t="e">
        <f>VLOOKUP(K744,'Oversigt cpr for elever '!$A$6:$B$500,2,FALSE)</f>
        <v>#N/A</v>
      </c>
      <c r="M744">
        <f>COUNTIF('Hold (protokol)'!D754:H754,"*")</f>
        <v>0</v>
      </c>
    </row>
    <row r="745" spans="1:13" x14ac:dyDescent="0.25">
      <c r="A745" s="29">
        <f>'Hold (protokol)'!B755</f>
        <v>0</v>
      </c>
      <c r="B745" s="29">
        <f>'Hold (protokol)'!C755</f>
        <v>0</v>
      </c>
      <c r="C745" s="29">
        <f>'Hold (protokol)'!D753</f>
        <v>0</v>
      </c>
      <c r="D745" s="76" t="e">
        <f>VLOOKUP(C745,'Oversigt cpr for elever '!$A$6:$B$500,2,FALSE)</f>
        <v>#N/A</v>
      </c>
      <c r="E745" s="29">
        <f>'Hold (protokol)'!E753</f>
        <v>0</v>
      </c>
      <c r="F745" s="76" t="e">
        <f>VLOOKUP(E745,'Oversigt cpr for elever '!$A$6:$B$500,2,FALSE)</f>
        <v>#N/A</v>
      </c>
      <c r="G745" s="29">
        <f>'Hold (protokol)'!F753</f>
        <v>0</v>
      </c>
      <c r="H745" s="76" t="e">
        <f>VLOOKUP(G745,'Oversigt cpr for elever '!$A$6:$B$500,2,FALSE)</f>
        <v>#N/A</v>
      </c>
      <c r="I745" s="29">
        <f>'Hold (protokol)'!G753</f>
        <v>0</v>
      </c>
      <c r="J745" s="76" t="e">
        <f>VLOOKUP(I745,'Oversigt cpr for elever '!$A$6:$B$500,2,FALSE)</f>
        <v>#N/A</v>
      </c>
      <c r="K745" s="29">
        <f>'Hold (protokol)'!H753</f>
        <v>0</v>
      </c>
      <c r="L745" s="76" t="e">
        <f>VLOOKUP(K745,'Oversigt cpr for elever '!$A$6:$B$500,2,FALSE)</f>
        <v>#N/A</v>
      </c>
      <c r="M745">
        <f>COUNTIF('Hold (protokol)'!D755:H755,"*")</f>
        <v>0</v>
      </c>
    </row>
    <row r="746" spans="1:13" x14ac:dyDescent="0.25">
      <c r="A746" s="29">
        <f>'Hold (protokol)'!B756</f>
        <v>0</v>
      </c>
      <c r="B746" s="29">
        <f>'Hold (protokol)'!C756</f>
        <v>0</v>
      </c>
      <c r="C746" s="29">
        <f>'Hold (protokol)'!D754</f>
        <v>0</v>
      </c>
      <c r="D746" s="76" t="e">
        <f>VLOOKUP(C746,'Oversigt cpr for elever '!$A$6:$B$500,2,FALSE)</f>
        <v>#N/A</v>
      </c>
      <c r="E746" s="29">
        <f>'Hold (protokol)'!E754</f>
        <v>0</v>
      </c>
      <c r="F746" s="76" t="e">
        <f>VLOOKUP(E746,'Oversigt cpr for elever '!$A$6:$B$500,2,FALSE)</f>
        <v>#N/A</v>
      </c>
      <c r="G746" s="29">
        <f>'Hold (protokol)'!F754</f>
        <v>0</v>
      </c>
      <c r="H746" s="76" t="e">
        <f>VLOOKUP(G746,'Oversigt cpr for elever '!$A$6:$B$500,2,FALSE)</f>
        <v>#N/A</v>
      </c>
      <c r="I746" s="29">
        <f>'Hold (protokol)'!G754</f>
        <v>0</v>
      </c>
      <c r="J746" s="76" t="e">
        <f>VLOOKUP(I746,'Oversigt cpr for elever '!$A$6:$B$500,2,FALSE)</f>
        <v>#N/A</v>
      </c>
      <c r="K746" s="29">
        <f>'Hold (protokol)'!H754</f>
        <v>0</v>
      </c>
      <c r="L746" s="76" t="e">
        <f>VLOOKUP(K746,'Oversigt cpr for elever '!$A$6:$B$500,2,FALSE)</f>
        <v>#N/A</v>
      </c>
      <c r="M746">
        <f>COUNTIF('Hold (protokol)'!D756:H756,"*")</f>
        <v>0</v>
      </c>
    </row>
    <row r="747" spans="1:13" x14ac:dyDescent="0.25">
      <c r="A747" s="29">
        <f>'Hold (protokol)'!B757</f>
        <v>0</v>
      </c>
      <c r="B747" s="29">
        <f>'Hold (protokol)'!C757</f>
        <v>0</v>
      </c>
      <c r="C747" s="29">
        <f>'Hold (protokol)'!D755</f>
        <v>0</v>
      </c>
      <c r="D747" s="76" t="e">
        <f>VLOOKUP(C747,'Oversigt cpr for elever '!$A$6:$B$500,2,FALSE)</f>
        <v>#N/A</v>
      </c>
      <c r="E747" s="29">
        <f>'Hold (protokol)'!E755</f>
        <v>0</v>
      </c>
      <c r="F747" s="76" t="e">
        <f>VLOOKUP(E747,'Oversigt cpr for elever '!$A$6:$B$500,2,FALSE)</f>
        <v>#N/A</v>
      </c>
      <c r="G747" s="29">
        <f>'Hold (protokol)'!F755</f>
        <v>0</v>
      </c>
      <c r="H747" s="76" t="e">
        <f>VLOOKUP(G747,'Oversigt cpr for elever '!$A$6:$B$500,2,FALSE)</f>
        <v>#N/A</v>
      </c>
      <c r="I747" s="29">
        <f>'Hold (protokol)'!G755</f>
        <v>0</v>
      </c>
      <c r="J747" s="76" t="e">
        <f>VLOOKUP(I747,'Oversigt cpr for elever '!$A$6:$B$500,2,FALSE)</f>
        <v>#N/A</v>
      </c>
      <c r="K747" s="29">
        <f>'Hold (protokol)'!H755</f>
        <v>0</v>
      </c>
      <c r="L747" s="76" t="e">
        <f>VLOOKUP(K747,'Oversigt cpr for elever '!$A$6:$B$500,2,FALSE)</f>
        <v>#N/A</v>
      </c>
      <c r="M747">
        <f>COUNTIF('Hold (protokol)'!D757:H757,"*")</f>
        <v>0</v>
      </c>
    </row>
    <row r="748" spans="1:13" x14ac:dyDescent="0.25">
      <c r="A748" s="29">
        <f>'Hold (protokol)'!B758</f>
        <v>0</v>
      </c>
      <c r="B748" s="29">
        <f>'Hold (protokol)'!C758</f>
        <v>0</v>
      </c>
      <c r="C748" s="29">
        <f>'Hold (protokol)'!D756</f>
        <v>0</v>
      </c>
      <c r="D748" s="76" t="e">
        <f>VLOOKUP(C748,'Oversigt cpr for elever '!$A$6:$B$500,2,FALSE)</f>
        <v>#N/A</v>
      </c>
      <c r="E748" s="29">
        <f>'Hold (protokol)'!E756</f>
        <v>0</v>
      </c>
      <c r="F748" s="76" t="e">
        <f>VLOOKUP(E748,'Oversigt cpr for elever '!$A$6:$B$500,2,FALSE)</f>
        <v>#N/A</v>
      </c>
      <c r="G748" s="29">
        <f>'Hold (protokol)'!F756</f>
        <v>0</v>
      </c>
      <c r="H748" s="76" t="e">
        <f>VLOOKUP(G748,'Oversigt cpr for elever '!$A$6:$B$500,2,FALSE)</f>
        <v>#N/A</v>
      </c>
      <c r="I748" s="29">
        <f>'Hold (protokol)'!G756</f>
        <v>0</v>
      </c>
      <c r="J748" s="76" t="e">
        <f>VLOOKUP(I748,'Oversigt cpr for elever '!$A$6:$B$500,2,FALSE)</f>
        <v>#N/A</v>
      </c>
      <c r="K748" s="29">
        <f>'Hold (protokol)'!H756</f>
        <v>0</v>
      </c>
      <c r="L748" s="76" t="e">
        <f>VLOOKUP(K748,'Oversigt cpr for elever '!$A$6:$B$500,2,FALSE)</f>
        <v>#N/A</v>
      </c>
      <c r="M748">
        <f>COUNTIF('Hold (protokol)'!D758:H758,"*")</f>
        <v>0</v>
      </c>
    </row>
    <row r="749" spans="1:13" x14ac:dyDescent="0.25">
      <c r="A749" s="29">
        <f>'Hold (protokol)'!B759</f>
        <v>0</v>
      </c>
      <c r="B749" s="29">
        <f>'Hold (protokol)'!C759</f>
        <v>0</v>
      </c>
      <c r="C749" s="29">
        <f>'Hold (protokol)'!D757</f>
        <v>0</v>
      </c>
      <c r="D749" s="76" t="e">
        <f>VLOOKUP(C749,'Oversigt cpr for elever '!$A$6:$B$500,2,FALSE)</f>
        <v>#N/A</v>
      </c>
      <c r="E749" s="29">
        <f>'Hold (protokol)'!E757</f>
        <v>0</v>
      </c>
      <c r="F749" s="76" t="e">
        <f>VLOOKUP(E749,'Oversigt cpr for elever '!$A$6:$B$500,2,FALSE)</f>
        <v>#N/A</v>
      </c>
      <c r="G749" s="29">
        <f>'Hold (protokol)'!F757</f>
        <v>0</v>
      </c>
      <c r="H749" s="76" t="e">
        <f>VLOOKUP(G749,'Oversigt cpr for elever '!$A$6:$B$500,2,FALSE)</f>
        <v>#N/A</v>
      </c>
      <c r="I749" s="29">
        <f>'Hold (protokol)'!G757</f>
        <v>0</v>
      </c>
      <c r="J749" s="76" t="e">
        <f>VLOOKUP(I749,'Oversigt cpr for elever '!$A$6:$B$500,2,FALSE)</f>
        <v>#N/A</v>
      </c>
      <c r="K749" s="29">
        <f>'Hold (protokol)'!H757</f>
        <v>0</v>
      </c>
      <c r="L749" s="76" t="e">
        <f>VLOOKUP(K749,'Oversigt cpr for elever '!$A$6:$B$500,2,FALSE)</f>
        <v>#N/A</v>
      </c>
      <c r="M749">
        <f>COUNTIF('Hold (protokol)'!D759:H759,"*")</f>
        <v>0</v>
      </c>
    </row>
    <row r="750" spans="1:13" x14ac:dyDescent="0.25">
      <c r="A750" s="29">
        <f>'Hold (protokol)'!B760</f>
        <v>0</v>
      </c>
      <c r="B750" s="29">
        <f>'Hold (protokol)'!C760</f>
        <v>0</v>
      </c>
      <c r="C750" s="29">
        <f>'Hold (protokol)'!D758</f>
        <v>0</v>
      </c>
      <c r="D750" s="76" t="e">
        <f>VLOOKUP(C750,'Oversigt cpr for elever '!$A$6:$B$500,2,FALSE)</f>
        <v>#N/A</v>
      </c>
      <c r="E750" s="29">
        <f>'Hold (protokol)'!E758</f>
        <v>0</v>
      </c>
      <c r="F750" s="76" t="e">
        <f>VLOOKUP(E750,'Oversigt cpr for elever '!$A$6:$B$500,2,FALSE)</f>
        <v>#N/A</v>
      </c>
      <c r="G750" s="29">
        <f>'Hold (protokol)'!F758</f>
        <v>0</v>
      </c>
      <c r="H750" s="76" t="e">
        <f>VLOOKUP(G750,'Oversigt cpr for elever '!$A$6:$B$500,2,FALSE)</f>
        <v>#N/A</v>
      </c>
      <c r="I750" s="29">
        <f>'Hold (protokol)'!G758</f>
        <v>0</v>
      </c>
      <c r="J750" s="76" t="e">
        <f>VLOOKUP(I750,'Oversigt cpr for elever '!$A$6:$B$500,2,FALSE)</f>
        <v>#N/A</v>
      </c>
      <c r="K750" s="29">
        <f>'Hold (protokol)'!H758</f>
        <v>0</v>
      </c>
      <c r="L750" s="76" t="e">
        <f>VLOOKUP(K750,'Oversigt cpr for elever '!$A$6:$B$500,2,FALSE)</f>
        <v>#N/A</v>
      </c>
      <c r="M750">
        <f>COUNTIF('Hold (protokol)'!D760:H760,"*")</f>
        <v>0</v>
      </c>
    </row>
    <row r="751" spans="1:13" x14ac:dyDescent="0.25">
      <c r="A751" s="29">
        <f>'Hold (protokol)'!B761</f>
        <v>0</v>
      </c>
      <c r="B751" s="29">
        <f>'Hold (protokol)'!C761</f>
        <v>0</v>
      </c>
      <c r="C751" s="29">
        <f>'Hold (protokol)'!D759</f>
        <v>0</v>
      </c>
      <c r="D751" s="76" t="e">
        <f>VLOOKUP(C751,'Oversigt cpr for elever '!$A$6:$B$500,2,FALSE)</f>
        <v>#N/A</v>
      </c>
      <c r="E751" s="29">
        <f>'Hold (protokol)'!E759</f>
        <v>0</v>
      </c>
      <c r="F751" s="76" t="e">
        <f>VLOOKUP(E751,'Oversigt cpr for elever '!$A$6:$B$500,2,FALSE)</f>
        <v>#N/A</v>
      </c>
      <c r="G751" s="29">
        <f>'Hold (protokol)'!F759</f>
        <v>0</v>
      </c>
      <c r="H751" s="76" t="e">
        <f>VLOOKUP(G751,'Oversigt cpr for elever '!$A$6:$B$500,2,FALSE)</f>
        <v>#N/A</v>
      </c>
      <c r="I751" s="29">
        <f>'Hold (protokol)'!G759</f>
        <v>0</v>
      </c>
      <c r="J751" s="76" t="e">
        <f>VLOOKUP(I751,'Oversigt cpr for elever '!$A$6:$B$500,2,FALSE)</f>
        <v>#N/A</v>
      </c>
      <c r="K751" s="29">
        <f>'Hold (protokol)'!H759</f>
        <v>0</v>
      </c>
      <c r="L751" s="76" t="e">
        <f>VLOOKUP(K751,'Oversigt cpr for elever '!$A$6:$B$500,2,FALSE)</f>
        <v>#N/A</v>
      </c>
      <c r="M751">
        <f>COUNTIF('Hold (protokol)'!D761:H761,"*")</f>
        <v>0</v>
      </c>
    </row>
    <row r="752" spans="1:13" x14ac:dyDescent="0.25">
      <c r="A752" s="29">
        <f>'Hold (protokol)'!B762</f>
        <v>0</v>
      </c>
      <c r="B752" s="29">
        <f>'Hold (protokol)'!C762</f>
        <v>0</v>
      </c>
      <c r="C752" s="29">
        <f>'Hold (protokol)'!D760</f>
        <v>0</v>
      </c>
      <c r="D752" s="76" t="e">
        <f>VLOOKUP(C752,'Oversigt cpr for elever '!$A$6:$B$500,2,FALSE)</f>
        <v>#N/A</v>
      </c>
      <c r="E752" s="29">
        <f>'Hold (protokol)'!E760</f>
        <v>0</v>
      </c>
      <c r="F752" s="76" t="e">
        <f>VLOOKUP(E752,'Oversigt cpr for elever '!$A$6:$B$500,2,FALSE)</f>
        <v>#N/A</v>
      </c>
      <c r="G752" s="29">
        <f>'Hold (protokol)'!F760</f>
        <v>0</v>
      </c>
      <c r="H752" s="76" t="e">
        <f>VLOOKUP(G752,'Oversigt cpr for elever '!$A$6:$B$500,2,FALSE)</f>
        <v>#N/A</v>
      </c>
      <c r="I752" s="29">
        <f>'Hold (protokol)'!G760</f>
        <v>0</v>
      </c>
      <c r="J752" s="76" t="e">
        <f>VLOOKUP(I752,'Oversigt cpr for elever '!$A$6:$B$500,2,FALSE)</f>
        <v>#N/A</v>
      </c>
      <c r="K752" s="29">
        <f>'Hold (protokol)'!H760</f>
        <v>0</v>
      </c>
      <c r="L752" s="76" t="e">
        <f>VLOOKUP(K752,'Oversigt cpr for elever '!$A$6:$B$500,2,FALSE)</f>
        <v>#N/A</v>
      </c>
      <c r="M752">
        <f>COUNTIF('Hold (protokol)'!D762:H762,"*")</f>
        <v>0</v>
      </c>
    </row>
    <row r="753" spans="1:13" x14ac:dyDescent="0.25">
      <c r="A753" s="29">
        <f>'Hold (protokol)'!B763</f>
        <v>0</v>
      </c>
      <c r="B753" s="29">
        <f>'Hold (protokol)'!C763</f>
        <v>0</v>
      </c>
      <c r="C753" s="29">
        <f>'Hold (protokol)'!D761</f>
        <v>0</v>
      </c>
      <c r="D753" s="76" t="e">
        <f>VLOOKUP(C753,'Oversigt cpr for elever '!$A$6:$B$500,2,FALSE)</f>
        <v>#N/A</v>
      </c>
      <c r="E753" s="29">
        <f>'Hold (protokol)'!E761</f>
        <v>0</v>
      </c>
      <c r="F753" s="76" t="e">
        <f>VLOOKUP(E753,'Oversigt cpr for elever '!$A$6:$B$500,2,FALSE)</f>
        <v>#N/A</v>
      </c>
      <c r="G753" s="29">
        <f>'Hold (protokol)'!F761</f>
        <v>0</v>
      </c>
      <c r="H753" s="76" t="e">
        <f>VLOOKUP(G753,'Oversigt cpr for elever '!$A$6:$B$500,2,FALSE)</f>
        <v>#N/A</v>
      </c>
      <c r="I753" s="29">
        <f>'Hold (protokol)'!G761</f>
        <v>0</v>
      </c>
      <c r="J753" s="76" t="e">
        <f>VLOOKUP(I753,'Oversigt cpr for elever '!$A$6:$B$500,2,FALSE)</f>
        <v>#N/A</v>
      </c>
      <c r="K753" s="29">
        <f>'Hold (protokol)'!H761</f>
        <v>0</v>
      </c>
      <c r="L753" s="76" t="e">
        <f>VLOOKUP(K753,'Oversigt cpr for elever '!$A$6:$B$500,2,FALSE)</f>
        <v>#N/A</v>
      </c>
      <c r="M753">
        <f>COUNTIF('Hold (protokol)'!D763:H763,"*")</f>
        <v>0</v>
      </c>
    </row>
    <row r="754" spans="1:13" x14ac:dyDescent="0.25">
      <c r="A754" s="29">
        <f>'Hold (protokol)'!B764</f>
        <v>0</v>
      </c>
      <c r="B754" s="29">
        <f>'Hold (protokol)'!C764</f>
        <v>0</v>
      </c>
      <c r="C754" s="29">
        <f>'Hold (protokol)'!D762</f>
        <v>0</v>
      </c>
      <c r="D754" s="76" t="e">
        <f>VLOOKUP(C754,'Oversigt cpr for elever '!$A$6:$B$500,2,FALSE)</f>
        <v>#N/A</v>
      </c>
      <c r="E754" s="29">
        <f>'Hold (protokol)'!E762</f>
        <v>0</v>
      </c>
      <c r="F754" s="76" t="e">
        <f>VLOOKUP(E754,'Oversigt cpr for elever '!$A$6:$B$500,2,FALSE)</f>
        <v>#N/A</v>
      </c>
      <c r="G754" s="29">
        <f>'Hold (protokol)'!F762</f>
        <v>0</v>
      </c>
      <c r="H754" s="76" t="e">
        <f>VLOOKUP(G754,'Oversigt cpr for elever '!$A$6:$B$500,2,FALSE)</f>
        <v>#N/A</v>
      </c>
      <c r="I754" s="29">
        <f>'Hold (protokol)'!G762</f>
        <v>0</v>
      </c>
      <c r="J754" s="76" t="e">
        <f>VLOOKUP(I754,'Oversigt cpr for elever '!$A$6:$B$500,2,FALSE)</f>
        <v>#N/A</v>
      </c>
      <c r="K754" s="29">
        <f>'Hold (protokol)'!H762</f>
        <v>0</v>
      </c>
      <c r="L754" s="76" t="e">
        <f>VLOOKUP(K754,'Oversigt cpr for elever '!$A$6:$B$500,2,FALSE)</f>
        <v>#N/A</v>
      </c>
      <c r="M754">
        <f>COUNTIF('Hold (protokol)'!D764:H764,"*")</f>
        <v>0</v>
      </c>
    </row>
    <row r="755" spans="1:13" x14ac:dyDescent="0.25">
      <c r="A755" s="29">
        <f>'Hold (protokol)'!B765</f>
        <v>0</v>
      </c>
      <c r="B755" s="29">
        <f>'Hold (protokol)'!C765</f>
        <v>0</v>
      </c>
      <c r="C755" s="29">
        <f>'Hold (protokol)'!D763</f>
        <v>0</v>
      </c>
      <c r="D755" s="76" t="e">
        <f>VLOOKUP(C755,'Oversigt cpr for elever '!$A$6:$B$500,2,FALSE)</f>
        <v>#N/A</v>
      </c>
      <c r="E755" s="29">
        <f>'Hold (protokol)'!E763</f>
        <v>0</v>
      </c>
      <c r="F755" s="76" t="e">
        <f>VLOOKUP(E755,'Oversigt cpr for elever '!$A$6:$B$500,2,FALSE)</f>
        <v>#N/A</v>
      </c>
      <c r="G755" s="29">
        <f>'Hold (protokol)'!F763</f>
        <v>0</v>
      </c>
      <c r="H755" s="76" t="e">
        <f>VLOOKUP(G755,'Oversigt cpr for elever '!$A$6:$B$500,2,FALSE)</f>
        <v>#N/A</v>
      </c>
      <c r="I755" s="29">
        <f>'Hold (protokol)'!G763</f>
        <v>0</v>
      </c>
      <c r="J755" s="76" t="e">
        <f>VLOOKUP(I755,'Oversigt cpr for elever '!$A$6:$B$500,2,FALSE)</f>
        <v>#N/A</v>
      </c>
      <c r="K755" s="29">
        <f>'Hold (protokol)'!H763</f>
        <v>0</v>
      </c>
      <c r="L755" s="76" t="e">
        <f>VLOOKUP(K755,'Oversigt cpr for elever '!$A$6:$B$500,2,FALSE)</f>
        <v>#N/A</v>
      </c>
      <c r="M755">
        <f>COUNTIF('Hold (protokol)'!D765:H765,"*")</f>
        <v>0</v>
      </c>
    </row>
    <row r="756" spans="1:13" x14ac:dyDescent="0.25">
      <c r="A756" s="29">
        <f>'Hold (protokol)'!B766</f>
        <v>0</v>
      </c>
      <c r="B756" s="29">
        <f>'Hold (protokol)'!C766</f>
        <v>0</v>
      </c>
      <c r="C756" s="29">
        <f>'Hold (protokol)'!D764</f>
        <v>0</v>
      </c>
      <c r="D756" s="76" t="e">
        <f>VLOOKUP(C756,'Oversigt cpr for elever '!$A$6:$B$500,2,FALSE)</f>
        <v>#N/A</v>
      </c>
      <c r="E756" s="29">
        <f>'Hold (protokol)'!E764</f>
        <v>0</v>
      </c>
      <c r="F756" s="76" t="e">
        <f>VLOOKUP(E756,'Oversigt cpr for elever '!$A$6:$B$500,2,FALSE)</f>
        <v>#N/A</v>
      </c>
      <c r="G756" s="29">
        <f>'Hold (protokol)'!F764</f>
        <v>0</v>
      </c>
      <c r="H756" s="76" t="e">
        <f>VLOOKUP(G756,'Oversigt cpr for elever '!$A$6:$B$500,2,FALSE)</f>
        <v>#N/A</v>
      </c>
      <c r="I756" s="29">
        <f>'Hold (protokol)'!G764</f>
        <v>0</v>
      </c>
      <c r="J756" s="76" t="e">
        <f>VLOOKUP(I756,'Oversigt cpr for elever '!$A$6:$B$500,2,FALSE)</f>
        <v>#N/A</v>
      </c>
      <c r="K756" s="29">
        <f>'Hold (protokol)'!H764</f>
        <v>0</v>
      </c>
      <c r="L756" s="76" t="e">
        <f>VLOOKUP(K756,'Oversigt cpr for elever '!$A$6:$B$500,2,FALSE)</f>
        <v>#N/A</v>
      </c>
      <c r="M756">
        <f>COUNTIF('Hold (protokol)'!D766:H766,"*")</f>
        <v>0</v>
      </c>
    </row>
    <row r="757" spans="1:13" x14ac:dyDescent="0.25">
      <c r="A757" s="29">
        <f>'Hold (protokol)'!B767</f>
        <v>0</v>
      </c>
      <c r="B757" s="29">
        <f>'Hold (protokol)'!C767</f>
        <v>0</v>
      </c>
      <c r="C757" s="29">
        <f>'Hold (protokol)'!D765</f>
        <v>0</v>
      </c>
      <c r="D757" s="76" t="e">
        <f>VLOOKUP(C757,'Oversigt cpr for elever '!$A$6:$B$500,2,FALSE)</f>
        <v>#N/A</v>
      </c>
      <c r="E757" s="29">
        <f>'Hold (protokol)'!E765</f>
        <v>0</v>
      </c>
      <c r="F757" s="76" t="e">
        <f>VLOOKUP(E757,'Oversigt cpr for elever '!$A$6:$B$500,2,FALSE)</f>
        <v>#N/A</v>
      </c>
      <c r="G757" s="29">
        <f>'Hold (protokol)'!F765</f>
        <v>0</v>
      </c>
      <c r="H757" s="76" t="e">
        <f>VLOOKUP(G757,'Oversigt cpr for elever '!$A$6:$B$500,2,FALSE)</f>
        <v>#N/A</v>
      </c>
      <c r="I757" s="29">
        <f>'Hold (protokol)'!G765</f>
        <v>0</v>
      </c>
      <c r="J757" s="76" t="e">
        <f>VLOOKUP(I757,'Oversigt cpr for elever '!$A$6:$B$500,2,FALSE)</f>
        <v>#N/A</v>
      </c>
      <c r="K757" s="29">
        <f>'Hold (protokol)'!H765</f>
        <v>0</v>
      </c>
      <c r="L757" s="76" t="e">
        <f>VLOOKUP(K757,'Oversigt cpr for elever '!$A$6:$B$500,2,FALSE)</f>
        <v>#N/A</v>
      </c>
      <c r="M757">
        <f>COUNTIF('Hold (protokol)'!D767:H767,"*")</f>
        <v>0</v>
      </c>
    </row>
    <row r="758" spans="1:13" x14ac:dyDescent="0.25">
      <c r="A758" s="29">
        <f>'Hold (protokol)'!B768</f>
        <v>0</v>
      </c>
      <c r="B758" s="29">
        <f>'Hold (protokol)'!C768</f>
        <v>0</v>
      </c>
      <c r="C758" s="29">
        <f>'Hold (protokol)'!D766</f>
        <v>0</v>
      </c>
      <c r="D758" s="76" t="e">
        <f>VLOOKUP(C758,'Oversigt cpr for elever '!$A$6:$B$500,2,FALSE)</f>
        <v>#N/A</v>
      </c>
      <c r="E758" s="29">
        <f>'Hold (protokol)'!E766</f>
        <v>0</v>
      </c>
      <c r="F758" s="76" t="e">
        <f>VLOOKUP(E758,'Oversigt cpr for elever '!$A$6:$B$500,2,FALSE)</f>
        <v>#N/A</v>
      </c>
      <c r="G758" s="29">
        <f>'Hold (protokol)'!F766</f>
        <v>0</v>
      </c>
      <c r="H758" s="76" t="e">
        <f>VLOOKUP(G758,'Oversigt cpr for elever '!$A$6:$B$500,2,FALSE)</f>
        <v>#N/A</v>
      </c>
      <c r="I758" s="29">
        <f>'Hold (protokol)'!G766</f>
        <v>0</v>
      </c>
      <c r="J758" s="76" t="e">
        <f>VLOOKUP(I758,'Oversigt cpr for elever '!$A$6:$B$500,2,FALSE)</f>
        <v>#N/A</v>
      </c>
      <c r="K758" s="29">
        <f>'Hold (protokol)'!H766</f>
        <v>0</v>
      </c>
      <c r="L758" s="76" t="e">
        <f>VLOOKUP(K758,'Oversigt cpr for elever '!$A$6:$B$500,2,FALSE)</f>
        <v>#N/A</v>
      </c>
      <c r="M758">
        <f>COUNTIF('Hold (protokol)'!D768:H768,"*")</f>
        <v>0</v>
      </c>
    </row>
    <row r="759" spans="1:13" x14ac:dyDescent="0.25">
      <c r="A759" s="29">
        <f>'Hold (protokol)'!B769</f>
        <v>0</v>
      </c>
      <c r="B759" s="29">
        <f>'Hold (protokol)'!C769</f>
        <v>0</v>
      </c>
      <c r="C759" s="29">
        <f>'Hold (protokol)'!D767</f>
        <v>0</v>
      </c>
      <c r="D759" s="76" t="e">
        <f>VLOOKUP(C759,'Oversigt cpr for elever '!$A$6:$B$500,2,FALSE)</f>
        <v>#N/A</v>
      </c>
      <c r="E759" s="29">
        <f>'Hold (protokol)'!E767</f>
        <v>0</v>
      </c>
      <c r="F759" s="76" t="e">
        <f>VLOOKUP(E759,'Oversigt cpr for elever '!$A$6:$B$500,2,FALSE)</f>
        <v>#N/A</v>
      </c>
      <c r="G759" s="29">
        <f>'Hold (protokol)'!F767</f>
        <v>0</v>
      </c>
      <c r="H759" s="76" t="e">
        <f>VLOOKUP(G759,'Oversigt cpr for elever '!$A$6:$B$500,2,FALSE)</f>
        <v>#N/A</v>
      </c>
      <c r="I759" s="29">
        <f>'Hold (protokol)'!G767</f>
        <v>0</v>
      </c>
      <c r="J759" s="76" t="e">
        <f>VLOOKUP(I759,'Oversigt cpr for elever '!$A$6:$B$500,2,FALSE)</f>
        <v>#N/A</v>
      </c>
      <c r="K759" s="29">
        <f>'Hold (protokol)'!H767</f>
        <v>0</v>
      </c>
      <c r="L759" s="76" t="e">
        <f>VLOOKUP(K759,'Oversigt cpr for elever '!$A$6:$B$500,2,FALSE)</f>
        <v>#N/A</v>
      </c>
      <c r="M759">
        <f>COUNTIF('Hold (protokol)'!D769:H769,"*")</f>
        <v>0</v>
      </c>
    </row>
    <row r="760" spans="1:13" x14ac:dyDescent="0.25">
      <c r="A760" s="29">
        <f>'Hold (protokol)'!B770</f>
        <v>0</v>
      </c>
      <c r="B760" s="29">
        <f>'Hold (protokol)'!C770</f>
        <v>0</v>
      </c>
      <c r="C760" s="29">
        <f>'Hold (protokol)'!D768</f>
        <v>0</v>
      </c>
      <c r="D760" s="76" t="e">
        <f>VLOOKUP(C760,'Oversigt cpr for elever '!$A$6:$B$500,2,FALSE)</f>
        <v>#N/A</v>
      </c>
      <c r="E760" s="29">
        <f>'Hold (protokol)'!E768</f>
        <v>0</v>
      </c>
      <c r="F760" s="76" t="e">
        <f>VLOOKUP(E760,'Oversigt cpr for elever '!$A$6:$B$500,2,FALSE)</f>
        <v>#N/A</v>
      </c>
      <c r="G760" s="29">
        <f>'Hold (protokol)'!F768</f>
        <v>0</v>
      </c>
      <c r="H760" s="76" t="e">
        <f>VLOOKUP(G760,'Oversigt cpr for elever '!$A$6:$B$500,2,FALSE)</f>
        <v>#N/A</v>
      </c>
      <c r="I760" s="29">
        <f>'Hold (protokol)'!G768</f>
        <v>0</v>
      </c>
      <c r="J760" s="76" t="e">
        <f>VLOOKUP(I760,'Oversigt cpr for elever '!$A$6:$B$500,2,FALSE)</f>
        <v>#N/A</v>
      </c>
      <c r="K760" s="29">
        <f>'Hold (protokol)'!H768</f>
        <v>0</v>
      </c>
      <c r="L760" s="76" t="e">
        <f>VLOOKUP(K760,'Oversigt cpr for elever '!$A$6:$B$500,2,FALSE)</f>
        <v>#N/A</v>
      </c>
      <c r="M760">
        <f>COUNTIF('Hold (protokol)'!D770:H770,"*")</f>
        <v>0</v>
      </c>
    </row>
    <row r="761" spans="1:13" x14ac:dyDescent="0.25">
      <c r="A761" s="29">
        <f>'Hold (protokol)'!B771</f>
        <v>0</v>
      </c>
      <c r="B761" s="29">
        <f>'Hold (protokol)'!C771</f>
        <v>0</v>
      </c>
      <c r="C761" s="29">
        <f>'Hold (protokol)'!D769</f>
        <v>0</v>
      </c>
      <c r="D761" s="76" t="e">
        <f>VLOOKUP(C761,'Oversigt cpr for elever '!$A$6:$B$500,2,FALSE)</f>
        <v>#N/A</v>
      </c>
      <c r="E761" s="29">
        <f>'Hold (protokol)'!E769</f>
        <v>0</v>
      </c>
      <c r="F761" s="76" t="e">
        <f>VLOOKUP(E761,'Oversigt cpr for elever '!$A$6:$B$500,2,FALSE)</f>
        <v>#N/A</v>
      </c>
      <c r="G761" s="29">
        <f>'Hold (protokol)'!F769</f>
        <v>0</v>
      </c>
      <c r="H761" s="76" t="e">
        <f>VLOOKUP(G761,'Oversigt cpr for elever '!$A$6:$B$500,2,FALSE)</f>
        <v>#N/A</v>
      </c>
      <c r="I761" s="29">
        <f>'Hold (protokol)'!G769</f>
        <v>0</v>
      </c>
      <c r="J761" s="76" t="e">
        <f>VLOOKUP(I761,'Oversigt cpr for elever '!$A$6:$B$500,2,FALSE)</f>
        <v>#N/A</v>
      </c>
      <c r="K761" s="29">
        <f>'Hold (protokol)'!H769</f>
        <v>0</v>
      </c>
      <c r="L761" s="76" t="e">
        <f>VLOOKUP(K761,'Oversigt cpr for elever '!$A$6:$B$500,2,FALSE)</f>
        <v>#N/A</v>
      </c>
      <c r="M761">
        <f>COUNTIF('Hold (protokol)'!D771:H771,"*")</f>
        <v>0</v>
      </c>
    </row>
    <row r="762" spans="1:13" x14ac:dyDescent="0.25">
      <c r="A762" s="29">
        <f>'Hold (protokol)'!B772</f>
        <v>0</v>
      </c>
      <c r="B762" s="29">
        <f>'Hold (protokol)'!C772</f>
        <v>0</v>
      </c>
      <c r="C762" s="29">
        <f>'Hold (protokol)'!D770</f>
        <v>0</v>
      </c>
      <c r="D762" s="76" t="e">
        <f>VLOOKUP(C762,'Oversigt cpr for elever '!$A$6:$B$500,2,FALSE)</f>
        <v>#N/A</v>
      </c>
      <c r="E762" s="29">
        <f>'Hold (protokol)'!E770</f>
        <v>0</v>
      </c>
      <c r="F762" s="76" t="e">
        <f>VLOOKUP(E762,'Oversigt cpr for elever '!$A$6:$B$500,2,FALSE)</f>
        <v>#N/A</v>
      </c>
      <c r="G762" s="29">
        <f>'Hold (protokol)'!F770</f>
        <v>0</v>
      </c>
      <c r="H762" s="76" t="e">
        <f>VLOOKUP(G762,'Oversigt cpr for elever '!$A$6:$B$500,2,FALSE)</f>
        <v>#N/A</v>
      </c>
      <c r="I762" s="29">
        <f>'Hold (protokol)'!G770</f>
        <v>0</v>
      </c>
      <c r="J762" s="76" t="e">
        <f>VLOOKUP(I762,'Oversigt cpr for elever '!$A$6:$B$500,2,FALSE)</f>
        <v>#N/A</v>
      </c>
      <c r="K762" s="29">
        <f>'Hold (protokol)'!H770</f>
        <v>0</v>
      </c>
      <c r="L762" s="76" t="e">
        <f>VLOOKUP(K762,'Oversigt cpr for elever '!$A$6:$B$500,2,FALSE)</f>
        <v>#N/A</v>
      </c>
      <c r="M762">
        <f>COUNTIF('Hold (protokol)'!D772:H772,"*")</f>
        <v>0</v>
      </c>
    </row>
    <row r="763" spans="1:13" x14ac:dyDescent="0.25">
      <c r="A763" s="29">
        <f>'Hold (protokol)'!B773</f>
        <v>0</v>
      </c>
      <c r="B763" s="29">
        <f>'Hold (protokol)'!C773</f>
        <v>0</v>
      </c>
      <c r="C763" s="29">
        <f>'Hold (protokol)'!D771</f>
        <v>0</v>
      </c>
      <c r="D763" s="76" t="e">
        <f>VLOOKUP(C763,'Oversigt cpr for elever '!$A$6:$B$500,2,FALSE)</f>
        <v>#N/A</v>
      </c>
      <c r="E763" s="29">
        <f>'Hold (protokol)'!E771</f>
        <v>0</v>
      </c>
      <c r="F763" s="76" t="e">
        <f>VLOOKUP(E763,'Oversigt cpr for elever '!$A$6:$B$500,2,FALSE)</f>
        <v>#N/A</v>
      </c>
      <c r="G763" s="29">
        <f>'Hold (protokol)'!F771</f>
        <v>0</v>
      </c>
      <c r="H763" s="76" t="e">
        <f>VLOOKUP(G763,'Oversigt cpr for elever '!$A$6:$B$500,2,FALSE)</f>
        <v>#N/A</v>
      </c>
      <c r="I763" s="29">
        <f>'Hold (protokol)'!G771</f>
        <v>0</v>
      </c>
      <c r="J763" s="76" t="e">
        <f>VLOOKUP(I763,'Oversigt cpr for elever '!$A$6:$B$500,2,FALSE)</f>
        <v>#N/A</v>
      </c>
      <c r="K763" s="29">
        <f>'Hold (protokol)'!H771</f>
        <v>0</v>
      </c>
      <c r="L763" s="76" t="e">
        <f>VLOOKUP(K763,'Oversigt cpr for elever '!$A$6:$B$500,2,FALSE)</f>
        <v>#N/A</v>
      </c>
      <c r="M763">
        <f>COUNTIF('Hold (protokol)'!D773:H773,"*")</f>
        <v>0</v>
      </c>
    </row>
    <row r="764" spans="1:13" x14ac:dyDescent="0.25">
      <c r="A764" s="29">
        <f>'Hold (protokol)'!B774</f>
        <v>0</v>
      </c>
      <c r="B764" s="29">
        <f>'Hold (protokol)'!C774</f>
        <v>0</v>
      </c>
      <c r="C764" s="29">
        <f>'Hold (protokol)'!D772</f>
        <v>0</v>
      </c>
      <c r="D764" s="76" t="e">
        <f>VLOOKUP(C764,'Oversigt cpr for elever '!$A$6:$B$500,2,FALSE)</f>
        <v>#N/A</v>
      </c>
      <c r="E764" s="29">
        <f>'Hold (protokol)'!E772</f>
        <v>0</v>
      </c>
      <c r="F764" s="76" t="e">
        <f>VLOOKUP(E764,'Oversigt cpr for elever '!$A$6:$B$500,2,FALSE)</f>
        <v>#N/A</v>
      </c>
      <c r="G764" s="29">
        <f>'Hold (protokol)'!F772</f>
        <v>0</v>
      </c>
      <c r="H764" s="76" t="e">
        <f>VLOOKUP(G764,'Oversigt cpr for elever '!$A$6:$B$500,2,FALSE)</f>
        <v>#N/A</v>
      </c>
      <c r="I764" s="29">
        <f>'Hold (protokol)'!G772</f>
        <v>0</v>
      </c>
      <c r="J764" s="76" t="e">
        <f>VLOOKUP(I764,'Oversigt cpr for elever '!$A$6:$B$500,2,FALSE)</f>
        <v>#N/A</v>
      </c>
      <c r="K764" s="29">
        <f>'Hold (protokol)'!H772</f>
        <v>0</v>
      </c>
      <c r="L764" s="76" t="e">
        <f>VLOOKUP(K764,'Oversigt cpr for elever '!$A$6:$B$500,2,FALSE)</f>
        <v>#N/A</v>
      </c>
      <c r="M764">
        <f>COUNTIF('Hold (protokol)'!D774:H774,"*")</f>
        <v>0</v>
      </c>
    </row>
    <row r="765" spans="1:13" x14ac:dyDescent="0.25">
      <c r="A765" s="29">
        <f>'Hold (protokol)'!B775</f>
        <v>0</v>
      </c>
      <c r="B765" s="29">
        <f>'Hold (protokol)'!C775</f>
        <v>0</v>
      </c>
      <c r="C765" s="29">
        <f>'Hold (protokol)'!D773</f>
        <v>0</v>
      </c>
      <c r="D765" s="76" t="e">
        <f>VLOOKUP(C765,'Oversigt cpr for elever '!$A$6:$B$500,2,FALSE)</f>
        <v>#N/A</v>
      </c>
      <c r="E765" s="29">
        <f>'Hold (protokol)'!E773</f>
        <v>0</v>
      </c>
      <c r="F765" s="76" t="e">
        <f>VLOOKUP(E765,'Oversigt cpr for elever '!$A$6:$B$500,2,FALSE)</f>
        <v>#N/A</v>
      </c>
      <c r="G765" s="29">
        <f>'Hold (protokol)'!F773</f>
        <v>0</v>
      </c>
      <c r="H765" s="76" t="e">
        <f>VLOOKUP(G765,'Oversigt cpr for elever '!$A$6:$B$500,2,FALSE)</f>
        <v>#N/A</v>
      </c>
      <c r="I765" s="29">
        <f>'Hold (protokol)'!G773</f>
        <v>0</v>
      </c>
      <c r="J765" s="76" t="e">
        <f>VLOOKUP(I765,'Oversigt cpr for elever '!$A$6:$B$500,2,FALSE)</f>
        <v>#N/A</v>
      </c>
      <c r="K765" s="29">
        <f>'Hold (protokol)'!H773</f>
        <v>0</v>
      </c>
      <c r="L765" s="76" t="e">
        <f>VLOOKUP(K765,'Oversigt cpr for elever '!$A$6:$B$500,2,FALSE)</f>
        <v>#N/A</v>
      </c>
      <c r="M765">
        <f>COUNTIF('Hold (protokol)'!D775:H775,"*")</f>
        <v>0</v>
      </c>
    </row>
    <row r="766" spans="1:13" x14ac:dyDescent="0.25">
      <c r="A766" s="29">
        <f>'Hold (protokol)'!B776</f>
        <v>0</v>
      </c>
      <c r="B766" s="29">
        <f>'Hold (protokol)'!C776</f>
        <v>0</v>
      </c>
      <c r="C766" s="29">
        <f>'Hold (protokol)'!D774</f>
        <v>0</v>
      </c>
      <c r="D766" s="76" t="e">
        <f>VLOOKUP(C766,'Oversigt cpr for elever '!$A$6:$B$500,2,FALSE)</f>
        <v>#N/A</v>
      </c>
      <c r="E766" s="29">
        <f>'Hold (protokol)'!E774</f>
        <v>0</v>
      </c>
      <c r="F766" s="76" t="e">
        <f>VLOOKUP(E766,'Oversigt cpr for elever '!$A$6:$B$500,2,FALSE)</f>
        <v>#N/A</v>
      </c>
      <c r="G766" s="29">
        <f>'Hold (protokol)'!F774</f>
        <v>0</v>
      </c>
      <c r="H766" s="76" t="e">
        <f>VLOOKUP(G766,'Oversigt cpr for elever '!$A$6:$B$500,2,FALSE)</f>
        <v>#N/A</v>
      </c>
      <c r="I766" s="29">
        <f>'Hold (protokol)'!G774</f>
        <v>0</v>
      </c>
      <c r="J766" s="76" t="e">
        <f>VLOOKUP(I766,'Oversigt cpr for elever '!$A$6:$B$500,2,FALSE)</f>
        <v>#N/A</v>
      </c>
      <c r="K766" s="29">
        <f>'Hold (protokol)'!H774</f>
        <v>0</v>
      </c>
      <c r="L766" s="76" t="e">
        <f>VLOOKUP(K766,'Oversigt cpr for elever '!$A$6:$B$500,2,FALSE)</f>
        <v>#N/A</v>
      </c>
      <c r="M766">
        <f>COUNTIF('Hold (protokol)'!D776:H776,"*")</f>
        <v>0</v>
      </c>
    </row>
    <row r="767" spans="1:13" x14ac:dyDescent="0.25">
      <c r="A767" s="29">
        <f>'Hold (protokol)'!B777</f>
        <v>0</v>
      </c>
      <c r="B767" s="29">
        <f>'Hold (protokol)'!C777</f>
        <v>0</v>
      </c>
      <c r="C767" s="29">
        <f>'Hold (protokol)'!D775</f>
        <v>0</v>
      </c>
      <c r="D767" s="76" t="e">
        <f>VLOOKUP(C767,'Oversigt cpr for elever '!$A$6:$B$500,2,FALSE)</f>
        <v>#N/A</v>
      </c>
      <c r="E767" s="29">
        <f>'Hold (protokol)'!E775</f>
        <v>0</v>
      </c>
      <c r="F767" s="76" t="e">
        <f>VLOOKUP(E767,'Oversigt cpr for elever '!$A$6:$B$500,2,FALSE)</f>
        <v>#N/A</v>
      </c>
      <c r="G767" s="29">
        <f>'Hold (protokol)'!F775</f>
        <v>0</v>
      </c>
      <c r="H767" s="76" t="e">
        <f>VLOOKUP(G767,'Oversigt cpr for elever '!$A$6:$B$500,2,FALSE)</f>
        <v>#N/A</v>
      </c>
      <c r="I767" s="29">
        <f>'Hold (protokol)'!G775</f>
        <v>0</v>
      </c>
      <c r="J767" s="76" t="e">
        <f>VLOOKUP(I767,'Oversigt cpr for elever '!$A$6:$B$500,2,FALSE)</f>
        <v>#N/A</v>
      </c>
      <c r="K767" s="29">
        <f>'Hold (protokol)'!H775</f>
        <v>0</v>
      </c>
      <c r="L767" s="76" t="e">
        <f>VLOOKUP(K767,'Oversigt cpr for elever '!$A$6:$B$500,2,FALSE)</f>
        <v>#N/A</v>
      </c>
      <c r="M767">
        <f>COUNTIF('Hold (protokol)'!D777:H777,"*")</f>
        <v>0</v>
      </c>
    </row>
    <row r="768" spans="1:13" x14ac:dyDescent="0.25">
      <c r="A768" s="29">
        <f>'Hold (protokol)'!B778</f>
        <v>0</v>
      </c>
      <c r="B768" s="29">
        <f>'Hold (protokol)'!C778</f>
        <v>0</v>
      </c>
      <c r="C768" s="29">
        <f>'Hold (protokol)'!D776</f>
        <v>0</v>
      </c>
      <c r="D768" s="76" t="e">
        <f>VLOOKUP(C768,'Oversigt cpr for elever '!$A$6:$B$500,2,FALSE)</f>
        <v>#N/A</v>
      </c>
      <c r="E768" s="29">
        <f>'Hold (protokol)'!E776</f>
        <v>0</v>
      </c>
      <c r="F768" s="76" t="e">
        <f>VLOOKUP(E768,'Oversigt cpr for elever '!$A$6:$B$500,2,FALSE)</f>
        <v>#N/A</v>
      </c>
      <c r="G768" s="29">
        <f>'Hold (protokol)'!F776</f>
        <v>0</v>
      </c>
      <c r="H768" s="76" t="e">
        <f>VLOOKUP(G768,'Oversigt cpr for elever '!$A$6:$B$500,2,FALSE)</f>
        <v>#N/A</v>
      </c>
      <c r="I768" s="29">
        <f>'Hold (protokol)'!G776</f>
        <v>0</v>
      </c>
      <c r="J768" s="76" t="e">
        <f>VLOOKUP(I768,'Oversigt cpr for elever '!$A$6:$B$500,2,FALSE)</f>
        <v>#N/A</v>
      </c>
      <c r="K768" s="29">
        <f>'Hold (protokol)'!H776</f>
        <v>0</v>
      </c>
      <c r="L768" s="76" t="e">
        <f>VLOOKUP(K768,'Oversigt cpr for elever '!$A$6:$B$500,2,FALSE)</f>
        <v>#N/A</v>
      </c>
      <c r="M768">
        <f>COUNTIF('Hold (protokol)'!D778:H778,"*")</f>
        <v>0</v>
      </c>
    </row>
    <row r="769" spans="1:13" x14ac:dyDescent="0.25">
      <c r="A769" s="29">
        <f>'Hold (protokol)'!B779</f>
        <v>0</v>
      </c>
      <c r="B769" s="29">
        <f>'Hold (protokol)'!C779</f>
        <v>0</v>
      </c>
      <c r="C769" s="29">
        <f>'Hold (protokol)'!D777</f>
        <v>0</v>
      </c>
      <c r="D769" s="76" t="e">
        <f>VLOOKUP(C769,'Oversigt cpr for elever '!$A$6:$B$500,2,FALSE)</f>
        <v>#N/A</v>
      </c>
      <c r="E769" s="29">
        <f>'Hold (protokol)'!E777</f>
        <v>0</v>
      </c>
      <c r="F769" s="76" t="e">
        <f>VLOOKUP(E769,'Oversigt cpr for elever '!$A$6:$B$500,2,FALSE)</f>
        <v>#N/A</v>
      </c>
      <c r="G769" s="29">
        <f>'Hold (protokol)'!F777</f>
        <v>0</v>
      </c>
      <c r="H769" s="76" t="e">
        <f>VLOOKUP(G769,'Oversigt cpr for elever '!$A$6:$B$500,2,FALSE)</f>
        <v>#N/A</v>
      </c>
      <c r="I769" s="29">
        <f>'Hold (protokol)'!G777</f>
        <v>0</v>
      </c>
      <c r="J769" s="76" t="e">
        <f>VLOOKUP(I769,'Oversigt cpr for elever '!$A$6:$B$500,2,FALSE)</f>
        <v>#N/A</v>
      </c>
      <c r="K769" s="29">
        <f>'Hold (protokol)'!H777</f>
        <v>0</v>
      </c>
      <c r="L769" s="76" t="e">
        <f>VLOOKUP(K769,'Oversigt cpr for elever '!$A$6:$B$500,2,FALSE)</f>
        <v>#N/A</v>
      </c>
      <c r="M769">
        <f>COUNTIF('Hold (protokol)'!D779:H779,"*")</f>
        <v>0</v>
      </c>
    </row>
    <row r="770" spans="1:13" x14ac:dyDescent="0.25">
      <c r="A770" s="29">
        <f>'Hold (protokol)'!B780</f>
        <v>0</v>
      </c>
      <c r="B770" s="29">
        <f>'Hold (protokol)'!C780</f>
        <v>0</v>
      </c>
      <c r="C770" s="29">
        <f>'Hold (protokol)'!D778</f>
        <v>0</v>
      </c>
      <c r="D770" s="76" t="e">
        <f>VLOOKUP(C770,'Oversigt cpr for elever '!$A$6:$B$500,2,FALSE)</f>
        <v>#N/A</v>
      </c>
      <c r="E770" s="29">
        <f>'Hold (protokol)'!E778</f>
        <v>0</v>
      </c>
      <c r="F770" s="76" t="e">
        <f>VLOOKUP(E770,'Oversigt cpr for elever '!$A$6:$B$500,2,FALSE)</f>
        <v>#N/A</v>
      </c>
      <c r="G770" s="29">
        <f>'Hold (protokol)'!F778</f>
        <v>0</v>
      </c>
      <c r="H770" s="76" t="e">
        <f>VLOOKUP(G770,'Oversigt cpr for elever '!$A$6:$B$500,2,FALSE)</f>
        <v>#N/A</v>
      </c>
      <c r="I770" s="29">
        <f>'Hold (protokol)'!G778</f>
        <v>0</v>
      </c>
      <c r="J770" s="76" t="e">
        <f>VLOOKUP(I770,'Oversigt cpr for elever '!$A$6:$B$500,2,FALSE)</f>
        <v>#N/A</v>
      </c>
      <c r="K770" s="29">
        <f>'Hold (protokol)'!H778</f>
        <v>0</v>
      </c>
      <c r="L770" s="76" t="e">
        <f>VLOOKUP(K770,'Oversigt cpr for elever '!$A$6:$B$500,2,FALSE)</f>
        <v>#N/A</v>
      </c>
      <c r="M770">
        <f>COUNTIF('Hold (protokol)'!D780:H780,"*")</f>
        <v>0</v>
      </c>
    </row>
    <row r="771" spans="1:13" x14ac:dyDescent="0.25">
      <c r="A771" s="29">
        <f>'Hold (protokol)'!B781</f>
        <v>0</v>
      </c>
      <c r="B771" s="29">
        <f>'Hold (protokol)'!C781</f>
        <v>0</v>
      </c>
      <c r="C771" s="29">
        <f>'Hold (protokol)'!D779</f>
        <v>0</v>
      </c>
      <c r="D771" s="76" t="e">
        <f>VLOOKUP(C771,'Oversigt cpr for elever '!$A$6:$B$500,2,FALSE)</f>
        <v>#N/A</v>
      </c>
      <c r="E771" s="29">
        <f>'Hold (protokol)'!E779</f>
        <v>0</v>
      </c>
      <c r="F771" s="76" t="e">
        <f>VLOOKUP(E771,'Oversigt cpr for elever '!$A$6:$B$500,2,FALSE)</f>
        <v>#N/A</v>
      </c>
      <c r="G771" s="29">
        <f>'Hold (protokol)'!F779</f>
        <v>0</v>
      </c>
      <c r="H771" s="76" t="e">
        <f>VLOOKUP(G771,'Oversigt cpr for elever '!$A$6:$B$500,2,FALSE)</f>
        <v>#N/A</v>
      </c>
      <c r="I771" s="29">
        <f>'Hold (protokol)'!G779</f>
        <v>0</v>
      </c>
      <c r="J771" s="76" t="e">
        <f>VLOOKUP(I771,'Oversigt cpr for elever '!$A$6:$B$500,2,FALSE)</f>
        <v>#N/A</v>
      </c>
      <c r="K771" s="29">
        <f>'Hold (protokol)'!H779</f>
        <v>0</v>
      </c>
      <c r="L771" s="76" t="e">
        <f>VLOOKUP(K771,'Oversigt cpr for elever '!$A$6:$B$500,2,FALSE)</f>
        <v>#N/A</v>
      </c>
      <c r="M771">
        <f>COUNTIF('Hold (protokol)'!D781:H781,"*")</f>
        <v>0</v>
      </c>
    </row>
    <row r="772" spans="1:13" x14ac:dyDescent="0.25">
      <c r="A772" s="29">
        <f>'Hold (protokol)'!B782</f>
        <v>0</v>
      </c>
      <c r="B772" s="29">
        <f>'Hold (protokol)'!C782</f>
        <v>0</v>
      </c>
      <c r="C772" s="29">
        <f>'Hold (protokol)'!D780</f>
        <v>0</v>
      </c>
      <c r="D772" s="76" t="e">
        <f>VLOOKUP(C772,'Oversigt cpr for elever '!$A$6:$B$500,2,FALSE)</f>
        <v>#N/A</v>
      </c>
      <c r="E772" s="29">
        <f>'Hold (protokol)'!E780</f>
        <v>0</v>
      </c>
      <c r="F772" s="76" t="e">
        <f>VLOOKUP(E772,'Oversigt cpr for elever '!$A$6:$B$500,2,FALSE)</f>
        <v>#N/A</v>
      </c>
      <c r="G772" s="29">
        <f>'Hold (protokol)'!F780</f>
        <v>0</v>
      </c>
      <c r="H772" s="76" t="e">
        <f>VLOOKUP(G772,'Oversigt cpr for elever '!$A$6:$B$500,2,FALSE)</f>
        <v>#N/A</v>
      </c>
      <c r="I772" s="29">
        <f>'Hold (protokol)'!G780</f>
        <v>0</v>
      </c>
      <c r="J772" s="76" t="e">
        <f>VLOOKUP(I772,'Oversigt cpr for elever '!$A$6:$B$500,2,FALSE)</f>
        <v>#N/A</v>
      </c>
      <c r="K772" s="29">
        <f>'Hold (protokol)'!H780</f>
        <v>0</v>
      </c>
      <c r="L772" s="76" t="e">
        <f>VLOOKUP(K772,'Oversigt cpr for elever '!$A$6:$B$500,2,FALSE)</f>
        <v>#N/A</v>
      </c>
      <c r="M772">
        <f>COUNTIF('Hold (protokol)'!D782:H782,"*")</f>
        <v>0</v>
      </c>
    </row>
    <row r="773" spans="1:13" x14ac:dyDescent="0.25">
      <c r="A773" s="29">
        <f>'Hold (protokol)'!B783</f>
        <v>0</v>
      </c>
      <c r="B773" s="29">
        <f>'Hold (protokol)'!C783</f>
        <v>0</v>
      </c>
      <c r="C773" s="29">
        <f>'Hold (protokol)'!D781</f>
        <v>0</v>
      </c>
      <c r="D773" s="76" t="e">
        <f>VLOOKUP(C773,'Oversigt cpr for elever '!$A$6:$B$500,2,FALSE)</f>
        <v>#N/A</v>
      </c>
      <c r="E773" s="29">
        <f>'Hold (protokol)'!E781</f>
        <v>0</v>
      </c>
      <c r="F773" s="76" t="e">
        <f>VLOOKUP(E773,'Oversigt cpr for elever '!$A$6:$B$500,2,FALSE)</f>
        <v>#N/A</v>
      </c>
      <c r="G773" s="29">
        <f>'Hold (protokol)'!F781</f>
        <v>0</v>
      </c>
      <c r="H773" s="76" t="e">
        <f>VLOOKUP(G773,'Oversigt cpr for elever '!$A$6:$B$500,2,FALSE)</f>
        <v>#N/A</v>
      </c>
      <c r="I773" s="29">
        <f>'Hold (protokol)'!G781</f>
        <v>0</v>
      </c>
      <c r="J773" s="76" t="e">
        <f>VLOOKUP(I773,'Oversigt cpr for elever '!$A$6:$B$500,2,FALSE)</f>
        <v>#N/A</v>
      </c>
      <c r="K773" s="29">
        <f>'Hold (protokol)'!H781</f>
        <v>0</v>
      </c>
      <c r="L773" s="76" t="e">
        <f>VLOOKUP(K773,'Oversigt cpr for elever '!$A$6:$B$500,2,FALSE)</f>
        <v>#N/A</v>
      </c>
      <c r="M773">
        <f>COUNTIF('Hold (protokol)'!D783:H783,"*")</f>
        <v>0</v>
      </c>
    </row>
    <row r="774" spans="1:13" x14ac:dyDescent="0.25">
      <c r="A774" s="29">
        <f>'Hold (protokol)'!B784</f>
        <v>0</v>
      </c>
      <c r="B774" s="29">
        <f>'Hold (protokol)'!C784</f>
        <v>0</v>
      </c>
      <c r="C774" s="29">
        <f>'Hold (protokol)'!D782</f>
        <v>0</v>
      </c>
      <c r="D774" s="76" t="e">
        <f>VLOOKUP(C774,'Oversigt cpr for elever '!$A$6:$B$500,2,FALSE)</f>
        <v>#N/A</v>
      </c>
      <c r="E774" s="29">
        <f>'Hold (protokol)'!E782</f>
        <v>0</v>
      </c>
      <c r="F774" s="76" t="e">
        <f>VLOOKUP(E774,'Oversigt cpr for elever '!$A$6:$B$500,2,FALSE)</f>
        <v>#N/A</v>
      </c>
      <c r="G774" s="29">
        <f>'Hold (protokol)'!F782</f>
        <v>0</v>
      </c>
      <c r="H774" s="76" t="e">
        <f>VLOOKUP(G774,'Oversigt cpr for elever '!$A$6:$B$500,2,FALSE)</f>
        <v>#N/A</v>
      </c>
      <c r="I774" s="29">
        <f>'Hold (protokol)'!G782</f>
        <v>0</v>
      </c>
      <c r="J774" s="76" t="e">
        <f>VLOOKUP(I774,'Oversigt cpr for elever '!$A$6:$B$500,2,FALSE)</f>
        <v>#N/A</v>
      </c>
      <c r="K774" s="29">
        <f>'Hold (protokol)'!H782</f>
        <v>0</v>
      </c>
      <c r="L774" s="76" t="e">
        <f>VLOOKUP(K774,'Oversigt cpr for elever '!$A$6:$B$500,2,FALSE)</f>
        <v>#N/A</v>
      </c>
      <c r="M774">
        <f>COUNTIF('Hold (protokol)'!D784:H784,"*")</f>
        <v>0</v>
      </c>
    </row>
    <row r="775" spans="1:13" x14ac:dyDescent="0.25">
      <c r="A775" s="29">
        <f>'Hold (protokol)'!B785</f>
        <v>0</v>
      </c>
      <c r="B775" s="29">
        <f>'Hold (protokol)'!C785</f>
        <v>0</v>
      </c>
      <c r="C775" s="29">
        <f>'Hold (protokol)'!D783</f>
        <v>0</v>
      </c>
      <c r="D775" s="76" t="e">
        <f>VLOOKUP(C775,'Oversigt cpr for elever '!$A$6:$B$500,2,FALSE)</f>
        <v>#N/A</v>
      </c>
      <c r="E775" s="29">
        <f>'Hold (protokol)'!E783</f>
        <v>0</v>
      </c>
      <c r="F775" s="76" t="e">
        <f>VLOOKUP(E775,'Oversigt cpr for elever '!$A$6:$B$500,2,FALSE)</f>
        <v>#N/A</v>
      </c>
      <c r="G775" s="29">
        <f>'Hold (protokol)'!F783</f>
        <v>0</v>
      </c>
      <c r="H775" s="76" t="e">
        <f>VLOOKUP(G775,'Oversigt cpr for elever '!$A$6:$B$500,2,FALSE)</f>
        <v>#N/A</v>
      </c>
      <c r="I775" s="29">
        <f>'Hold (protokol)'!G783</f>
        <v>0</v>
      </c>
      <c r="J775" s="76" t="e">
        <f>VLOOKUP(I775,'Oversigt cpr for elever '!$A$6:$B$500,2,FALSE)</f>
        <v>#N/A</v>
      </c>
      <c r="K775" s="29">
        <f>'Hold (protokol)'!H783</f>
        <v>0</v>
      </c>
      <c r="L775" s="76" t="e">
        <f>VLOOKUP(K775,'Oversigt cpr for elever '!$A$6:$B$500,2,FALSE)</f>
        <v>#N/A</v>
      </c>
      <c r="M775">
        <f>COUNTIF('Hold (protokol)'!D785:H785,"*")</f>
        <v>0</v>
      </c>
    </row>
    <row r="776" spans="1:13" x14ac:dyDescent="0.25">
      <c r="A776" s="29">
        <f>'Hold (protokol)'!B786</f>
        <v>0</v>
      </c>
      <c r="B776" s="29">
        <f>'Hold (protokol)'!C786</f>
        <v>0</v>
      </c>
      <c r="C776" s="29">
        <f>'Hold (protokol)'!D784</f>
        <v>0</v>
      </c>
      <c r="D776" s="76" t="e">
        <f>VLOOKUP(C776,'Oversigt cpr for elever '!$A$6:$B$500,2,FALSE)</f>
        <v>#N/A</v>
      </c>
      <c r="E776" s="29">
        <f>'Hold (protokol)'!E784</f>
        <v>0</v>
      </c>
      <c r="F776" s="76" t="e">
        <f>VLOOKUP(E776,'Oversigt cpr for elever '!$A$6:$B$500,2,FALSE)</f>
        <v>#N/A</v>
      </c>
      <c r="G776" s="29">
        <f>'Hold (protokol)'!F784</f>
        <v>0</v>
      </c>
      <c r="H776" s="76" t="e">
        <f>VLOOKUP(G776,'Oversigt cpr for elever '!$A$6:$B$500,2,FALSE)</f>
        <v>#N/A</v>
      </c>
      <c r="I776" s="29">
        <f>'Hold (protokol)'!G784</f>
        <v>0</v>
      </c>
      <c r="J776" s="76" t="e">
        <f>VLOOKUP(I776,'Oversigt cpr for elever '!$A$6:$B$500,2,FALSE)</f>
        <v>#N/A</v>
      </c>
      <c r="K776" s="29">
        <f>'Hold (protokol)'!H784</f>
        <v>0</v>
      </c>
      <c r="L776" s="76" t="e">
        <f>VLOOKUP(K776,'Oversigt cpr for elever '!$A$6:$B$500,2,FALSE)</f>
        <v>#N/A</v>
      </c>
      <c r="M776">
        <f>COUNTIF('Hold (protokol)'!D786:H786,"*")</f>
        <v>0</v>
      </c>
    </row>
    <row r="777" spans="1:13" x14ac:dyDescent="0.25">
      <c r="A777" s="29">
        <f>'Hold (protokol)'!B787</f>
        <v>0</v>
      </c>
      <c r="B777" s="29">
        <f>'Hold (protokol)'!C787</f>
        <v>0</v>
      </c>
      <c r="C777" s="29">
        <f>'Hold (protokol)'!D785</f>
        <v>0</v>
      </c>
      <c r="D777" s="76" t="e">
        <f>VLOOKUP(C777,'Oversigt cpr for elever '!$A$6:$B$500,2,FALSE)</f>
        <v>#N/A</v>
      </c>
      <c r="E777" s="29">
        <f>'Hold (protokol)'!E785</f>
        <v>0</v>
      </c>
      <c r="F777" s="76" t="e">
        <f>VLOOKUP(E777,'Oversigt cpr for elever '!$A$6:$B$500,2,FALSE)</f>
        <v>#N/A</v>
      </c>
      <c r="G777" s="29">
        <f>'Hold (protokol)'!F785</f>
        <v>0</v>
      </c>
      <c r="H777" s="76" t="e">
        <f>VLOOKUP(G777,'Oversigt cpr for elever '!$A$6:$B$500,2,FALSE)</f>
        <v>#N/A</v>
      </c>
      <c r="I777" s="29">
        <f>'Hold (protokol)'!G785</f>
        <v>0</v>
      </c>
      <c r="J777" s="76" t="e">
        <f>VLOOKUP(I777,'Oversigt cpr for elever '!$A$6:$B$500,2,FALSE)</f>
        <v>#N/A</v>
      </c>
      <c r="K777" s="29">
        <f>'Hold (protokol)'!H785</f>
        <v>0</v>
      </c>
      <c r="L777" s="76" t="e">
        <f>VLOOKUP(K777,'Oversigt cpr for elever '!$A$6:$B$500,2,FALSE)</f>
        <v>#N/A</v>
      </c>
      <c r="M777">
        <f>COUNTIF('Hold (protokol)'!D787:H787,"*")</f>
        <v>0</v>
      </c>
    </row>
    <row r="778" spans="1:13" x14ac:dyDescent="0.25">
      <c r="A778" s="29">
        <f>'Hold (protokol)'!B788</f>
        <v>0</v>
      </c>
      <c r="B778" s="29">
        <f>'Hold (protokol)'!C788</f>
        <v>0</v>
      </c>
      <c r="C778" s="29">
        <f>'Hold (protokol)'!D786</f>
        <v>0</v>
      </c>
      <c r="D778" s="76" t="e">
        <f>VLOOKUP(C778,'Oversigt cpr for elever '!$A$6:$B$500,2,FALSE)</f>
        <v>#N/A</v>
      </c>
      <c r="E778" s="29">
        <f>'Hold (protokol)'!E786</f>
        <v>0</v>
      </c>
      <c r="F778" s="76" t="e">
        <f>VLOOKUP(E778,'Oversigt cpr for elever '!$A$6:$B$500,2,FALSE)</f>
        <v>#N/A</v>
      </c>
      <c r="G778" s="29">
        <f>'Hold (protokol)'!F786</f>
        <v>0</v>
      </c>
      <c r="H778" s="76" t="e">
        <f>VLOOKUP(G778,'Oversigt cpr for elever '!$A$6:$B$500,2,FALSE)</f>
        <v>#N/A</v>
      </c>
      <c r="I778" s="29">
        <f>'Hold (protokol)'!G786</f>
        <v>0</v>
      </c>
      <c r="J778" s="76" t="e">
        <f>VLOOKUP(I778,'Oversigt cpr for elever '!$A$6:$B$500,2,FALSE)</f>
        <v>#N/A</v>
      </c>
      <c r="K778" s="29">
        <f>'Hold (protokol)'!H786</f>
        <v>0</v>
      </c>
      <c r="L778" s="76" t="e">
        <f>VLOOKUP(K778,'Oversigt cpr for elever '!$A$6:$B$500,2,FALSE)</f>
        <v>#N/A</v>
      </c>
      <c r="M778">
        <f>COUNTIF('Hold (protokol)'!D788:H788,"*")</f>
        <v>0</v>
      </c>
    </row>
    <row r="779" spans="1:13" x14ac:dyDescent="0.25">
      <c r="A779" s="29">
        <f>'Hold (protokol)'!B789</f>
        <v>0</v>
      </c>
      <c r="B779" s="29">
        <f>'Hold (protokol)'!C789</f>
        <v>0</v>
      </c>
      <c r="C779" s="29">
        <f>'Hold (protokol)'!D787</f>
        <v>0</v>
      </c>
      <c r="D779" s="76" t="e">
        <f>VLOOKUP(C779,'Oversigt cpr for elever '!$A$6:$B$500,2,FALSE)</f>
        <v>#N/A</v>
      </c>
      <c r="E779" s="29">
        <f>'Hold (protokol)'!E787</f>
        <v>0</v>
      </c>
      <c r="F779" s="76" t="e">
        <f>VLOOKUP(E779,'Oversigt cpr for elever '!$A$6:$B$500,2,FALSE)</f>
        <v>#N/A</v>
      </c>
      <c r="G779" s="29">
        <f>'Hold (protokol)'!F787</f>
        <v>0</v>
      </c>
      <c r="H779" s="76" t="e">
        <f>VLOOKUP(G779,'Oversigt cpr for elever '!$A$6:$B$500,2,FALSE)</f>
        <v>#N/A</v>
      </c>
      <c r="I779" s="29">
        <f>'Hold (protokol)'!G787</f>
        <v>0</v>
      </c>
      <c r="J779" s="76" t="e">
        <f>VLOOKUP(I779,'Oversigt cpr for elever '!$A$6:$B$500,2,FALSE)</f>
        <v>#N/A</v>
      </c>
      <c r="K779" s="29">
        <f>'Hold (protokol)'!H787</f>
        <v>0</v>
      </c>
      <c r="L779" s="76" t="e">
        <f>VLOOKUP(K779,'Oversigt cpr for elever '!$A$6:$B$500,2,FALSE)</f>
        <v>#N/A</v>
      </c>
      <c r="M779">
        <f>COUNTIF('Hold (protokol)'!D789:H789,"*")</f>
        <v>0</v>
      </c>
    </row>
    <row r="780" spans="1:13" x14ac:dyDescent="0.25">
      <c r="A780" s="29">
        <f>'Hold (protokol)'!B790</f>
        <v>0</v>
      </c>
      <c r="B780" s="29">
        <f>'Hold (protokol)'!C790</f>
        <v>0</v>
      </c>
      <c r="C780" s="29">
        <f>'Hold (protokol)'!D788</f>
        <v>0</v>
      </c>
      <c r="D780" s="76" t="e">
        <f>VLOOKUP(C780,'Oversigt cpr for elever '!$A$6:$B$500,2,FALSE)</f>
        <v>#N/A</v>
      </c>
      <c r="E780" s="29">
        <f>'Hold (protokol)'!E788</f>
        <v>0</v>
      </c>
      <c r="F780" s="76" t="e">
        <f>VLOOKUP(E780,'Oversigt cpr for elever '!$A$6:$B$500,2,FALSE)</f>
        <v>#N/A</v>
      </c>
      <c r="G780" s="29">
        <f>'Hold (protokol)'!F788</f>
        <v>0</v>
      </c>
      <c r="H780" s="76" t="e">
        <f>VLOOKUP(G780,'Oversigt cpr for elever '!$A$6:$B$500,2,FALSE)</f>
        <v>#N/A</v>
      </c>
      <c r="I780" s="29">
        <f>'Hold (protokol)'!G788</f>
        <v>0</v>
      </c>
      <c r="J780" s="76" t="e">
        <f>VLOOKUP(I780,'Oversigt cpr for elever '!$A$6:$B$500,2,FALSE)</f>
        <v>#N/A</v>
      </c>
      <c r="K780" s="29">
        <f>'Hold (protokol)'!H788</f>
        <v>0</v>
      </c>
      <c r="L780" s="76" t="e">
        <f>VLOOKUP(K780,'Oversigt cpr for elever '!$A$6:$B$500,2,FALSE)</f>
        <v>#N/A</v>
      </c>
      <c r="M780">
        <f>COUNTIF('Hold (protokol)'!D790:H790,"*")</f>
        <v>0</v>
      </c>
    </row>
    <row r="781" spans="1:13" x14ac:dyDescent="0.25">
      <c r="A781" s="29">
        <f>'Hold (protokol)'!B791</f>
        <v>0</v>
      </c>
      <c r="B781" s="29">
        <f>'Hold (protokol)'!C791</f>
        <v>0</v>
      </c>
      <c r="C781" s="29">
        <f>'Hold (protokol)'!D789</f>
        <v>0</v>
      </c>
      <c r="D781" s="76" t="e">
        <f>VLOOKUP(C781,'Oversigt cpr for elever '!$A$6:$B$500,2,FALSE)</f>
        <v>#N/A</v>
      </c>
      <c r="E781" s="29">
        <f>'Hold (protokol)'!E789</f>
        <v>0</v>
      </c>
      <c r="F781" s="76" t="e">
        <f>VLOOKUP(E781,'Oversigt cpr for elever '!$A$6:$B$500,2,FALSE)</f>
        <v>#N/A</v>
      </c>
      <c r="G781" s="29">
        <f>'Hold (protokol)'!F789</f>
        <v>0</v>
      </c>
      <c r="H781" s="76" t="e">
        <f>VLOOKUP(G781,'Oversigt cpr for elever '!$A$6:$B$500,2,FALSE)</f>
        <v>#N/A</v>
      </c>
      <c r="I781" s="29">
        <f>'Hold (protokol)'!G789</f>
        <v>0</v>
      </c>
      <c r="J781" s="76" t="e">
        <f>VLOOKUP(I781,'Oversigt cpr for elever '!$A$6:$B$500,2,FALSE)</f>
        <v>#N/A</v>
      </c>
      <c r="K781" s="29">
        <f>'Hold (protokol)'!H789</f>
        <v>0</v>
      </c>
      <c r="L781" s="76" t="e">
        <f>VLOOKUP(K781,'Oversigt cpr for elever '!$A$6:$B$500,2,FALSE)</f>
        <v>#N/A</v>
      </c>
      <c r="M781">
        <f>COUNTIF('Hold (protokol)'!D791:H791,"*")</f>
        <v>0</v>
      </c>
    </row>
    <row r="782" spans="1:13" x14ac:dyDescent="0.25">
      <c r="A782" s="29">
        <f>'Hold (protokol)'!B792</f>
        <v>0</v>
      </c>
      <c r="B782" s="29">
        <f>'Hold (protokol)'!C792</f>
        <v>0</v>
      </c>
      <c r="C782" s="29">
        <f>'Hold (protokol)'!D790</f>
        <v>0</v>
      </c>
      <c r="D782" s="76" t="e">
        <f>VLOOKUP(C782,'Oversigt cpr for elever '!$A$6:$B$500,2,FALSE)</f>
        <v>#N/A</v>
      </c>
      <c r="E782" s="29">
        <f>'Hold (protokol)'!E790</f>
        <v>0</v>
      </c>
      <c r="F782" s="76" t="e">
        <f>VLOOKUP(E782,'Oversigt cpr for elever '!$A$6:$B$500,2,FALSE)</f>
        <v>#N/A</v>
      </c>
      <c r="G782" s="29">
        <f>'Hold (protokol)'!F790</f>
        <v>0</v>
      </c>
      <c r="H782" s="76" t="e">
        <f>VLOOKUP(G782,'Oversigt cpr for elever '!$A$6:$B$500,2,FALSE)</f>
        <v>#N/A</v>
      </c>
      <c r="I782" s="29">
        <f>'Hold (protokol)'!G790</f>
        <v>0</v>
      </c>
      <c r="J782" s="76" t="e">
        <f>VLOOKUP(I782,'Oversigt cpr for elever '!$A$6:$B$500,2,FALSE)</f>
        <v>#N/A</v>
      </c>
      <c r="K782" s="29">
        <f>'Hold (protokol)'!H790</f>
        <v>0</v>
      </c>
      <c r="L782" s="76" t="e">
        <f>VLOOKUP(K782,'Oversigt cpr for elever '!$A$6:$B$500,2,FALSE)</f>
        <v>#N/A</v>
      </c>
      <c r="M782">
        <f>COUNTIF('Hold (protokol)'!D792:H792,"*")</f>
        <v>0</v>
      </c>
    </row>
    <row r="783" spans="1:13" x14ac:dyDescent="0.25">
      <c r="A783" s="29">
        <f>'Hold (protokol)'!B793</f>
        <v>0</v>
      </c>
      <c r="B783" s="29">
        <f>'Hold (protokol)'!C793</f>
        <v>0</v>
      </c>
      <c r="C783" s="29">
        <f>'Hold (protokol)'!D791</f>
        <v>0</v>
      </c>
      <c r="D783" s="76" t="e">
        <f>VLOOKUP(C783,'Oversigt cpr for elever '!$A$6:$B$500,2,FALSE)</f>
        <v>#N/A</v>
      </c>
      <c r="E783" s="29">
        <f>'Hold (protokol)'!E791</f>
        <v>0</v>
      </c>
      <c r="F783" s="76" t="e">
        <f>VLOOKUP(E783,'Oversigt cpr for elever '!$A$6:$B$500,2,FALSE)</f>
        <v>#N/A</v>
      </c>
      <c r="G783" s="29">
        <f>'Hold (protokol)'!F791</f>
        <v>0</v>
      </c>
      <c r="H783" s="76" t="e">
        <f>VLOOKUP(G783,'Oversigt cpr for elever '!$A$6:$B$500,2,FALSE)</f>
        <v>#N/A</v>
      </c>
      <c r="I783" s="29">
        <f>'Hold (protokol)'!G791</f>
        <v>0</v>
      </c>
      <c r="J783" s="76" t="e">
        <f>VLOOKUP(I783,'Oversigt cpr for elever '!$A$6:$B$500,2,FALSE)</f>
        <v>#N/A</v>
      </c>
      <c r="K783" s="29">
        <f>'Hold (protokol)'!H791</f>
        <v>0</v>
      </c>
      <c r="L783" s="76" t="e">
        <f>VLOOKUP(K783,'Oversigt cpr for elever '!$A$6:$B$500,2,FALSE)</f>
        <v>#N/A</v>
      </c>
      <c r="M783">
        <f>COUNTIF('Hold (protokol)'!D793:H793,"*")</f>
        <v>0</v>
      </c>
    </row>
    <row r="784" spans="1:13" x14ac:dyDescent="0.25">
      <c r="A784" s="29">
        <f>'Hold (protokol)'!B794</f>
        <v>0</v>
      </c>
      <c r="B784" s="29">
        <f>'Hold (protokol)'!C794</f>
        <v>0</v>
      </c>
      <c r="C784" s="29">
        <f>'Hold (protokol)'!D792</f>
        <v>0</v>
      </c>
      <c r="D784" s="76" t="e">
        <f>VLOOKUP(C784,'Oversigt cpr for elever '!$A$6:$B$500,2,FALSE)</f>
        <v>#N/A</v>
      </c>
      <c r="E784" s="29">
        <f>'Hold (protokol)'!E792</f>
        <v>0</v>
      </c>
      <c r="F784" s="76" t="e">
        <f>VLOOKUP(E784,'Oversigt cpr for elever '!$A$6:$B$500,2,FALSE)</f>
        <v>#N/A</v>
      </c>
      <c r="G784" s="29">
        <f>'Hold (protokol)'!F792</f>
        <v>0</v>
      </c>
      <c r="H784" s="76" t="e">
        <f>VLOOKUP(G784,'Oversigt cpr for elever '!$A$6:$B$500,2,FALSE)</f>
        <v>#N/A</v>
      </c>
      <c r="I784" s="29">
        <f>'Hold (protokol)'!G792</f>
        <v>0</v>
      </c>
      <c r="J784" s="76" t="e">
        <f>VLOOKUP(I784,'Oversigt cpr for elever '!$A$6:$B$500,2,FALSE)</f>
        <v>#N/A</v>
      </c>
      <c r="K784" s="29">
        <f>'Hold (protokol)'!H792</f>
        <v>0</v>
      </c>
      <c r="L784" s="76" t="e">
        <f>VLOOKUP(K784,'Oversigt cpr for elever '!$A$6:$B$500,2,FALSE)</f>
        <v>#N/A</v>
      </c>
      <c r="M784">
        <f>COUNTIF('Hold (protokol)'!D794:H794,"*")</f>
        <v>0</v>
      </c>
    </row>
    <row r="785" spans="1:13" x14ac:dyDescent="0.25">
      <c r="A785" s="29">
        <f>'Hold (protokol)'!B795</f>
        <v>0</v>
      </c>
      <c r="B785" s="29">
        <f>'Hold (protokol)'!C795</f>
        <v>0</v>
      </c>
      <c r="C785" s="29">
        <f>'Hold (protokol)'!D793</f>
        <v>0</v>
      </c>
      <c r="D785" s="76" t="e">
        <f>VLOOKUP(C785,'Oversigt cpr for elever '!$A$6:$B$500,2,FALSE)</f>
        <v>#N/A</v>
      </c>
      <c r="E785" s="29">
        <f>'Hold (protokol)'!E793</f>
        <v>0</v>
      </c>
      <c r="F785" s="76" t="e">
        <f>VLOOKUP(E785,'Oversigt cpr for elever '!$A$6:$B$500,2,FALSE)</f>
        <v>#N/A</v>
      </c>
      <c r="G785" s="29">
        <f>'Hold (protokol)'!F793</f>
        <v>0</v>
      </c>
      <c r="H785" s="76" t="e">
        <f>VLOOKUP(G785,'Oversigt cpr for elever '!$A$6:$B$500,2,FALSE)</f>
        <v>#N/A</v>
      </c>
      <c r="I785" s="29">
        <f>'Hold (protokol)'!G793</f>
        <v>0</v>
      </c>
      <c r="J785" s="76" t="e">
        <f>VLOOKUP(I785,'Oversigt cpr for elever '!$A$6:$B$500,2,FALSE)</f>
        <v>#N/A</v>
      </c>
      <c r="K785" s="29">
        <f>'Hold (protokol)'!H793</f>
        <v>0</v>
      </c>
      <c r="L785" s="76" t="e">
        <f>VLOOKUP(K785,'Oversigt cpr for elever '!$A$6:$B$500,2,FALSE)</f>
        <v>#N/A</v>
      </c>
      <c r="M785">
        <f>COUNTIF('Hold (protokol)'!D795:H795,"*")</f>
        <v>0</v>
      </c>
    </row>
    <row r="786" spans="1:13" x14ac:dyDescent="0.25">
      <c r="A786" s="29">
        <f>'Hold (protokol)'!B796</f>
        <v>0</v>
      </c>
      <c r="B786" s="29">
        <f>'Hold (protokol)'!C796</f>
        <v>0</v>
      </c>
      <c r="C786" s="29">
        <f>'Hold (protokol)'!D794</f>
        <v>0</v>
      </c>
      <c r="D786" s="76" t="e">
        <f>VLOOKUP(C786,'Oversigt cpr for elever '!$A$6:$B$500,2,FALSE)</f>
        <v>#N/A</v>
      </c>
      <c r="E786" s="29">
        <f>'Hold (protokol)'!E794</f>
        <v>0</v>
      </c>
      <c r="F786" s="76" t="e">
        <f>VLOOKUP(E786,'Oversigt cpr for elever '!$A$6:$B$500,2,FALSE)</f>
        <v>#N/A</v>
      </c>
      <c r="G786" s="29">
        <f>'Hold (protokol)'!F794</f>
        <v>0</v>
      </c>
      <c r="H786" s="76" t="e">
        <f>VLOOKUP(G786,'Oversigt cpr for elever '!$A$6:$B$500,2,FALSE)</f>
        <v>#N/A</v>
      </c>
      <c r="I786" s="29">
        <f>'Hold (protokol)'!G794</f>
        <v>0</v>
      </c>
      <c r="J786" s="76" t="e">
        <f>VLOOKUP(I786,'Oversigt cpr for elever '!$A$6:$B$500,2,FALSE)</f>
        <v>#N/A</v>
      </c>
      <c r="K786" s="29">
        <f>'Hold (protokol)'!H794</f>
        <v>0</v>
      </c>
      <c r="L786" s="76" t="e">
        <f>VLOOKUP(K786,'Oversigt cpr for elever '!$A$6:$B$500,2,FALSE)</f>
        <v>#N/A</v>
      </c>
      <c r="M786">
        <f>COUNTIF('Hold (protokol)'!D796:H796,"*")</f>
        <v>0</v>
      </c>
    </row>
    <row r="787" spans="1:13" x14ac:dyDescent="0.25">
      <c r="A787" s="29">
        <f>'Hold (protokol)'!B797</f>
        <v>0</v>
      </c>
      <c r="B787" s="29">
        <f>'Hold (protokol)'!C797</f>
        <v>0</v>
      </c>
      <c r="C787" s="29">
        <f>'Hold (protokol)'!D795</f>
        <v>0</v>
      </c>
      <c r="D787" s="76" t="e">
        <f>VLOOKUP(C787,'Oversigt cpr for elever '!$A$6:$B$500,2,FALSE)</f>
        <v>#N/A</v>
      </c>
      <c r="E787" s="29">
        <f>'Hold (protokol)'!E795</f>
        <v>0</v>
      </c>
      <c r="F787" s="76" t="e">
        <f>VLOOKUP(E787,'Oversigt cpr for elever '!$A$6:$B$500,2,FALSE)</f>
        <v>#N/A</v>
      </c>
      <c r="G787" s="29">
        <f>'Hold (protokol)'!F795</f>
        <v>0</v>
      </c>
      <c r="H787" s="76" t="e">
        <f>VLOOKUP(G787,'Oversigt cpr for elever '!$A$6:$B$500,2,FALSE)</f>
        <v>#N/A</v>
      </c>
      <c r="I787" s="29">
        <f>'Hold (protokol)'!G795</f>
        <v>0</v>
      </c>
      <c r="J787" s="76" t="e">
        <f>VLOOKUP(I787,'Oversigt cpr for elever '!$A$6:$B$500,2,FALSE)</f>
        <v>#N/A</v>
      </c>
      <c r="K787" s="29">
        <f>'Hold (protokol)'!H795</f>
        <v>0</v>
      </c>
      <c r="L787" s="76" t="e">
        <f>VLOOKUP(K787,'Oversigt cpr for elever '!$A$6:$B$500,2,FALSE)</f>
        <v>#N/A</v>
      </c>
      <c r="M787">
        <f>COUNTIF('Hold (protokol)'!D797:H797,"*")</f>
        <v>0</v>
      </c>
    </row>
    <row r="788" spans="1:13" x14ac:dyDescent="0.25">
      <c r="A788" s="29">
        <f>'Hold (protokol)'!B798</f>
        <v>0</v>
      </c>
      <c r="B788" s="29">
        <f>'Hold (protokol)'!C798</f>
        <v>0</v>
      </c>
      <c r="C788" s="29">
        <f>'Hold (protokol)'!D796</f>
        <v>0</v>
      </c>
      <c r="D788" s="76" t="e">
        <f>VLOOKUP(C788,'Oversigt cpr for elever '!$A$6:$B$500,2,FALSE)</f>
        <v>#N/A</v>
      </c>
      <c r="E788" s="29">
        <f>'Hold (protokol)'!E796</f>
        <v>0</v>
      </c>
      <c r="F788" s="76" t="e">
        <f>VLOOKUP(E788,'Oversigt cpr for elever '!$A$6:$B$500,2,FALSE)</f>
        <v>#N/A</v>
      </c>
      <c r="G788" s="29">
        <f>'Hold (protokol)'!F796</f>
        <v>0</v>
      </c>
      <c r="H788" s="76" t="e">
        <f>VLOOKUP(G788,'Oversigt cpr for elever '!$A$6:$B$500,2,FALSE)</f>
        <v>#N/A</v>
      </c>
      <c r="I788" s="29">
        <f>'Hold (protokol)'!G796</f>
        <v>0</v>
      </c>
      <c r="J788" s="76" t="e">
        <f>VLOOKUP(I788,'Oversigt cpr for elever '!$A$6:$B$500,2,FALSE)</f>
        <v>#N/A</v>
      </c>
      <c r="K788" s="29">
        <f>'Hold (protokol)'!H796</f>
        <v>0</v>
      </c>
      <c r="L788" s="76" t="e">
        <f>VLOOKUP(K788,'Oversigt cpr for elever '!$A$6:$B$500,2,FALSE)</f>
        <v>#N/A</v>
      </c>
      <c r="M788">
        <f>COUNTIF('Hold (protokol)'!D798:H798,"*")</f>
        <v>0</v>
      </c>
    </row>
    <row r="789" spans="1:13" x14ac:dyDescent="0.25">
      <c r="A789" s="29">
        <f>'Hold (protokol)'!B799</f>
        <v>0</v>
      </c>
      <c r="B789" s="29">
        <f>'Hold (protokol)'!C799</f>
        <v>0</v>
      </c>
      <c r="C789" s="29">
        <f>'Hold (protokol)'!D797</f>
        <v>0</v>
      </c>
      <c r="D789" s="76" t="e">
        <f>VLOOKUP(C789,'Oversigt cpr for elever '!$A$6:$B$500,2,FALSE)</f>
        <v>#N/A</v>
      </c>
      <c r="E789" s="29">
        <f>'Hold (protokol)'!E797</f>
        <v>0</v>
      </c>
      <c r="F789" s="76" t="e">
        <f>VLOOKUP(E789,'Oversigt cpr for elever '!$A$6:$B$500,2,FALSE)</f>
        <v>#N/A</v>
      </c>
      <c r="G789" s="29">
        <f>'Hold (protokol)'!F797</f>
        <v>0</v>
      </c>
      <c r="H789" s="76" t="e">
        <f>VLOOKUP(G789,'Oversigt cpr for elever '!$A$6:$B$500,2,FALSE)</f>
        <v>#N/A</v>
      </c>
      <c r="I789" s="29">
        <f>'Hold (protokol)'!G797</f>
        <v>0</v>
      </c>
      <c r="J789" s="76" t="e">
        <f>VLOOKUP(I789,'Oversigt cpr for elever '!$A$6:$B$500,2,FALSE)</f>
        <v>#N/A</v>
      </c>
      <c r="K789" s="29">
        <f>'Hold (protokol)'!H797</f>
        <v>0</v>
      </c>
      <c r="L789" s="76" t="e">
        <f>VLOOKUP(K789,'Oversigt cpr for elever '!$A$6:$B$500,2,FALSE)</f>
        <v>#N/A</v>
      </c>
      <c r="M789">
        <f>COUNTIF('Hold (protokol)'!D799:H799,"*")</f>
        <v>0</v>
      </c>
    </row>
    <row r="790" spans="1:13" x14ac:dyDescent="0.25">
      <c r="A790" s="29">
        <f>'Hold (protokol)'!B800</f>
        <v>0</v>
      </c>
      <c r="B790" s="29">
        <f>'Hold (protokol)'!C800</f>
        <v>0</v>
      </c>
      <c r="C790" s="29">
        <f>'Hold (protokol)'!D798</f>
        <v>0</v>
      </c>
      <c r="D790" s="76" t="e">
        <f>VLOOKUP(C790,'Oversigt cpr for elever '!$A$6:$B$500,2,FALSE)</f>
        <v>#N/A</v>
      </c>
      <c r="E790" s="29">
        <f>'Hold (protokol)'!E798</f>
        <v>0</v>
      </c>
      <c r="F790" s="76" t="e">
        <f>VLOOKUP(E790,'Oversigt cpr for elever '!$A$6:$B$500,2,FALSE)</f>
        <v>#N/A</v>
      </c>
      <c r="G790" s="29">
        <f>'Hold (protokol)'!F798</f>
        <v>0</v>
      </c>
      <c r="H790" s="76" t="e">
        <f>VLOOKUP(G790,'Oversigt cpr for elever '!$A$6:$B$500,2,FALSE)</f>
        <v>#N/A</v>
      </c>
      <c r="I790" s="29">
        <f>'Hold (protokol)'!G798</f>
        <v>0</v>
      </c>
      <c r="J790" s="76" t="e">
        <f>VLOOKUP(I790,'Oversigt cpr for elever '!$A$6:$B$500,2,FALSE)</f>
        <v>#N/A</v>
      </c>
      <c r="K790" s="29">
        <f>'Hold (protokol)'!H798</f>
        <v>0</v>
      </c>
      <c r="L790" s="76" t="e">
        <f>VLOOKUP(K790,'Oversigt cpr for elever '!$A$6:$B$500,2,FALSE)</f>
        <v>#N/A</v>
      </c>
      <c r="M790">
        <f>COUNTIF('Hold (protokol)'!D800:H800,"*")</f>
        <v>0</v>
      </c>
    </row>
    <row r="791" spans="1:13" x14ac:dyDescent="0.25">
      <c r="A791" s="29">
        <f>'Hold (protokol)'!B801</f>
        <v>0</v>
      </c>
      <c r="B791" s="29">
        <f>'Hold (protokol)'!C801</f>
        <v>0</v>
      </c>
      <c r="C791" s="29">
        <f>'Hold (protokol)'!D799</f>
        <v>0</v>
      </c>
      <c r="D791" s="76" t="e">
        <f>VLOOKUP(C791,'Oversigt cpr for elever '!$A$6:$B$500,2,FALSE)</f>
        <v>#N/A</v>
      </c>
      <c r="E791" s="29">
        <f>'Hold (protokol)'!E799</f>
        <v>0</v>
      </c>
      <c r="F791" s="76" t="e">
        <f>VLOOKUP(E791,'Oversigt cpr for elever '!$A$6:$B$500,2,FALSE)</f>
        <v>#N/A</v>
      </c>
      <c r="G791" s="29">
        <f>'Hold (protokol)'!F799</f>
        <v>0</v>
      </c>
      <c r="H791" s="76" t="e">
        <f>VLOOKUP(G791,'Oversigt cpr for elever '!$A$6:$B$500,2,FALSE)</f>
        <v>#N/A</v>
      </c>
      <c r="I791" s="29">
        <f>'Hold (protokol)'!G799</f>
        <v>0</v>
      </c>
      <c r="J791" s="76" t="e">
        <f>VLOOKUP(I791,'Oversigt cpr for elever '!$A$6:$B$500,2,FALSE)</f>
        <v>#N/A</v>
      </c>
      <c r="K791" s="29">
        <f>'Hold (protokol)'!H799</f>
        <v>0</v>
      </c>
      <c r="L791" s="76" t="e">
        <f>VLOOKUP(K791,'Oversigt cpr for elever '!$A$6:$B$500,2,FALSE)</f>
        <v>#N/A</v>
      </c>
      <c r="M791">
        <f>COUNTIF('Hold (protokol)'!D801:H801,"*")</f>
        <v>0</v>
      </c>
    </row>
    <row r="792" spans="1:13" x14ac:dyDescent="0.25">
      <c r="A792" s="29">
        <f>'Hold (protokol)'!B802</f>
        <v>0</v>
      </c>
      <c r="B792" s="29">
        <f>'Hold (protokol)'!C802</f>
        <v>0</v>
      </c>
      <c r="C792" s="29">
        <f>'Hold (protokol)'!D800</f>
        <v>0</v>
      </c>
      <c r="D792" s="76" t="e">
        <f>VLOOKUP(C792,'Oversigt cpr for elever '!$A$6:$B$500,2,FALSE)</f>
        <v>#N/A</v>
      </c>
      <c r="E792" s="29">
        <f>'Hold (protokol)'!E800</f>
        <v>0</v>
      </c>
      <c r="F792" s="76" t="e">
        <f>VLOOKUP(E792,'Oversigt cpr for elever '!$A$6:$B$500,2,FALSE)</f>
        <v>#N/A</v>
      </c>
      <c r="G792" s="29">
        <f>'Hold (protokol)'!F800</f>
        <v>0</v>
      </c>
      <c r="H792" s="76" t="e">
        <f>VLOOKUP(G792,'Oversigt cpr for elever '!$A$6:$B$500,2,FALSE)</f>
        <v>#N/A</v>
      </c>
      <c r="I792" s="29">
        <f>'Hold (protokol)'!G800</f>
        <v>0</v>
      </c>
      <c r="J792" s="76" t="e">
        <f>VLOOKUP(I792,'Oversigt cpr for elever '!$A$6:$B$500,2,FALSE)</f>
        <v>#N/A</v>
      </c>
      <c r="K792" s="29">
        <f>'Hold (protokol)'!H800</f>
        <v>0</v>
      </c>
      <c r="L792" s="76" t="e">
        <f>VLOOKUP(K792,'Oversigt cpr for elever '!$A$6:$B$500,2,FALSE)</f>
        <v>#N/A</v>
      </c>
      <c r="M792">
        <f>COUNTIF('Hold (protokol)'!D802:H802,"*")</f>
        <v>0</v>
      </c>
    </row>
    <row r="793" spans="1:13" x14ac:dyDescent="0.25">
      <c r="A793" s="29">
        <f>'Hold (protokol)'!B803</f>
        <v>0</v>
      </c>
      <c r="B793" s="29">
        <f>'Hold (protokol)'!C803</f>
        <v>0</v>
      </c>
      <c r="C793" s="29">
        <f>'Hold (protokol)'!D801</f>
        <v>0</v>
      </c>
      <c r="D793" s="76" t="e">
        <f>VLOOKUP(C793,'Oversigt cpr for elever '!$A$6:$B$500,2,FALSE)</f>
        <v>#N/A</v>
      </c>
      <c r="E793" s="29">
        <f>'Hold (protokol)'!E801</f>
        <v>0</v>
      </c>
      <c r="F793" s="76" t="e">
        <f>VLOOKUP(E793,'Oversigt cpr for elever '!$A$6:$B$500,2,FALSE)</f>
        <v>#N/A</v>
      </c>
      <c r="G793" s="29">
        <f>'Hold (protokol)'!F801</f>
        <v>0</v>
      </c>
      <c r="H793" s="76" t="e">
        <f>VLOOKUP(G793,'Oversigt cpr for elever '!$A$6:$B$500,2,FALSE)</f>
        <v>#N/A</v>
      </c>
      <c r="I793" s="29">
        <f>'Hold (protokol)'!G801</f>
        <v>0</v>
      </c>
      <c r="J793" s="76" t="e">
        <f>VLOOKUP(I793,'Oversigt cpr for elever '!$A$6:$B$500,2,FALSE)</f>
        <v>#N/A</v>
      </c>
      <c r="K793" s="29">
        <f>'Hold (protokol)'!H801</f>
        <v>0</v>
      </c>
      <c r="L793" s="76" t="e">
        <f>VLOOKUP(K793,'Oversigt cpr for elever '!$A$6:$B$500,2,FALSE)</f>
        <v>#N/A</v>
      </c>
      <c r="M793">
        <f>COUNTIF('Hold (protokol)'!D803:H803,"*")</f>
        <v>0</v>
      </c>
    </row>
    <row r="794" spans="1:13" x14ac:dyDescent="0.25">
      <c r="A794" s="29">
        <f>'Hold (protokol)'!B804</f>
        <v>0</v>
      </c>
      <c r="B794" s="29">
        <f>'Hold (protokol)'!C804</f>
        <v>0</v>
      </c>
      <c r="C794" s="29">
        <f>'Hold (protokol)'!D802</f>
        <v>0</v>
      </c>
      <c r="D794" s="76" t="e">
        <f>VLOOKUP(C794,'Oversigt cpr for elever '!$A$6:$B$500,2,FALSE)</f>
        <v>#N/A</v>
      </c>
      <c r="E794" s="29">
        <f>'Hold (protokol)'!E802</f>
        <v>0</v>
      </c>
      <c r="F794" s="76" t="e">
        <f>VLOOKUP(E794,'Oversigt cpr for elever '!$A$6:$B$500,2,FALSE)</f>
        <v>#N/A</v>
      </c>
      <c r="G794" s="29">
        <f>'Hold (protokol)'!F802</f>
        <v>0</v>
      </c>
      <c r="H794" s="76" t="e">
        <f>VLOOKUP(G794,'Oversigt cpr for elever '!$A$6:$B$500,2,FALSE)</f>
        <v>#N/A</v>
      </c>
      <c r="I794" s="29">
        <f>'Hold (protokol)'!G802</f>
        <v>0</v>
      </c>
      <c r="J794" s="76" t="e">
        <f>VLOOKUP(I794,'Oversigt cpr for elever '!$A$6:$B$500,2,FALSE)</f>
        <v>#N/A</v>
      </c>
      <c r="K794" s="29">
        <f>'Hold (protokol)'!H802</f>
        <v>0</v>
      </c>
      <c r="L794" s="76" t="e">
        <f>VLOOKUP(K794,'Oversigt cpr for elever '!$A$6:$B$500,2,FALSE)</f>
        <v>#N/A</v>
      </c>
      <c r="M794">
        <f>COUNTIF('Hold (protokol)'!D804:H804,"*")</f>
        <v>0</v>
      </c>
    </row>
    <row r="795" spans="1:13" x14ac:dyDescent="0.25">
      <c r="A795" s="29">
        <f>'Hold (protokol)'!B805</f>
        <v>0</v>
      </c>
      <c r="B795" s="29">
        <f>'Hold (protokol)'!C805</f>
        <v>0</v>
      </c>
      <c r="C795" s="29">
        <f>'Hold (protokol)'!D803</f>
        <v>0</v>
      </c>
      <c r="D795" s="76" t="e">
        <f>VLOOKUP(C795,'Oversigt cpr for elever '!$A$6:$B$500,2,FALSE)</f>
        <v>#N/A</v>
      </c>
      <c r="E795" s="29">
        <f>'Hold (protokol)'!E803</f>
        <v>0</v>
      </c>
      <c r="F795" s="76" t="e">
        <f>VLOOKUP(E795,'Oversigt cpr for elever '!$A$6:$B$500,2,FALSE)</f>
        <v>#N/A</v>
      </c>
      <c r="G795" s="29">
        <f>'Hold (protokol)'!F803</f>
        <v>0</v>
      </c>
      <c r="H795" s="76" t="e">
        <f>VLOOKUP(G795,'Oversigt cpr for elever '!$A$6:$B$500,2,FALSE)</f>
        <v>#N/A</v>
      </c>
      <c r="I795" s="29">
        <f>'Hold (protokol)'!G803</f>
        <v>0</v>
      </c>
      <c r="J795" s="76" t="e">
        <f>VLOOKUP(I795,'Oversigt cpr for elever '!$A$6:$B$500,2,FALSE)</f>
        <v>#N/A</v>
      </c>
      <c r="K795" s="29">
        <f>'Hold (protokol)'!H803</f>
        <v>0</v>
      </c>
      <c r="L795" s="76" t="e">
        <f>VLOOKUP(K795,'Oversigt cpr for elever '!$A$6:$B$500,2,FALSE)</f>
        <v>#N/A</v>
      </c>
      <c r="M795">
        <f>COUNTIF('Hold (protokol)'!D805:H805,"*")</f>
        <v>0</v>
      </c>
    </row>
    <row r="796" spans="1:13" x14ac:dyDescent="0.25">
      <c r="A796" s="29">
        <f>'Hold (protokol)'!B806</f>
        <v>0</v>
      </c>
      <c r="B796" s="29">
        <f>'Hold (protokol)'!C806</f>
        <v>0</v>
      </c>
      <c r="C796" s="29">
        <f>'Hold (protokol)'!D804</f>
        <v>0</v>
      </c>
      <c r="D796" s="76" t="e">
        <f>VLOOKUP(C796,'Oversigt cpr for elever '!$A$6:$B$500,2,FALSE)</f>
        <v>#N/A</v>
      </c>
      <c r="E796" s="29">
        <f>'Hold (protokol)'!E804</f>
        <v>0</v>
      </c>
      <c r="F796" s="76" t="e">
        <f>VLOOKUP(E796,'Oversigt cpr for elever '!$A$6:$B$500,2,FALSE)</f>
        <v>#N/A</v>
      </c>
      <c r="G796" s="29">
        <f>'Hold (protokol)'!F804</f>
        <v>0</v>
      </c>
      <c r="H796" s="76" t="e">
        <f>VLOOKUP(G796,'Oversigt cpr for elever '!$A$6:$B$500,2,FALSE)</f>
        <v>#N/A</v>
      </c>
      <c r="I796" s="29">
        <f>'Hold (protokol)'!G804</f>
        <v>0</v>
      </c>
      <c r="J796" s="76" t="e">
        <f>VLOOKUP(I796,'Oversigt cpr for elever '!$A$6:$B$500,2,FALSE)</f>
        <v>#N/A</v>
      </c>
      <c r="K796" s="29">
        <f>'Hold (protokol)'!H804</f>
        <v>0</v>
      </c>
      <c r="L796" s="76" t="e">
        <f>VLOOKUP(K796,'Oversigt cpr for elever '!$A$6:$B$500,2,FALSE)</f>
        <v>#N/A</v>
      </c>
      <c r="M796">
        <f>COUNTIF('Hold (protokol)'!D806:H806,"*")</f>
        <v>0</v>
      </c>
    </row>
    <row r="797" spans="1:13" x14ac:dyDescent="0.25">
      <c r="A797" s="29">
        <f>'Hold (protokol)'!B807</f>
        <v>0</v>
      </c>
      <c r="B797" s="29">
        <f>'Hold (protokol)'!C807</f>
        <v>0</v>
      </c>
      <c r="C797" s="29">
        <f>'Hold (protokol)'!D805</f>
        <v>0</v>
      </c>
      <c r="D797" s="76" t="e">
        <f>VLOOKUP(C797,'Oversigt cpr for elever '!$A$6:$B$500,2,FALSE)</f>
        <v>#N/A</v>
      </c>
      <c r="E797" s="29">
        <f>'Hold (protokol)'!E805</f>
        <v>0</v>
      </c>
      <c r="F797" s="76" t="e">
        <f>VLOOKUP(E797,'Oversigt cpr for elever '!$A$6:$B$500,2,FALSE)</f>
        <v>#N/A</v>
      </c>
      <c r="G797" s="29">
        <f>'Hold (protokol)'!F805</f>
        <v>0</v>
      </c>
      <c r="H797" s="76" t="e">
        <f>VLOOKUP(G797,'Oversigt cpr for elever '!$A$6:$B$500,2,FALSE)</f>
        <v>#N/A</v>
      </c>
      <c r="I797" s="29">
        <f>'Hold (protokol)'!G805</f>
        <v>0</v>
      </c>
      <c r="J797" s="76" t="e">
        <f>VLOOKUP(I797,'Oversigt cpr for elever '!$A$6:$B$500,2,FALSE)</f>
        <v>#N/A</v>
      </c>
      <c r="K797" s="29">
        <f>'Hold (protokol)'!H805</f>
        <v>0</v>
      </c>
      <c r="L797" s="76" t="e">
        <f>VLOOKUP(K797,'Oversigt cpr for elever '!$A$6:$B$500,2,FALSE)</f>
        <v>#N/A</v>
      </c>
      <c r="M797">
        <f>COUNTIF('Hold (protokol)'!D807:H807,"*")</f>
        <v>0</v>
      </c>
    </row>
    <row r="798" spans="1:13" x14ac:dyDescent="0.25">
      <c r="A798" s="29">
        <f>'Hold (protokol)'!B808</f>
        <v>0</v>
      </c>
      <c r="B798" s="29">
        <f>'Hold (protokol)'!C808</f>
        <v>0</v>
      </c>
      <c r="C798" s="29">
        <f>'Hold (protokol)'!D806</f>
        <v>0</v>
      </c>
      <c r="D798" s="76" t="e">
        <f>VLOOKUP(C798,'Oversigt cpr for elever '!$A$6:$B$500,2,FALSE)</f>
        <v>#N/A</v>
      </c>
      <c r="E798" s="29">
        <f>'Hold (protokol)'!E806</f>
        <v>0</v>
      </c>
      <c r="F798" s="76" t="e">
        <f>VLOOKUP(E798,'Oversigt cpr for elever '!$A$6:$B$500,2,FALSE)</f>
        <v>#N/A</v>
      </c>
      <c r="G798" s="29">
        <f>'Hold (protokol)'!F806</f>
        <v>0</v>
      </c>
      <c r="H798" s="76" t="e">
        <f>VLOOKUP(G798,'Oversigt cpr for elever '!$A$6:$B$500,2,FALSE)</f>
        <v>#N/A</v>
      </c>
      <c r="I798" s="29">
        <f>'Hold (protokol)'!G806</f>
        <v>0</v>
      </c>
      <c r="J798" s="76" t="e">
        <f>VLOOKUP(I798,'Oversigt cpr for elever '!$A$6:$B$500,2,FALSE)</f>
        <v>#N/A</v>
      </c>
      <c r="K798" s="29">
        <f>'Hold (protokol)'!H806</f>
        <v>0</v>
      </c>
      <c r="L798" s="76" t="e">
        <f>VLOOKUP(K798,'Oversigt cpr for elever '!$A$6:$B$500,2,FALSE)</f>
        <v>#N/A</v>
      </c>
      <c r="M798">
        <f>COUNTIF('Hold (protokol)'!D808:H808,"*")</f>
        <v>0</v>
      </c>
    </row>
    <row r="799" spans="1:13" x14ac:dyDescent="0.25">
      <c r="A799" s="29">
        <f>'Hold (protokol)'!B809</f>
        <v>0</v>
      </c>
      <c r="B799" s="29">
        <f>'Hold (protokol)'!C809</f>
        <v>0</v>
      </c>
      <c r="C799" s="29">
        <f>'Hold (protokol)'!D807</f>
        <v>0</v>
      </c>
      <c r="D799" s="76" t="e">
        <f>VLOOKUP(C799,'Oversigt cpr for elever '!$A$6:$B$500,2,FALSE)</f>
        <v>#N/A</v>
      </c>
      <c r="E799" s="29">
        <f>'Hold (protokol)'!E807</f>
        <v>0</v>
      </c>
      <c r="F799" s="76" t="e">
        <f>VLOOKUP(E799,'Oversigt cpr for elever '!$A$6:$B$500,2,FALSE)</f>
        <v>#N/A</v>
      </c>
      <c r="G799" s="29">
        <f>'Hold (protokol)'!F807</f>
        <v>0</v>
      </c>
      <c r="H799" s="76" t="e">
        <f>VLOOKUP(G799,'Oversigt cpr for elever '!$A$6:$B$500,2,FALSE)</f>
        <v>#N/A</v>
      </c>
      <c r="I799" s="29">
        <f>'Hold (protokol)'!G807</f>
        <v>0</v>
      </c>
      <c r="J799" s="76" t="e">
        <f>VLOOKUP(I799,'Oversigt cpr for elever '!$A$6:$B$500,2,FALSE)</f>
        <v>#N/A</v>
      </c>
      <c r="K799" s="29">
        <f>'Hold (protokol)'!H807</f>
        <v>0</v>
      </c>
      <c r="L799" s="76" t="e">
        <f>VLOOKUP(K799,'Oversigt cpr for elever '!$A$6:$B$500,2,FALSE)</f>
        <v>#N/A</v>
      </c>
      <c r="M799">
        <f>COUNTIF('Hold (protokol)'!D809:H809,"*")</f>
        <v>0</v>
      </c>
    </row>
    <row r="800" spans="1:13" x14ac:dyDescent="0.25">
      <c r="A800" s="29">
        <f>'Hold (protokol)'!B810</f>
        <v>0</v>
      </c>
      <c r="B800" s="29">
        <f>'Hold (protokol)'!C810</f>
        <v>0</v>
      </c>
      <c r="C800" s="29">
        <f>'Hold (protokol)'!D808</f>
        <v>0</v>
      </c>
      <c r="D800" s="76" t="e">
        <f>VLOOKUP(C800,'Oversigt cpr for elever '!$A$6:$B$500,2,FALSE)</f>
        <v>#N/A</v>
      </c>
      <c r="E800" s="29">
        <f>'Hold (protokol)'!E808</f>
        <v>0</v>
      </c>
      <c r="F800" s="76" t="e">
        <f>VLOOKUP(E800,'Oversigt cpr for elever '!$A$6:$B$500,2,FALSE)</f>
        <v>#N/A</v>
      </c>
      <c r="G800" s="29">
        <f>'Hold (protokol)'!F808</f>
        <v>0</v>
      </c>
      <c r="H800" s="76" t="e">
        <f>VLOOKUP(G800,'Oversigt cpr for elever '!$A$6:$B$500,2,FALSE)</f>
        <v>#N/A</v>
      </c>
      <c r="I800" s="29">
        <f>'Hold (protokol)'!G808</f>
        <v>0</v>
      </c>
      <c r="J800" s="76" t="e">
        <f>VLOOKUP(I800,'Oversigt cpr for elever '!$A$6:$B$500,2,FALSE)</f>
        <v>#N/A</v>
      </c>
      <c r="K800" s="29">
        <f>'Hold (protokol)'!H808</f>
        <v>0</v>
      </c>
      <c r="L800" s="76" t="e">
        <f>VLOOKUP(K800,'Oversigt cpr for elever '!$A$6:$B$500,2,FALSE)</f>
        <v>#N/A</v>
      </c>
      <c r="M800">
        <f>COUNTIF('Hold (protokol)'!D810:H810,"*")</f>
        <v>0</v>
      </c>
    </row>
    <row r="801" spans="1:13" x14ac:dyDescent="0.25">
      <c r="A801" s="29">
        <f>'Hold (protokol)'!B811</f>
        <v>0</v>
      </c>
      <c r="B801" s="29">
        <f>'Hold (protokol)'!C811</f>
        <v>0</v>
      </c>
      <c r="C801" s="29">
        <f>'Hold (protokol)'!D809</f>
        <v>0</v>
      </c>
      <c r="D801" s="76" t="e">
        <f>VLOOKUP(C801,'Oversigt cpr for elever '!$A$6:$B$500,2,FALSE)</f>
        <v>#N/A</v>
      </c>
      <c r="E801" s="29">
        <f>'Hold (protokol)'!E809</f>
        <v>0</v>
      </c>
      <c r="F801" s="76" t="e">
        <f>VLOOKUP(E801,'Oversigt cpr for elever '!$A$6:$B$500,2,FALSE)</f>
        <v>#N/A</v>
      </c>
      <c r="G801" s="29">
        <f>'Hold (protokol)'!F809</f>
        <v>0</v>
      </c>
      <c r="H801" s="76" t="e">
        <f>VLOOKUP(G801,'Oversigt cpr for elever '!$A$6:$B$500,2,FALSE)</f>
        <v>#N/A</v>
      </c>
      <c r="I801" s="29">
        <f>'Hold (protokol)'!G809</f>
        <v>0</v>
      </c>
      <c r="J801" s="76" t="e">
        <f>VLOOKUP(I801,'Oversigt cpr for elever '!$A$6:$B$500,2,FALSE)</f>
        <v>#N/A</v>
      </c>
      <c r="K801" s="29">
        <f>'Hold (protokol)'!H809</f>
        <v>0</v>
      </c>
      <c r="L801" s="76" t="e">
        <f>VLOOKUP(K801,'Oversigt cpr for elever '!$A$6:$B$500,2,FALSE)</f>
        <v>#N/A</v>
      </c>
      <c r="M801">
        <f>COUNTIF('Hold (protokol)'!D811:H811,"*")</f>
        <v>0</v>
      </c>
    </row>
    <row r="802" spans="1:13" x14ac:dyDescent="0.25">
      <c r="A802" s="29">
        <f>'Hold (protokol)'!B812</f>
        <v>0</v>
      </c>
      <c r="B802" s="29">
        <f>'Hold (protokol)'!C812</f>
        <v>0</v>
      </c>
      <c r="C802" s="29">
        <f>'Hold (protokol)'!D810</f>
        <v>0</v>
      </c>
      <c r="D802" s="76" t="e">
        <f>VLOOKUP(C802,'Oversigt cpr for elever '!$A$6:$B$500,2,FALSE)</f>
        <v>#N/A</v>
      </c>
      <c r="E802" s="29">
        <f>'Hold (protokol)'!E810</f>
        <v>0</v>
      </c>
      <c r="F802" s="76" t="e">
        <f>VLOOKUP(E802,'Oversigt cpr for elever '!$A$6:$B$500,2,FALSE)</f>
        <v>#N/A</v>
      </c>
      <c r="G802" s="29">
        <f>'Hold (protokol)'!F810</f>
        <v>0</v>
      </c>
      <c r="H802" s="76" t="e">
        <f>VLOOKUP(G802,'Oversigt cpr for elever '!$A$6:$B$500,2,FALSE)</f>
        <v>#N/A</v>
      </c>
      <c r="I802" s="29">
        <f>'Hold (protokol)'!G810</f>
        <v>0</v>
      </c>
      <c r="J802" s="76" t="e">
        <f>VLOOKUP(I802,'Oversigt cpr for elever '!$A$6:$B$500,2,FALSE)</f>
        <v>#N/A</v>
      </c>
      <c r="K802" s="29">
        <f>'Hold (protokol)'!H810</f>
        <v>0</v>
      </c>
      <c r="L802" s="76" t="e">
        <f>VLOOKUP(K802,'Oversigt cpr for elever '!$A$6:$B$500,2,FALSE)</f>
        <v>#N/A</v>
      </c>
      <c r="M802">
        <f>COUNTIF('Hold (protokol)'!D812:H812,"*")</f>
        <v>0</v>
      </c>
    </row>
    <row r="803" spans="1:13" x14ac:dyDescent="0.25">
      <c r="A803" s="29">
        <f>'Hold (protokol)'!B813</f>
        <v>0</v>
      </c>
      <c r="B803" s="29">
        <f>'Hold (protokol)'!C813</f>
        <v>0</v>
      </c>
      <c r="C803" s="29">
        <f>'Hold (protokol)'!D811</f>
        <v>0</v>
      </c>
      <c r="D803" s="76" t="e">
        <f>VLOOKUP(C803,'Oversigt cpr for elever '!$A$6:$B$500,2,FALSE)</f>
        <v>#N/A</v>
      </c>
      <c r="E803" s="29">
        <f>'Hold (protokol)'!E811</f>
        <v>0</v>
      </c>
      <c r="F803" s="76" t="e">
        <f>VLOOKUP(E803,'Oversigt cpr for elever '!$A$6:$B$500,2,FALSE)</f>
        <v>#N/A</v>
      </c>
      <c r="G803" s="29">
        <f>'Hold (protokol)'!F811</f>
        <v>0</v>
      </c>
      <c r="H803" s="76" t="e">
        <f>VLOOKUP(G803,'Oversigt cpr for elever '!$A$6:$B$500,2,FALSE)</f>
        <v>#N/A</v>
      </c>
      <c r="I803" s="29">
        <f>'Hold (protokol)'!G811</f>
        <v>0</v>
      </c>
      <c r="J803" s="76" t="e">
        <f>VLOOKUP(I803,'Oversigt cpr for elever '!$A$6:$B$500,2,FALSE)</f>
        <v>#N/A</v>
      </c>
      <c r="K803" s="29">
        <f>'Hold (protokol)'!H811</f>
        <v>0</v>
      </c>
      <c r="L803" s="76" t="e">
        <f>VLOOKUP(K803,'Oversigt cpr for elever '!$A$6:$B$500,2,FALSE)</f>
        <v>#N/A</v>
      </c>
      <c r="M803">
        <f>COUNTIF('Hold (protokol)'!D813:H813,"*")</f>
        <v>0</v>
      </c>
    </row>
    <row r="804" spans="1:13" x14ac:dyDescent="0.25">
      <c r="A804" s="29">
        <f>'Hold (protokol)'!B814</f>
        <v>0</v>
      </c>
      <c r="B804" s="29">
        <f>'Hold (protokol)'!C814</f>
        <v>0</v>
      </c>
      <c r="C804" s="29">
        <f>'Hold (protokol)'!D812</f>
        <v>0</v>
      </c>
      <c r="D804" s="76" t="e">
        <f>VLOOKUP(C804,'Oversigt cpr for elever '!$A$6:$B$500,2,FALSE)</f>
        <v>#N/A</v>
      </c>
      <c r="E804" s="29">
        <f>'Hold (protokol)'!E812</f>
        <v>0</v>
      </c>
      <c r="F804" s="76" t="e">
        <f>VLOOKUP(E804,'Oversigt cpr for elever '!$A$6:$B$500,2,FALSE)</f>
        <v>#N/A</v>
      </c>
      <c r="G804" s="29">
        <f>'Hold (protokol)'!F812</f>
        <v>0</v>
      </c>
      <c r="H804" s="76" t="e">
        <f>VLOOKUP(G804,'Oversigt cpr for elever '!$A$6:$B$500,2,FALSE)</f>
        <v>#N/A</v>
      </c>
      <c r="I804" s="29">
        <f>'Hold (protokol)'!G812</f>
        <v>0</v>
      </c>
      <c r="J804" s="76" t="e">
        <f>VLOOKUP(I804,'Oversigt cpr for elever '!$A$6:$B$500,2,FALSE)</f>
        <v>#N/A</v>
      </c>
      <c r="K804" s="29">
        <f>'Hold (protokol)'!H812</f>
        <v>0</v>
      </c>
      <c r="L804" s="76" t="e">
        <f>VLOOKUP(K804,'Oversigt cpr for elever '!$A$6:$B$500,2,FALSE)</f>
        <v>#N/A</v>
      </c>
      <c r="M804">
        <f>COUNTIF('Hold (protokol)'!D814:H814,"*")</f>
        <v>0</v>
      </c>
    </row>
    <row r="805" spans="1:13" x14ac:dyDescent="0.25">
      <c r="A805" s="29">
        <f>'Hold (protokol)'!B815</f>
        <v>0</v>
      </c>
      <c r="B805" s="29">
        <f>'Hold (protokol)'!C815</f>
        <v>0</v>
      </c>
      <c r="C805" s="29">
        <f>'Hold (protokol)'!D813</f>
        <v>0</v>
      </c>
      <c r="D805" s="76" t="e">
        <f>VLOOKUP(C805,'Oversigt cpr for elever '!$A$6:$B$500,2,FALSE)</f>
        <v>#N/A</v>
      </c>
      <c r="E805" s="29">
        <f>'Hold (protokol)'!E813</f>
        <v>0</v>
      </c>
      <c r="F805" s="76" t="e">
        <f>VLOOKUP(E805,'Oversigt cpr for elever '!$A$6:$B$500,2,FALSE)</f>
        <v>#N/A</v>
      </c>
      <c r="G805" s="29">
        <f>'Hold (protokol)'!F813</f>
        <v>0</v>
      </c>
      <c r="H805" s="76" t="e">
        <f>VLOOKUP(G805,'Oversigt cpr for elever '!$A$6:$B$500,2,FALSE)</f>
        <v>#N/A</v>
      </c>
      <c r="I805" s="29">
        <f>'Hold (protokol)'!G813</f>
        <v>0</v>
      </c>
      <c r="J805" s="76" t="e">
        <f>VLOOKUP(I805,'Oversigt cpr for elever '!$A$6:$B$500,2,FALSE)</f>
        <v>#N/A</v>
      </c>
      <c r="K805" s="29">
        <f>'Hold (protokol)'!H813</f>
        <v>0</v>
      </c>
      <c r="L805" s="76" t="e">
        <f>VLOOKUP(K805,'Oversigt cpr for elever '!$A$6:$B$500,2,FALSE)</f>
        <v>#N/A</v>
      </c>
      <c r="M805">
        <f>COUNTIF('Hold (protokol)'!D815:H815,"*")</f>
        <v>0</v>
      </c>
    </row>
    <row r="806" spans="1:13" x14ac:dyDescent="0.25">
      <c r="A806" s="29">
        <f>'Hold (protokol)'!B816</f>
        <v>0</v>
      </c>
      <c r="B806" s="29">
        <f>'Hold (protokol)'!C816</f>
        <v>0</v>
      </c>
      <c r="C806" s="29">
        <f>'Hold (protokol)'!D814</f>
        <v>0</v>
      </c>
      <c r="D806" s="76" t="e">
        <f>VLOOKUP(C806,'Oversigt cpr for elever '!$A$6:$B$500,2,FALSE)</f>
        <v>#N/A</v>
      </c>
      <c r="E806" s="29">
        <f>'Hold (protokol)'!E814</f>
        <v>0</v>
      </c>
      <c r="F806" s="76" t="e">
        <f>VLOOKUP(E806,'Oversigt cpr for elever '!$A$6:$B$500,2,FALSE)</f>
        <v>#N/A</v>
      </c>
      <c r="G806" s="29">
        <f>'Hold (protokol)'!F814</f>
        <v>0</v>
      </c>
      <c r="H806" s="76" t="e">
        <f>VLOOKUP(G806,'Oversigt cpr for elever '!$A$6:$B$500,2,FALSE)</f>
        <v>#N/A</v>
      </c>
      <c r="I806" s="29">
        <f>'Hold (protokol)'!G814</f>
        <v>0</v>
      </c>
      <c r="J806" s="76" t="e">
        <f>VLOOKUP(I806,'Oversigt cpr for elever '!$A$6:$B$500,2,FALSE)</f>
        <v>#N/A</v>
      </c>
      <c r="K806" s="29">
        <f>'Hold (protokol)'!H814</f>
        <v>0</v>
      </c>
      <c r="L806" s="76" t="e">
        <f>VLOOKUP(K806,'Oversigt cpr for elever '!$A$6:$B$500,2,FALSE)</f>
        <v>#N/A</v>
      </c>
      <c r="M806">
        <f>COUNTIF('Hold (protokol)'!D816:H816,"*")</f>
        <v>0</v>
      </c>
    </row>
    <row r="807" spans="1:13" x14ac:dyDescent="0.25">
      <c r="A807" s="29">
        <f>'Hold (protokol)'!B817</f>
        <v>0</v>
      </c>
      <c r="B807" s="29">
        <f>'Hold (protokol)'!C817</f>
        <v>0</v>
      </c>
      <c r="C807" s="29">
        <f>'Hold (protokol)'!D815</f>
        <v>0</v>
      </c>
      <c r="D807" s="76" t="e">
        <f>VLOOKUP(C807,'Oversigt cpr for elever '!$A$6:$B$500,2,FALSE)</f>
        <v>#N/A</v>
      </c>
      <c r="E807" s="29">
        <f>'Hold (protokol)'!E815</f>
        <v>0</v>
      </c>
      <c r="F807" s="76" t="e">
        <f>VLOOKUP(E807,'Oversigt cpr for elever '!$A$6:$B$500,2,FALSE)</f>
        <v>#N/A</v>
      </c>
      <c r="G807" s="29">
        <f>'Hold (protokol)'!F815</f>
        <v>0</v>
      </c>
      <c r="H807" s="76" t="e">
        <f>VLOOKUP(G807,'Oversigt cpr for elever '!$A$6:$B$500,2,FALSE)</f>
        <v>#N/A</v>
      </c>
      <c r="I807" s="29">
        <f>'Hold (protokol)'!G815</f>
        <v>0</v>
      </c>
      <c r="J807" s="76" t="e">
        <f>VLOOKUP(I807,'Oversigt cpr for elever '!$A$6:$B$500,2,FALSE)</f>
        <v>#N/A</v>
      </c>
      <c r="K807" s="29">
        <f>'Hold (protokol)'!H815</f>
        <v>0</v>
      </c>
      <c r="L807" s="76" t="e">
        <f>VLOOKUP(K807,'Oversigt cpr for elever '!$A$6:$B$500,2,FALSE)</f>
        <v>#N/A</v>
      </c>
      <c r="M807">
        <f>COUNTIF('Hold (protokol)'!D817:H817,"*")</f>
        <v>0</v>
      </c>
    </row>
    <row r="808" spans="1:13" x14ac:dyDescent="0.25">
      <c r="A808" s="29">
        <f>'Hold (protokol)'!B818</f>
        <v>0</v>
      </c>
      <c r="B808" s="29">
        <f>'Hold (protokol)'!C818</f>
        <v>0</v>
      </c>
      <c r="C808" s="29">
        <f>'Hold (protokol)'!D816</f>
        <v>0</v>
      </c>
      <c r="D808" s="76" t="e">
        <f>VLOOKUP(C808,'Oversigt cpr for elever '!$A$6:$B$500,2,FALSE)</f>
        <v>#N/A</v>
      </c>
      <c r="E808" s="29">
        <f>'Hold (protokol)'!E816</f>
        <v>0</v>
      </c>
      <c r="F808" s="76" t="e">
        <f>VLOOKUP(E808,'Oversigt cpr for elever '!$A$6:$B$500,2,FALSE)</f>
        <v>#N/A</v>
      </c>
      <c r="G808" s="29">
        <f>'Hold (protokol)'!F816</f>
        <v>0</v>
      </c>
      <c r="H808" s="76" t="e">
        <f>VLOOKUP(G808,'Oversigt cpr for elever '!$A$6:$B$500,2,FALSE)</f>
        <v>#N/A</v>
      </c>
      <c r="I808" s="29">
        <f>'Hold (protokol)'!G816</f>
        <v>0</v>
      </c>
      <c r="J808" s="76" t="e">
        <f>VLOOKUP(I808,'Oversigt cpr for elever '!$A$6:$B$500,2,FALSE)</f>
        <v>#N/A</v>
      </c>
      <c r="K808" s="29">
        <f>'Hold (protokol)'!H816</f>
        <v>0</v>
      </c>
      <c r="L808" s="76" t="e">
        <f>VLOOKUP(K808,'Oversigt cpr for elever '!$A$6:$B$500,2,FALSE)</f>
        <v>#N/A</v>
      </c>
      <c r="M808">
        <f>COUNTIF('Hold (protokol)'!D818:H818,"*")</f>
        <v>0</v>
      </c>
    </row>
    <row r="809" spans="1:13" x14ac:dyDescent="0.25">
      <c r="A809" s="29">
        <f>'Hold (protokol)'!B819</f>
        <v>0</v>
      </c>
      <c r="B809" s="29">
        <f>'Hold (protokol)'!C819</f>
        <v>0</v>
      </c>
      <c r="C809" s="29">
        <f>'Hold (protokol)'!D817</f>
        <v>0</v>
      </c>
      <c r="D809" s="76" t="e">
        <f>VLOOKUP(C809,'Oversigt cpr for elever '!$A$6:$B$500,2,FALSE)</f>
        <v>#N/A</v>
      </c>
      <c r="E809" s="29">
        <f>'Hold (protokol)'!E817</f>
        <v>0</v>
      </c>
      <c r="F809" s="76" t="e">
        <f>VLOOKUP(E809,'Oversigt cpr for elever '!$A$6:$B$500,2,FALSE)</f>
        <v>#N/A</v>
      </c>
      <c r="G809" s="29">
        <f>'Hold (protokol)'!F817</f>
        <v>0</v>
      </c>
      <c r="H809" s="76" t="e">
        <f>VLOOKUP(G809,'Oversigt cpr for elever '!$A$6:$B$500,2,FALSE)</f>
        <v>#N/A</v>
      </c>
      <c r="I809" s="29">
        <f>'Hold (protokol)'!G817</f>
        <v>0</v>
      </c>
      <c r="J809" s="76" t="e">
        <f>VLOOKUP(I809,'Oversigt cpr for elever '!$A$6:$B$500,2,FALSE)</f>
        <v>#N/A</v>
      </c>
      <c r="K809" s="29">
        <f>'Hold (protokol)'!H817</f>
        <v>0</v>
      </c>
      <c r="L809" s="76" t="e">
        <f>VLOOKUP(K809,'Oversigt cpr for elever '!$A$6:$B$500,2,FALSE)</f>
        <v>#N/A</v>
      </c>
      <c r="M809">
        <f>COUNTIF('Hold (protokol)'!D819:H819,"*")</f>
        <v>0</v>
      </c>
    </row>
    <row r="810" spans="1:13" x14ac:dyDescent="0.25">
      <c r="A810" s="29">
        <f>'Hold (protokol)'!B820</f>
        <v>0</v>
      </c>
      <c r="B810" s="29">
        <f>'Hold (protokol)'!C820</f>
        <v>0</v>
      </c>
      <c r="C810" s="29">
        <f>'Hold (protokol)'!D818</f>
        <v>0</v>
      </c>
      <c r="D810" s="76" t="e">
        <f>VLOOKUP(C810,'Oversigt cpr for elever '!$A$6:$B$500,2,FALSE)</f>
        <v>#N/A</v>
      </c>
      <c r="E810" s="29">
        <f>'Hold (protokol)'!E818</f>
        <v>0</v>
      </c>
      <c r="F810" s="76" t="e">
        <f>VLOOKUP(E810,'Oversigt cpr for elever '!$A$6:$B$500,2,FALSE)</f>
        <v>#N/A</v>
      </c>
      <c r="G810" s="29">
        <f>'Hold (protokol)'!F818</f>
        <v>0</v>
      </c>
      <c r="H810" s="76" t="e">
        <f>VLOOKUP(G810,'Oversigt cpr for elever '!$A$6:$B$500,2,FALSE)</f>
        <v>#N/A</v>
      </c>
      <c r="I810" s="29">
        <f>'Hold (protokol)'!G818</f>
        <v>0</v>
      </c>
      <c r="J810" s="76" t="e">
        <f>VLOOKUP(I810,'Oversigt cpr for elever '!$A$6:$B$500,2,FALSE)</f>
        <v>#N/A</v>
      </c>
      <c r="K810" s="29">
        <f>'Hold (protokol)'!H818</f>
        <v>0</v>
      </c>
      <c r="L810" s="76" t="e">
        <f>VLOOKUP(K810,'Oversigt cpr for elever '!$A$6:$B$500,2,FALSE)</f>
        <v>#N/A</v>
      </c>
      <c r="M810">
        <f>COUNTIF('Hold (protokol)'!D820:H820,"*")</f>
        <v>0</v>
      </c>
    </row>
    <row r="811" spans="1:13" x14ac:dyDescent="0.25">
      <c r="A811" s="29">
        <f>'Hold (protokol)'!B821</f>
        <v>0</v>
      </c>
      <c r="B811" s="29">
        <f>'Hold (protokol)'!C821</f>
        <v>0</v>
      </c>
      <c r="C811" s="29">
        <f>'Hold (protokol)'!D819</f>
        <v>0</v>
      </c>
      <c r="D811" s="76" t="e">
        <f>VLOOKUP(C811,'Oversigt cpr for elever '!$A$6:$B$500,2,FALSE)</f>
        <v>#N/A</v>
      </c>
      <c r="E811" s="29">
        <f>'Hold (protokol)'!E819</f>
        <v>0</v>
      </c>
      <c r="F811" s="76" t="e">
        <f>VLOOKUP(E811,'Oversigt cpr for elever '!$A$6:$B$500,2,FALSE)</f>
        <v>#N/A</v>
      </c>
      <c r="G811" s="29">
        <f>'Hold (protokol)'!F819</f>
        <v>0</v>
      </c>
      <c r="H811" s="76" t="e">
        <f>VLOOKUP(G811,'Oversigt cpr for elever '!$A$6:$B$500,2,FALSE)</f>
        <v>#N/A</v>
      </c>
      <c r="I811" s="29">
        <f>'Hold (protokol)'!G819</f>
        <v>0</v>
      </c>
      <c r="J811" s="76" t="e">
        <f>VLOOKUP(I811,'Oversigt cpr for elever '!$A$6:$B$500,2,FALSE)</f>
        <v>#N/A</v>
      </c>
      <c r="K811" s="29">
        <f>'Hold (protokol)'!H819</f>
        <v>0</v>
      </c>
      <c r="L811" s="76" t="e">
        <f>VLOOKUP(K811,'Oversigt cpr for elever '!$A$6:$B$500,2,FALSE)</f>
        <v>#N/A</v>
      </c>
      <c r="M811">
        <f>COUNTIF('Hold (protokol)'!D821:H821,"*")</f>
        <v>0</v>
      </c>
    </row>
    <row r="812" spans="1:13" x14ac:dyDescent="0.25">
      <c r="A812" s="29">
        <f>'Hold (protokol)'!B822</f>
        <v>0</v>
      </c>
      <c r="B812" s="29">
        <f>'Hold (protokol)'!C822</f>
        <v>0</v>
      </c>
      <c r="C812" s="29">
        <f>'Hold (protokol)'!D820</f>
        <v>0</v>
      </c>
      <c r="D812" s="76" t="e">
        <f>VLOOKUP(C812,'Oversigt cpr for elever '!$A$6:$B$500,2,FALSE)</f>
        <v>#N/A</v>
      </c>
      <c r="E812" s="29">
        <f>'Hold (protokol)'!E820</f>
        <v>0</v>
      </c>
      <c r="F812" s="76" t="e">
        <f>VLOOKUP(E812,'Oversigt cpr for elever '!$A$6:$B$500,2,FALSE)</f>
        <v>#N/A</v>
      </c>
      <c r="G812" s="29">
        <f>'Hold (protokol)'!F820</f>
        <v>0</v>
      </c>
      <c r="H812" s="76" t="e">
        <f>VLOOKUP(G812,'Oversigt cpr for elever '!$A$6:$B$500,2,FALSE)</f>
        <v>#N/A</v>
      </c>
      <c r="I812" s="29">
        <f>'Hold (protokol)'!G820</f>
        <v>0</v>
      </c>
      <c r="J812" s="76" t="e">
        <f>VLOOKUP(I812,'Oversigt cpr for elever '!$A$6:$B$500,2,FALSE)</f>
        <v>#N/A</v>
      </c>
      <c r="K812" s="29">
        <f>'Hold (protokol)'!H820</f>
        <v>0</v>
      </c>
      <c r="L812" s="76" t="e">
        <f>VLOOKUP(K812,'Oversigt cpr for elever '!$A$6:$B$500,2,FALSE)</f>
        <v>#N/A</v>
      </c>
      <c r="M812">
        <f>COUNTIF('Hold (protokol)'!D822:H822,"*")</f>
        <v>0</v>
      </c>
    </row>
    <row r="813" spans="1:13" x14ac:dyDescent="0.25">
      <c r="A813" s="29">
        <f>'Hold (protokol)'!B823</f>
        <v>0</v>
      </c>
      <c r="B813" s="29">
        <f>'Hold (protokol)'!C823</f>
        <v>0</v>
      </c>
      <c r="C813" s="29">
        <f>'Hold (protokol)'!D821</f>
        <v>0</v>
      </c>
      <c r="D813" s="76" t="e">
        <f>VLOOKUP(C813,'Oversigt cpr for elever '!$A$6:$B$500,2,FALSE)</f>
        <v>#N/A</v>
      </c>
      <c r="E813" s="29">
        <f>'Hold (protokol)'!E821</f>
        <v>0</v>
      </c>
      <c r="F813" s="76" t="e">
        <f>VLOOKUP(E813,'Oversigt cpr for elever '!$A$6:$B$500,2,FALSE)</f>
        <v>#N/A</v>
      </c>
      <c r="G813" s="29">
        <f>'Hold (protokol)'!F821</f>
        <v>0</v>
      </c>
      <c r="H813" s="76" t="e">
        <f>VLOOKUP(G813,'Oversigt cpr for elever '!$A$6:$B$500,2,FALSE)</f>
        <v>#N/A</v>
      </c>
      <c r="I813" s="29">
        <f>'Hold (protokol)'!G821</f>
        <v>0</v>
      </c>
      <c r="J813" s="76" t="e">
        <f>VLOOKUP(I813,'Oversigt cpr for elever '!$A$6:$B$500,2,FALSE)</f>
        <v>#N/A</v>
      </c>
      <c r="K813" s="29">
        <f>'Hold (protokol)'!H821</f>
        <v>0</v>
      </c>
      <c r="L813" s="76" t="e">
        <f>VLOOKUP(K813,'Oversigt cpr for elever '!$A$6:$B$500,2,FALSE)</f>
        <v>#N/A</v>
      </c>
      <c r="M813">
        <f>COUNTIF('Hold (protokol)'!D823:H823,"*")</f>
        <v>0</v>
      </c>
    </row>
    <row r="814" spans="1:13" x14ac:dyDescent="0.25">
      <c r="A814" s="29">
        <f>'Hold (protokol)'!B824</f>
        <v>0</v>
      </c>
      <c r="B814" s="29">
        <f>'Hold (protokol)'!C824</f>
        <v>0</v>
      </c>
      <c r="C814" s="29">
        <f>'Hold (protokol)'!D822</f>
        <v>0</v>
      </c>
      <c r="D814" s="76" t="e">
        <f>VLOOKUP(C814,'Oversigt cpr for elever '!$A$6:$B$500,2,FALSE)</f>
        <v>#N/A</v>
      </c>
      <c r="E814" s="29">
        <f>'Hold (protokol)'!E822</f>
        <v>0</v>
      </c>
      <c r="F814" s="76" t="e">
        <f>VLOOKUP(E814,'Oversigt cpr for elever '!$A$6:$B$500,2,FALSE)</f>
        <v>#N/A</v>
      </c>
      <c r="G814" s="29">
        <f>'Hold (protokol)'!F822</f>
        <v>0</v>
      </c>
      <c r="H814" s="76" t="e">
        <f>VLOOKUP(G814,'Oversigt cpr for elever '!$A$6:$B$500,2,FALSE)</f>
        <v>#N/A</v>
      </c>
      <c r="I814" s="29">
        <f>'Hold (protokol)'!G822</f>
        <v>0</v>
      </c>
      <c r="J814" s="76" t="e">
        <f>VLOOKUP(I814,'Oversigt cpr for elever '!$A$6:$B$500,2,FALSE)</f>
        <v>#N/A</v>
      </c>
      <c r="K814" s="29">
        <f>'Hold (protokol)'!H822</f>
        <v>0</v>
      </c>
      <c r="L814" s="76" t="e">
        <f>VLOOKUP(K814,'Oversigt cpr for elever '!$A$6:$B$500,2,FALSE)</f>
        <v>#N/A</v>
      </c>
      <c r="M814">
        <f>COUNTIF('Hold (protokol)'!D824:H824,"*")</f>
        <v>0</v>
      </c>
    </row>
    <row r="815" spans="1:13" x14ac:dyDescent="0.25">
      <c r="A815" s="29">
        <f>'Hold (protokol)'!B825</f>
        <v>0</v>
      </c>
      <c r="B815" s="29">
        <f>'Hold (protokol)'!C825</f>
        <v>0</v>
      </c>
      <c r="C815" s="29">
        <f>'Hold (protokol)'!D823</f>
        <v>0</v>
      </c>
      <c r="D815" s="76" t="e">
        <f>VLOOKUP(C815,'Oversigt cpr for elever '!$A$6:$B$500,2,FALSE)</f>
        <v>#N/A</v>
      </c>
      <c r="E815" s="29">
        <f>'Hold (protokol)'!E823</f>
        <v>0</v>
      </c>
      <c r="F815" s="76" t="e">
        <f>VLOOKUP(E815,'Oversigt cpr for elever '!$A$6:$B$500,2,FALSE)</f>
        <v>#N/A</v>
      </c>
      <c r="G815" s="29">
        <f>'Hold (protokol)'!F823</f>
        <v>0</v>
      </c>
      <c r="H815" s="76" t="e">
        <f>VLOOKUP(G815,'Oversigt cpr for elever '!$A$6:$B$500,2,FALSE)</f>
        <v>#N/A</v>
      </c>
      <c r="I815" s="29">
        <f>'Hold (protokol)'!G823</f>
        <v>0</v>
      </c>
      <c r="J815" s="76" t="e">
        <f>VLOOKUP(I815,'Oversigt cpr for elever '!$A$6:$B$500,2,FALSE)</f>
        <v>#N/A</v>
      </c>
      <c r="K815" s="29">
        <f>'Hold (protokol)'!H823</f>
        <v>0</v>
      </c>
      <c r="L815" s="76" t="e">
        <f>VLOOKUP(K815,'Oversigt cpr for elever '!$A$6:$B$500,2,FALSE)</f>
        <v>#N/A</v>
      </c>
      <c r="M815">
        <f>COUNTIF('Hold (protokol)'!D825:H825,"*")</f>
        <v>0</v>
      </c>
    </row>
    <row r="816" spans="1:13" x14ac:dyDescent="0.25">
      <c r="A816" s="29">
        <f>'Hold (protokol)'!B826</f>
        <v>0</v>
      </c>
      <c r="B816" s="29">
        <f>'Hold (protokol)'!C826</f>
        <v>0</v>
      </c>
      <c r="C816" s="29">
        <f>'Hold (protokol)'!D824</f>
        <v>0</v>
      </c>
      <c r="D816" s="76" t="e">
        <f>VLOOKUP(C816,'Oversigt cpr for elever '!$A$6:$B$500,2,FALSE)</f>
        <v>#N/A</v>
      </c>
      <c r="E816" s="29">
        <f>'Hold (protokol)'!E824</f>
        <v>0</v>
      </c>
      <c r="F816" s="76" t="e">
        <f>VLOOKUP(E816,'Oversigt cpr for elever '!$A$6:$B$500,2,FALSE)</f>
        <v>#N/A</v>
      </c>
      <c r="G816" s="29">
        <f>'Hold (protokol)'!F824</f>
        <v>0</v>
      </c>
      <c r="H816" s="76" t="e">
        <f>VLOOKUP(G816,'Oversigt cpr for elever '!$A$6:$B$500,2,FALSE)</f>
        <v>#N/A</v>
      </c>
      <c r="I816" s="29">
        <f>'Hold (protokol)'!G824</f>
        <v>0</v>
      </c>
      <c r="J816" s="76" t="e">
        <f>VLOOKUP(I816,'Oversigt cpr for elever '!$A$6:$B$500,2,FALSE)</f>
        <v>#N/A</v>
      </c>
      <c r="K816" s="29">
        <f>'Hold (protokol)'!H824</f>
        <v>0</v>
      </c>
      <c r="L816" s="76" t="e">
        <f>VLOOKUP(K816,'Oversigt cpr for elever '!$A$6:$B$500,2,FALSE)</f>
        <v>#N/A</v>
      </c>
      <c r="M816">
        <f>COUNTIF('Hold (protokol)'!D826:H826,"*")</f>
        <v>0</v>
      </c>
    </row>
    <row r="817" spans="1:13" x14ac:dyDescent="0.25">
      <c r="A817" s="29">
        <f>'Hold (protokol)'!B827</f>
        <v>0</v>
      </c>
      <c r="B817" s="29">
        <f>'Hold (protokol)'!C827</f>
        <v>0</v>
      </c>
      <c r="C817" s="29">
        <f>'Hold (protokol)'!D825</f>
        <v>0</v>
      </c>
      <c r="D817" s="76" t="e">
        <f>VLOOKUP(C817,'Oversigt cpr for elever '!$A$6:$B$500,2,FALSE)</f>
        <v>#N/A</v>
      </c>
      <c r="E817" s="29">
        <f>'Hold (protokol)'!E825</f>
        <v>0</v>
      </c>
      <c r="F817" s="76" t="e">
        <f>VLOOKUP(E817,'Oversigt cpr for elever '!$A$6:$B$500,2,FALSE)</f>
        <v>#N/A</v>
      </c>
      <c r="G817" s="29">
        <f>'Hold (protokol)'!F825</f>
        <v>0</v>
      </c>
      <c r="H817" s="76" t="e">
        <f>VLOOKUP(G817,'Oversigt cpr for elever '!$A$6:$B$500,2,FALSE)</f>
        <v>#N/A</v>
      </c>
      <c r="I817" s="29">
        <f>'Hold (protokol)'!G825</f>
        <v>0</v>
      </c>
      <c r="J817" s="76" t="e">
        <f>VLOOKUP(I817,'Oversigt cpr for elever '!$A$6:$B$500,2,FALSE)</f>
        <v>#N/A</v>
      </c>
      <c r="K817" s="29">
        <f>'Hold (protokol)'!H825</f>
        <v>0</v>
      </c>
      <c r="L817" s="76" t="e">
        <f>VLOOKUP(K817,'Oversigt cpr for elever '!$A$6:$B$500,2,FALSE)</f>
        <v>#N/A</v>
      </c>
      <c r="M817">
        <f>COUNTIF('Hold (protokol)'!D827:H827,"*")</f>
        <v>0</v>
      </c>
    </row>
    <row r="818" spans="1:13" x14ac:dyDescent="0.25">
      <c r="A818" s="29">
        <f>'Hold (protokol)'!B828</f>
        <v>0</v>
      </c>
      <c r="B818" s="29">
        <f>'Hold (protokol)'!C828</f>
        <v>0</v>
      </c>
      <c r="C818" s="29">
        <f>'Hold (protokol)'!D826</f>
        <v>0</v>
      </c>
      <c r="D818" s="76" t="e">
        <f>VLOOKUP(C818,'Oversigt cpr for elever '!$A$6:$B$500,2,FALSE)</f>
        <v>#N/A</v>
      </c>
      <c r="E818" s="29">
        <f>'Hold (protokol)'!E826</f>
        <v>0</v>
      </c>
      <c r="F818" s="76" t="e">
        <f>VLOOKUP(E818,'Oversigt cpr for elever '!$A$6:$B$500,2,FALSE)</f>
        <v>#N/A</v>
      </c>
      <c r="G818" s="29">
        <f>'Hold (protokol)'!F826</f>
        <v>0</v>
      </c>
      <c r="H818" s="76" t="e">
        <f>VLOOKUP(G818,'Oversigt cpr for elever '!$A$6:$B$500,2,FALSE)</f>
        <v>#N/A</v>
      </c>
      <c r="I818" s="29">
        <f>'Hold (protokol)'!G826</f>
        <v>0</v>
      </c>
      <c r="J818" s="76" t="e">
        <f>VLOOKUP(I818,'Oversigt cpr for elever '!$A$6:$B$500,2,FALSE)</f>
        <v>#N/A</v>
      </c>
      <c r="K818" s="29">
        <f>'Hold (protokol)'!H826</f>
        <v>0</v>
      </c>
      <c r="L818" s="76" t="e">
        <f>VLOOKUP(K818,'Oversigt cpr for elever '!$A$6:$B$500,2,FALSE)</f>
        <v>#N/A</v>
      </c>
      <c r="M818">
        <f>COUNTIF('Hold (protokol)'!D828:H828,"*")</f>
        <v>0</v>
      </c>
    </row>
    <row r="819" spans="1:13" x14ac:dyDescent="0.25">
      <c r="A819" s="29">
        <f>'Hold (protokol)'!B829</f>
        <v>0</v>
      </c>
      <c r="B819" s="29">
        <f>'Hold (protokol)'!C829</f>
        <v>0</v>
      </c>
      <c r="C819" s="29">
        <f>'Hold (protokol)'!D827</f>
        <v>0</v>
      </c>
      <c r="D819" s="76" t="e">
        <f>VLOOKUP(C819,'Oversigt cpr for elever '!$A$6:$B$500,2,FALSE)</f>
        <v>#N/A</v>
      </c>
      <c r="E819" s="29">
        <f>'Hold (protokol)'!E827</f>
        <v>0</v>
      </c>
      <c r="F819" s="76" t="e">
        <f>VLOOKUP(E819,'Oversigt cpr for elever '!$A$6:$B$500,2,FALSE)</f>
        <v>#N/A</v>
      </c>
      <c r="G819" s="29">
        <f>'Hold (protokol)'!F827</f>
        <v>0</v>
      </c>
      <c r="H819" s="76" t="e">
        <f>VLOOKUP(G819,'Oversigt cpr for elever '!$A$6:$B$500,2,FALSE)</f>
        <v>#N/A</v>
      </c>
      <c r="I819" s="29">
        <f>'Hold (protokol)'!G827</f>
        <v>0</v>
      </c>
      <c r="J819" s="76" t="e">
        <f>VLOOKUP(I819,'Oversigt cpr for elever '!$A$6:$B$500,2,FALSE)</f>
        <v>#N/A</v>
      </c>
      <c r="K819" s="29">
        <f>'Hold (protokol)'!H827</f>
        <v>0</v>
      </c>
      <c r="L819" s="76" t="e">
        <f>VLOOKUP(K819,'Oversigt cpr for elever '!$A$6:$B$500,2,FALSE)</f>
        <v>#N/A</v>
      </c>
      <c r="M819">
        <f>COUNTIF('Hold (protokol)'!D829:H829,"*")</f>
        <v>0</v>
      </c>
    </row>
    <row r="820" spans="1:13" x14ac:dyDescent="0.25">
      <c r="A820" s="29">
        <f>'Hold (protokol)'!B830</f>
        <v>0</v>
      </c>
      <c r="B820" s="29">
        <f>'Hold (protokol)'!C830</f>
        <v>0</v>
      </c>
      <c r="C820" s="29">
        <f>'Hold (protokol)'!D828</f>
        <v>0</v>
      </c>
      <c r="D820" s="76" t="e">
        <f>VLOOKUP(C820,'Oversigt cpr for elever '!$A$6:$B$500,2,FALSE)</f>
        <v>#N/A</v>
      </c>
      <c r="E820" s="29">
        <f>'Hold (protokol)'!E828</f>
        <v>0</v>
      </c>
      <c r="F820" s="76" t="e">
        <f>VLOOKUP(E820,'Oversigt cpr for elever '!$A$6:$B$500,2,FALSE)</f>
        <v>#N/A</v>
      </c>
      <c r="G820" s="29">
        <f>'Hold (protokol)'!F828</f>
        <v>0</v>
      </c>
      <c r="H820" s="76" t="e">
        <f>VLOOKUP(G820,'Oversigt cpr for elever '!$A$6:$B$500,2,FALSE)</f>
        <v>#N/A</v>
      </c>
      <c r="I820" s="29">
        <f>'Hold (protokol)'!G828</f>
        <v>0</v>
      </c>
      <c r="J820" s="76" t="e">
        <f>VLOOKUP(I820,'Oversigt cpr for elever '!$A$6:$B$500,2,FALSE)</f>
        <v>#N/A</v>
      </c>
      <c r="K820" s="29">
        <f>'Hold (protokol)'!H828</f>
        <v>0</v>
      </c>
      <c r="L820" s="76" t="e">
        <f>VLOOKUP(K820,'Oversigt cpr for elever '!$A$6:$B$500,2,FALSE)</f>
        <v>#N/A</v>
      </c>
      <c r="M820">
        <f>COUNTIF('Hold (protokol)'!D830:H830,"*")</f>
        <v>0</v>
      </c>
    </row>
    <row r="821" spans="1:13" x14ac:dyDescent="0.25">
      <c r="A821" s="29">
        <f>'Hold (protokol)'!B831</f>
        <v>0</v>
      </c>
      <c r="B821" s="29">
        <f>'Hold (protokol)'!C831</f>
        <v>0</v>
      </c>
      <c r="C821" s="29">
        <f>'Hold (protokol)'!D829</f>
        <v>0</v>
      </c>
      <c r="D821" s="76" t="e">
        <f>VLOOKUP(C821,'Oversigt cpr for elever '!$A$6:$B$500,2,FALSE)</f>
        <v>#N/A</v>
      </c>
      <c r="E821" s="29">
        <f>'Hold (protokol)'!E829</f>
        <v>0</v>
      </c>
      <c r="F821" s="76" t="e">
        <f>VLOOKUP(E821,'Oversigt cpr for elever '!$A$6:$B$500,2,FALSE)</f>
        <v>#N/A</v>
      </c>
      <c r="G821" s="29">
        <f>'Hold (protokol)'!F829</f>
        <v>0</v>
      </c>
      <c r="H821" s="76" t="e">
        <f>VLOOKUP(G821,'Oversigt cpr for elever '!$A$6:$B$500,2,FALSE)</f>
        <v>#N/A</v>
      </c>
      <c r="I821" s="29">
        <f>'Hold (protokol)'!G829</f>
        <v>0</v>
      </c>
      <c r="J821" s="76" t="e">
        <f>VLOOKUP(I821,'Oversigt cpr for elever '!$A$6:$B$500,2,FALSE)</f>
        <v>#N/A</v>
      </c>
      <c r="K821" s="29">
        <f>'Hold (protokol)'!H829</f>
        <v>0</v>
      </c>
      <c r="L821" s="76" t="e">
        <f>VLOOKUP(K821,'Oversigt cpr for elever '!$A$6:$B$500,2,FALSE)</f>
        <v>#N/A</v>
      </c>
      <c r="M821">
        <f>COUNTIF('Hold (protokol)'!D831:H831,"*")</f>
        <v>0</v>
      </c>
    </row>
    <row r="822" spans="1:13" x14ac:dyDescent="0.25">
      <c r="A822" s="29">
        <f>'Hold (protokol)'!B832</f>
        <v>0</v>
      </c>
      <c r="B822" s="29">
        <f>'Hold (protokol)'!C832</f>
        <v>0</v>
      </c>
      <c r="C822" s="29">
        <f>'Hold (protokol)'!D830</f>
        <v>0</v>
      </c>
      <c r="D822" s="76" t="e">
        <f>VLOOKUP(C822,'Oversigt cpr for elever '!$A$6:$B$500,2,FALSE)</f>
        <v>#N/A</v>
      </c>
      <c r="E822" s="29">
        <f>'Hold (protokol)'!E830</f>
        <v>0</v>
      </c>
      <c r="F822" s="76" t="e">
        <f>VLOOKUP(E822,'Oversigt cpr for elever '!$A$6:$B$500,2,FALSE)</f>
        <v>#N/A</v>
      </c>
      <c r="G822" s="29">
        <f>'Hold (protokol)'!F830</f>
        <v>0</v>
      </c>
      <c r="H822" s="76" t="e">
        <f>VLOOKUP(G822,'Oversigt cpr for elever '!$A$6:$B$500,2,FALSE)</f>
        <v>#N/A</v>
      </c>
      <c r="I822" s="29">
        <f>'Hold (protokol)'!G830</f>
        <v>0</v>
      </c>
      <c r="J822" s="76" t="e">
        <f>VLOOKUP(I822,'Oversigt cpr for elever '!$A$6:$B$500,2,FALSE)</f>
        <v>#N/A</v>
      </c>
      <c r="K822" s="29">
        <f>'Hold (protokol)'!H830</f>
        <v>0</v>
      </c>
      <c r="L822" s="76" t="e">
        <f>VLOOKUP(K822,'Oversigt cpr for elever '!$A$6:$B$500,2,FALSE)</f>
        <v>#N/A</v>
      </c>
      <c r="M822">
        <f>COUNTIF('Hold (protokol)'!D832:H832,"*")</f>
        <v>0</v>
      </c>
    </row>
    <row r="823" spans="1:13" x14ac:dyDescent="0.25">
      <c r="A823" s="29">
        <f>'Hold (protokol)'!B833</f>
        <v>0</v>
      </c>
      <c r="B823" s="29">
        <f>'Hold (protokol)'!C833</f>
        <v>0</v>
      </c>
      <c r="C823" s="29">
        <f>'Hold (protokol)'!D831</f>
        <v>0</v>
      </c>
      <c r="D823" s="76" t="e">
        <f>VLOOKUP(C823,'Oversigt cpr for elever '!$A$6:$B$500,2,FALSE)</f>
        <v>#N/A</v>
      </c>
      <c r="E823" s="29">
        <f>'Hold (protokol)'!E831</f>
        <v>0</v>
      </c>
      <c r="F823" s="76" t="e">
        <f>VLOOKUP(E823,'Oversigt cpr for elever '!$A$6:$B$500,2,FALSE)</f>
        <v>#N/A</v>
      </c>
      <c r="G823" s="29">
        <f>'Hold (protokol)'!F831</f>
        <v>0</v>
      </c>
      <c r="H823" s="76" t="e">
        <f>VLOOKUP(G823,'Oversigt cpr for elever '!$A$6:$B$500,2,FALSE)</f>
        <v>#N/A</v>
      </c>
      <c r="I823" s="29">
        <f>'Hold (protokol)'!G831</f>
        <v>0</v>
      </c>
      <c r="J823" s="76" t="e">
        <f>VLOOKUP(I823,'Oversigt cpr for elever '!$A$6:$B$500,2,FALSE)</f>
        <v>#N/A</v>
      </c>
      <c r="K823" s="29">
        <f>'Hold (protokol)'!H831</f>
        <v>0</v>
      </c>
      <c r="L823" s="76" t="e">
        <f>VLOOKUP(K823,'Oversigt cpr for elever '!$A$6:$B$500,2,FALSE)</f>
        <v>#N/A</v>
      </c>
      <c r="M823">
        <f>COUNTIF('Hold (protokol)'!D833:H833,"*")</f>
        <v>0</v>
      </c>
    </row>
    <row r="824" spans="1:13" x14ac:dyDescent="0.25">
      <c r="A824" s="29">
        <f>'Hold (protokol)'!B834</f>
        <v>0</v>
      </c>
      <c r="B824" s="29">
        <f>'Hold (protokol)'!C834</f>
        <v>0</v>
      </c>
      <c r="C824" s="29">
        <f>'Hold (protokol)'!D832</f>
        <v>0</v>
      </c>
      <c r="D824" s="76" t="e">
        <f>VLOOKUP(C824,'Oversigt cpr for elever '!$A$6:$B$500,2,FALSE)</f>
        <v>#N/A</v>
      </c>
      <c r="E824" s="29">
        <f>'Hold (protokol)'!E832</f>
        <v>0</v>
      </c>
      <c r="F824" s="76" t="e">
        <f>VLOOKUP(E824,'Oversigt cpr for elever '!$A$6:$B$500,2,FALSE)</f>
        <v>#N/A</v>
      </c>
      <c r="G824" s="29">
        <f>'Hold (protokol)'!F832</f>
        <v>0</v>
      </c>
      <c r="H824" s="76" t="e">
        <f>VLOOKUP(G824,'Oversigt cpr for elever '!$A$6:$B$500,2,FALSE)</f>
        <v>#N/A</v>
      </c>
      <c r="I824" s="29">
        <f>'Hold (protokol)'!G832</f>
        <v>0</v>
      </c>
      <c r="J824" s="76" t="e">
        <f>VLOOKUP(I824,'Oversigt cpr for elever '!$A$6:$B$500,2,FALSE)</f>
        <v>#N/A</v>
      </c>
      <c r="K824" s="29">
        <f>'Hold (protokol)'!H832</f>
        <v>0</v>
      </c>
      <c r="L824" s="76" t="e">
        <f>VLOOKUP(K824,'Oversigt cpr for elever '!$A$6:$B$500,2,FALSE)</f>
        <v>#N/A</v>
      </c>
      <c r="M824">
        <f>COUNTIF('Hold (protokol)'!D834:H834,"*")</f>
        <v>0</v>
      </c>
    </row>
    <row r="825" spans="1:13" x14ac:dyDescent="0.25">
      <c r="A825" s="29">
        <f>'Hold (protokol)'!B835</f>
        <v>0</v>
      </c>
      <c r="B825" s="29">
        <f>'Hold (protokol)'!C835</f>
        <v>0</v>
      </c>
      <c r="C825" s="29">
        <f>'Hold (protokol)'!D833</f>
        <v>0</v>
      </c>
      <c r="D825" s="76" t="e">
        <f>VLOOKUP(C825,'Oversigt cpr for elever '!$A$6:$B$500,2,FALSE)</f>
        <v>#N/A</v>
      </c>
      <c r="E825" s="29">
        <f>'Hold (protokol)'!E833</f>
        <v>0</v>
      </c>
      <c r="F825" s="76" t="e">
        <f>VLOOKUP(E825,'Oversigt cpr for elever '!$A$6:$B$500,2,FALSE)</f>
        <v>#N/A</v>
      </c>
      <c r="G825" s="29">
        <f>'Hold (protokol)'!F833</f>
        <v>0</v>
      </c>
      <c r="H825" s="76" t="e">
        <f>VLOOKUP(G825,'Oversigt cpr for elever '!$A$6:$B$500,2,FALSE)</f>
        <v>#N/A</v>
      </c>
      <c r="I825" s="29">
        <f>'Hold (protokol)'!G833</f>
        <v>0</v>
      </c>
      <c r="J825" s="76" t="e">
        <f>VLOOKUP(I825,'Oversigt cpr for elever '!$A$6:$B$500,2,FALSE)</f>
        <v>#N/A</v>
      </c>
      <c r="K825" s="29">
        <f>'Hold (protokol)'!H833</f>
        <v>0</v>
      </c>
      <c r="L825" s="76" t="e">
        <f>VLOOKUP(K825,'Oversigt cpr for elever '!$A$6:$B$500,2,FALSE)</f>
        <v>#N/A</v>
      </c>
      <c r="M825">
        <f>COUNTIF('Hold (protokol)'!D835:H835,"*")</f>
        <v>0</v>
      </c>
    </row>
    <row r="826" spans="1:13" x14ac:dyDescent="0.25">
      <c r="A826" s="29">
        <f>'Hold (protokol)'!B836</f>
        <v>0</v>
      </c>
      <c r="B826" s="29">
        <f>'Hold (protokol)'!C836</f>
        <v>0</v>
      </c>
      <c r="C826" s="29">
        <f>'Hold (protokol)'!D834</f>
        <v>0</v>
      </c>
      <c r="D826" s="76" t="e">
        <f>VLOOKUP(C826,'Oversigt cpr for elever '!$A$6:$B$500,2,FALSE)</f>
        <v>#N/A</v>
      </c>
      <c r="E826" s="29">
        <f>'Hold (protokol)'!E834</f>
        <v>0</v>
      </c>
      <c r="F826" s="76" t="e">
        <f>VLOOKUP(E826,'Oversigt cpr for elever '!$A$6:$B$500,2,FALSE)</f>
        <v>#N/A</v>
      </c>
      <c r="G826" s="29">
        <f>'Hold (protokol)'!F834</f>
        <v>0</v>
      </c>
      <c r="H826" s="76" t="e">
        <f>VLOOKUP(G826,'Oversigt cpr for elever '!$A$6:$B$500,2,FALSE)</f>
        <v>#N/A</v>
      </c>
      <c r="I826" s="29">
        <f>'Hold (protokol)'!G834</f>
        <v>0</v>
      </c>
      <c r="J826" s="76" t="e">
        <f>VLOOKUP(I826,'Oversigt cpr for elever '!$A$6:$B$500,2,FALSE)</f>
        <v>#N/A</v>
      </c>
      <c r="K826" s="29">
        <f>'Hold (protokol)'!H834</f>
        <v>0</v>
      </c>
      <c r="L826" s="76" t="e">
        <f>VLOOKUP(K826,'Oversigt cpr for elever '!$A$6:$B$500,2,FALSE)</f>
        <v>#N/A</v>
      </c>
      <c r="M826">
        <f>COUNTIF('Hold (protokol)'!D836:H836,"*")</f>
        <v>0</v>
      </c>
    </row>
    <row r="827" spans="1:13" x14ac:dyDescent="0.25">
      <c r="A827" s="29">
        <f>'Hold (protokol)'!B837</f>
        <v>0</v>
      </c>
      <c r="B827" s="29">
        <f>'Hold (protokol)'!C837</f>
        <v>0</v>
      </c>
      <c r="C827" s="29">
        <f>'Hold (protokol)'!D835</f>
        <v>0</v>
      </c>
      <c r="D827" s="76" t="e">
        <f>VLOOKUP(C827,'Oversigt cpr for elever '!$A$6:$B$500,2,FALSE)</f>
        <v>#N/A</v>
      </c>
      <c r="E827" s="29">
        <f>'Hold (protokol)'!E835</f>
        <v>0</v>
      </c>
      <c r="F827" s="76" t="e">
        <f>VLOOKUP(E827,'Oversigt cpr for elever '!$A$6:$B$500,2,FALSE)</f>
        <v>#N/A</v>
      </c>
      <c r="G827" s="29">
        <f>'Hold (protokol)'!F835</f>
        <v>0</v>
      </c>
      <c r="H827" s="76" t="e">
        <f>VLOOKUP(G827,'Oversigt cpr for elever '!$A$6:$B$500,2,FALSE)</f>
        <v>#N/A</v>
      </c>
      <c r="I827" s="29">
        <f>'Hold (protokol)'!G835</f>
        <v>0</v>
      </c>
      <c r="J827" s="76" t="e">
        <f>VLOOKUP(I827,'Oversigt cpr for elever '!$A$6:$B$500,2,FALSE)</f>
        <v>#N/A</v>
      </c>
      <c r="K827" s="29">
        <f>'Hold (protokol)'!H835</f>
        <v>0</v>
      </c>
      <c r="L827" s="76" t="e">
        <f>VLOOKUP(K827,'Oversigt cpr for elever '!$A$6:$B$500,2,FALSE)</f>
        <v>#N/A</v>
      </c>
      <c r="M827">
        <f>COUNTIF('Hold (protokol)'!D837:H837,"*")</f>
        <v>0</v>
      </c>
    </row>
    <row r="828" spans="1:13" x14ac:dyDescent="0.25">
      <c r="A828" s="29">
        <f>'Hold (protokol)'!B838</f>
        <v>0</v>
      </c>
      <c r="B828" s="29">
        <f>'Hold (protokol)'!C838</f>
        <v>0</v>
      </c>
      <c r="C828" s="29">
        <f>'Hold (protokol)'!D836</f>
        <v>0</v>
      </c>
      <c r="D828" s="76" t="e">
        <f>VLOOKUP(C828,'Oversigt cpr for elever '!$A$6:$B$500,2,FALSE)</f>
        <v>#N/A</v>
      </c>
      <c r="E828" s="29">
        <f>'Hold (protokol)'!E836</f>
        <v>0</v>
      </c>
      <c r="F828" s="76" t="e">
        <f>VLOOKUP(E828,'Oversigt cpr for elever '!$A$6:$B$500,2,FALSE)</f>
        <v>#N/A</v>
      </c>
      <c r="G828" s="29">
        <f>'Hold (protokol)'!F836</f>
        <v>0</v>
      </c>
      <c r="H828" s="76" t="e">
        <f>VLOOKUP(G828,'Oversigt cpr for elever '!$A$6:$B$500,2,FALSE)</f>
        <v>#N/A</v>
      </c>
      <c r="I828" s="29">
        <f>'Hold (protokol)'!G836</f>
        <v>0</v>
      </c>
      <c r="J828" s="76" t="e">
        <f>VLOOKUP(I828,'Oversigt cpr for elever '!$A$6:$B$500,2,FALSE)</f>
        <v>#N/A</v>
      </c>
      <c r="K828" s="29">
        <f>'Hold (protokol)'!H836</f>
        <v>0</v>
      </c>
      <c r="L828" s="76" t="e">
        <f>VLOOKUP(K828,'Oversigt cpr for elever '!$A$6:$B$500,2,FALSE)</f>
        <v>#N/A</v>
      </c>
      <c r="M828">
        <f>COUNTIF('Hold (protokol)'!D838:H838,"*")</f>
        <v>0</v>
      </c>
    </row>
    <row r="829" spans="1:13" x14ac:dyDescent="0.25">
      <c r="A829" s="29">
        <f>'Hold (protokol)'!B839</f>
        <v>0</v>
      </c>
      <c r="B829" s="29">
        <f>'Hold (protokol)'!C839</f>
        <v>0</v>
      </c>
      <c r="C829" s="29">
        <f>'Hold (protokol)'!D837</f>
        <v>0</v>
      </c>
      <c r="D829" s="76" t="e">
        <f>VLOOKUP(C829,'Oversigt cpr for elever '!$A$6:$B$500,2,FALSE)</f>
        <v>#N/A</v>
      </c>
      <c r="E829" s="29">
        <f>'Hold (protokol)'!E837</f>
        <v>0</v>
      </c>
      <c r="F829" s="76" t="e">
        <f>VLOOKUP(E829,'Oversigt cpr for elever '!$A$6:$B$500,2,FALSE)</f>
        <v>#N/A</v>
      </c>
      <c r="G829" s="29">
        <f>'Hold (protokol)'!F837</f>
        <v>0</v>
      </c>
      <c r="H829" s="76" t="e">
        <f>VLOOKUP(G829,'Oversigt cpr for elever '!$A$6:$B$500,2,FALSE)</f>
        <v>#N/A</v>
      </c>
      <c r="I829" s="29">
        <f>'Hold (protokol)'!G837</f>
        <v>0</v>
      </c>
      <c r="J829" s="76" t="e">
        <f>VLOOKUP(I829,'Oversigt cpr for elever '!$A$6:$B$500,2,FALSE)</f>
        <v>#N/A</v>
      </c>
      <c r="K829" s="29">
        <f>'Hold (protokol)'!H837</f>
        <v>0</v>
      </c>
      <c r="L829" s="76" t="e">
        <f>VLOOKUP(K829,'Oversigt cpr for elever '!$A$6:$B$500,2,FALSE)</f>
        <v>#N/A</v>
      </c>
      <c r="M829">
        <f>COUNTIF('Hold (protokol)'!D839:H839,"*")</f>
        <v>0</v>
      </c>
    </row>
    <row r="830" spans="1:13" x14ac:dyDescent="0.25">
      <c r="A830" s="29">
        <f>'Hold (protokol)'!B840</f>
        <v>0</v>
      </c>
      <c r="B830" s="29">
        <f>'Hold (protokol)'!C840</f>
        <v>0</v>
      </c>
      <c r="C830" s="29">
        <f>'Hold (protokol)'!D838</f>
        <v>0</v>
      </c>
      <c r="D830" s="76" t="e">
        <f>VLOOKUP(C830,'Oversigt cpr for elever '!$A$6:$B$500,2,FALSE)</f>
        <v>#N/A</v>
      </c>
      <c r="E830" s="29">
        <f>'Hold (protokol)'!E838</f>
        <v>0</v>
      </c>
      <c r="F830" s="76" t="e">
        <f>VLOOKUP(E830,'Oversigt cpr for elever '!$A$6:$B$500,2,FALSE)</f>
        <v>#N/A</v>
      </c>
      <c r="G830" s="29">
        <f>'Hold (protokol)'!F838</f>
        <v>0</v>
      </c>
      <c r="H830" s="76" t="e">
        <f>VLOOKUP(G830,'Oversigt cpr for elever '!$A$6:$B$500,2,FALSE)</f>
        <v>#N/A</v>
      </c>
      <c r="I830" s="29">
        <f>'Hold (protokol)'!G838</f>
        <v>0</v>
      </c>
      <c r="J830" s="76" t="e">
        <f>VLOOKUP(I830,'Oversigt cpr for elever '!$A$6:$B$500,2,FALSE)</f>
        <v>#N/A</v>
      </c>
      <c r="K830" s="29">
        <f>'Hold (protokol)'!H838</f>
        <v>0</v>
      </c>
      <c r="L830" s="76" t="e">
        <f>VLOOKUP(K830,'Oversigt cpr for elever '!$A$6:$B$500,2,FALSE)</f>
        <v>#N/A</v>
      </c>
      <c r="M830">
        <f>COUNTIF('Hold (protokol)'!D840:H840,"*")</f>
        <v>0</v>
      </c>
    </row>
    <row r="831" spans="1:13" x14ac:dyDescent="0.25">
      <c r="A831" s="29">
        <f>'Hold (protokol)'!B841</f>
        <v>0</v>
      </c>
      <c r="B831" s="29">
        <f>'Hold (protokol)'!C841</f>
        <v>0</v>
      </c>
      <c r="C831" s="29">
        <f>'Hold (protokol)'!D839</f>
        <v>0</v>
      </c>
      <c r="D831" s="76" t="e">
        <f>VLOOKUP(C831,'Oversigt cpr for elever '!$A$6:$B$500,2,FALSE)</f>
        <v>#N/A</v>
      </c>
      <c r="E831" s="29">
        <f>'Hold (protokol)'!E839</f>
        <v>0</v>
      </c>
      <c r="F831" s="76" t="e">
        <f>VLOOKUP(E831,'Oversigt cpr for elever '!$A$6:$B$500,2,FALSE)</f>
        <v>#N/A</v>
      </c>
      <c r="G831" s="29">
        <f>'Hold (protokol)'!F839</f>
        <v>0</v>
      </c>
      <c r="H831" s="76" t="e">
        <f>VLOOKUP(G831,'Oversigt cpr for elever '!$A$6:$B$500,2,FALSE)</f>
        <v>#N/A</v>
      </c>
      <c r="I831" s="29">
        <f>'Hold (protokol)'!G839</f>
        <v>0</v>
      </c>
      <c r="J831" s="76" t="e">
        <f>VLOOKUP(I831,'Oversigt cpr for elever '!$A$6:$B$500,2,FALSE)</f>
        <v>#N/A</v>
      </c>
      <c r="K831" s="29">
        <f>'Hold (protokol)'!H839</f>
        <v>0</v>
      </c>
      <c r="L831" s="76" t="e">
        <f>VLOOKUP(K831,'Oversigt cpr for elever '!$A$6:$B$500,2,FALSE)</f>
        <v>#N/A</v>
      </c>
      <c r="M831">
        <f>COUNTIF('Hold (protokol)'!D841:H841,"*")</f>
        <v>0</v>
      </c>
    </row>
    <row r="832" spans="1:13" x14ac:dyDescent="0.25">
      <c r="A832" s="29">
        <f>'Hold (protokol)'!B842</f>
        <v>0</v>
      </c>
      <c r="B832" s="29">
        <f>'Hold (protokol)'!C842</f>
        <v>0</v>
      </c>
      <c r="C832" s="29">
        <f>'Hold (protokol)'!D840</f>
        <v>0</v>
      </c>
      <c r="D832" s="76" t="e">
        <f>VLOOKUP(C832,'Oversigt cpr for elever '!$A$6:$B$500,2,FALSE)</f>
        <v>#N/A</v>
      </c>
      <c r="E832" s="29">
        <f>'Hold (protokol)'!E840</f>
        <v>0</v>
      </c>
      <c r="F832" s="76" t="e">
        <f>VLOOKUP(E832,'Oversigt cpr for elever '!$A$6:$B$500,2,FALSE)</f>
        <v>#N/A</v>
      </c>
      <c r="G832" s="29">
        <f>'Hold (protokol)'!F840</f>
        <v>0</v>
      </c>
      <c r="H832" s="76" t="e">
        <f>VLOOKUP(G832,'Oversigt cpr for elever '!$A$6:$B$500,2,FALSE)</f>
        <v>#N/A</v>
      </c>
      <c r="I832" s="29">
        <f>'Hold (protokol)'!G840</f>
        <v>0</v>
      </c>
      <c r="J832" s="76" t="e">
        <f>VLOOKUP(I832,'Oversigt cpr for elever '!$A$6:$B$500,2,FALSE)</f>
        <v>#N/A</v>
      </c>
      <c r="K832" s="29">
        <f>'Hold (protokol)'!H840</f>
        <v>0</v>
      </c>
      <c r="L832" s="76" t="e">
        <f>VLOOKUP(K832,'Oversigt cpr for elever '!$A$6:$B$500,2,FALSE)</f>
        <v>#N/A</v>
      </c>
      <c r="M832">
        <f>COUNTIF('Hold (protokol)'!D842:H842,"*")</f>
        <v>0</v>
      </c>
    </row>
    <row r="833" spans="1:13" x14ac:dyDescent="0.25">
      <c r="A833" s="29">
        <f>'Hold (protokol)'!B843</f>
        <v>0</v>
      </c>
      <c r="B833" s="29">
        <f>'Hold (protokol)'!C843</f>
        <v>0</v>
      </c>
      <c r="C833" s="29">
        <f>'Hold (protokol)'!D841</f>
        <v>0</v>
      </c>
      <c r="D833" s="76" t="e">
        <f>VLOOKUP(C833,'Oversigt cpr for elever '!$A$6:$B$500,2,FALSE)</f>
        <v>#N/A</v>
      </c>
      <c r="E833" s="29">
        <f>'Hold (protokol)'!E841</f>
        <v>0</v>
      </c>
      <c r="F833" s="76" t="e">
        <f>VLOOKUP(E833,'Oversigt cpr for elever '!$A$6:$B$500,2,FALSE)</f>
        <v>#N/A</v>
      </c>
      <c r="G833" s="29">
        <f>'Hold (protokol)'!F841</f>
        <v>0</v>
      </c>
      <c r="H833" s="76" t="e">
        <f>VLOOKUP(G833,'Oversigt cpr for elever '!$A$6:$B$500,2,FALSE)</f>
        <v>#N/A</v>
      </c>
      <c r="I833" s="29">
        <f>'Hold (protokol)'!G841</f>
        <v>0</v>
      </c>
      <c r="J833" s="76" t="e">
        <f>VLOOKUP(I833,'Oversigt cpr for elever '!$A$6:$B$500,2,FALSE)</f>
        <v>#N/A</v>
      </c>
      <c r="K833" s="29">
        <f>'Hold (protokol)'!H841</f>
        <v>0</v>
      </c>
      <c r="L833" s="76" t="e">
        <f>VLOOKUP(K833,'Oversigt cpr for elever '!$A$6:$B$500,2,FALSE)</f>
        <v>#N/A</v>
      </c>
      <c r="M833">
        <f>COUNTIF('Hold (protokol)'!D843:H843,"*")</f>
        <v>0</v>
      </c>
    </row>
    <row r="834" spans="1:13" x14ac:dyDescent="0.25">
      <c r="A834" s="29">
        <f>'Hold (protokol)'!B844</f>
        <v>0</v>
      </c>
      <c r="B834" s="29">
        <f>'Hold (protokol)'!C844</f>
        <v>0</v>
      </c>
      <c r="C834" s="29">
        <f>'Hold (protokol)'!D842</f>
        <v>0</v>
      </c>
      <c r="D834" s="76" t="e">
        <f>VLOOKUP(C834,'Oversigt cpr for elever '!$A$6:$B$500,2,FALSE)</f>
        <v>#N/A</v>
      </c>
      <c r="E834" s="29">
        <f>'Hold (protokol)'!E842</f>
        <v>0</v>
      </c>
      <c r="F834" s="76" t="e">
        <f>VLOOKUP(E834,'Oversigt cpr for elever '!$A$6:$B$500,2,FALSE)</f>
        <v>#N/A</v>
      </c>
      <c r="G834" s="29">
        <f>'Hold (protokol)'!F842</f>
        <v>0</v>
      </c>
      <c r="H834" s="76" t="e">
        <f>VLOOKUP(G834,'Oversigt cpr for elever '!$A$6:$B$500,2,FALSE)</f>
        <v>#N/A</v>
      </c>
      <c r="I834" s="29">
        <f>'Hold (protokol)'!G842</f>
        <v>0</v>
      </c>
      <c r="J834" s="76" t="e">
        <f>VLOOKUP(I834,'Oversigt cpr for elever '!$A$6:$B$500,2,FALSE)</f>
        <v>#N/A</v>
      </c>
      <c r="K834" s="29">
        <f>'Hold (protokol)'!H842</f>
        <v>0</v>
      </c>
      <c r="L834" s="76" t="e">
        <f>VLOOKUP(K834,'Oversigt cpr for elever '!$A$6:$B$500,2,FALSE)</f>
        <v>#N/A</v>
      </c>
      <c r="M834">
        <f>COUNTIF('Hold (protokol)'!D844:H844,"*")</f>
        <v>0</v>
      </c>
    </row>
    <row r="835" spans="1:13" x14ac:dyDescent="0.25">
      <c r="A835" s="29">
        <f>'Hold (protokol)'!B845</f>
        <v>0</v>
      </c>
      <c r="B835" s="29">
        <f>'Hold (protokol)'!C845</f>
        <v>0</v>
      </c>
      <c r="C835" s="29">
        <f>'Hold (protokol)'!D843</f>
        <v>0</v>
      </c>
      <c r="D835" s="76" t="e">
        <f>VLOOKUP(C835,'Oversigt cpr for elever '!$A$6:$B$500,2,FALSE)</f>
        <v>#N/A</v>
      </c>
      <c r="E835" s="29">
        <f>'Hold (protokol)'!E843</f>
        <v>0</v>
      </c>
      <c r="F835" s="76" t="e">
        <f>VLOOKUP(E835,'Oversigt cpr for elever '!$A$6:$B$500,2,FALSE)</f>
        <v>#N/A</v>
      </c>
      <c r="G835" s="29">
        <f>'Hold (protokol)'!F843</f>
        <v>0</v>
      </c>
      <c r="H835" s="76" t="e">
        <f>VLOOKUP(G835,'Oversigt cpr for elever '!$A$6:$B$500,2,FALSE)</f>
        <v>#N/A</v>
      </c>
      <c r="I835" s="29">
        <f>'Hold (protokol)'!G843</f>
        <v>0</v>
      </c>
      <c r="J835" s="76" t="e">
        <f>VLOOKUP(I835,'Oversigt cpr for elever '!$A$6:$B$500,2,FALSE)</f>
        <v>#N/A</v>
      </c>
      <c r="K835" s="29">
        <f>'Hold (protokol)'!H843</f>
        <v>0</v>
      </c>
      <c r="L835" s="76" t="e">
        <f>VLOOKUP(K835,'Oversigt cpr for elever '!$A$6:$B$500,2,FALSE)</f>
        <v>#N/A</v>
      </c>
      <c r="M835">
        <f>COUNTIF('Hold (protokol)'!D845:H845,"*")</f>
        <v>0</v>
      </c>
    </row>
    <row r="836" spans="1:13" x14ac:dyDescent="0.25">
      <c r="A836" s="29">
        <f>'Hold (protokol)'!B846</f>
        <v>0</v>
      </c>
      <c r="B836" s="29">
        <f>'Hold (protokol)'!C846</f>
        <v>0</v>
      </c>
      <c r="C836" s="29">
        <f>'Hold (protokol)'!D844</f>
        <v>0</v>
      </c>
      <c r="D836" s="76" t="e">
        <f>VLOOKUP(C836,'Oversigt cpr for elever '!$A$6:$B$500,2,FALSE)</f>
        <v>#N/A</v>
      </c>
      <c r="E836" s="29">
        <f>'Hold (protokol)'!E844</f>
        <v>0</v>
      </c>
      <c r="F836" s="76" t="e">
        <f>VLOOKUP(E836,'Oversigt cpr for elever '!$A$6:$B$500,2,FALSE)</f>
        <v>#N/A</v>
      </c>
      <c r="G836" s="29">
        <f>'Hold (protokol)'!F844</f>
        <v>0</v>
      </c>
      <c r="H836" s="76" t="e">
        <f>VLOOKUP(G836,'Oversigt cpr for elever '!$A$6:$B$500,2,FALSE)</f>
        <v>#N/A</v>
      </c>
      <c r="I836" s="29">
        <f>'Hold (protokol)'!G844</f>
        <v>0</v>
      </c>
      <c r="J836" s="76" t="e">
        <f>VLOOKUP(I836,'Oversigt cpr for elever '!$A$6:$B$500,2,FALSE)</f>
        <v>#N/A</v>
      </c>
      <c r="K836" s="29">
        <f>'Hold (protokol)'!H844</f>
        <v>0</v>
      </c>
      <c r="L836" s="76" t="e">
        <f>VLOOKUP(K836,'Oversigt cpr for elever '!$A$6:$B$500,2,FALSE)</f>
        <v>#N/A</v>
      </c>
      <c r="M836">
        <f>COUNTIF('Hold (protokol)'!D846:H846,"*")</f>
        <v>0</v>
      </c>
    </row>
    <row r="837" spans="1:13" x14ac:dyDescent="0.25">
      <c r="A837" s="29">
        <f>'Hold (protokol)'!B847</f>
        <v>0</v>
      </c>
      <c r="B837" s="29">
        <f>'Hold (protokol)'!C847</f>
        <v>0</v>
      </c>
      <c r="C837" s="29">
        <f>'Hold (protokol)'!D845</f>
        <v>0</v>
      </c>
      <c r="D837" s="76" t="e">
        <f>VLOOKUP(C837,'Oversigt cpr for elever '!$A$6:$B$500,2,FALSE)</f>
        <v>#N/A</v>
      </c>
      <c r="E837" s="29">
        <f>'Hold (protokol)'!E845</f>
        <v>0</v>
      </c>
      <c r="F837" s="76" t="e">
        <f>VLOOKUP(E837,'Oversigt cpr for elever '!$A$6:$B$500,2,FALSE)</f>
        <v>#N/A</v>
      </c>
      <c r="G837" s="29">
        <f>'Hold (protokol)'!F845</f>
        <v>0</v>
      </c>
      <c r="H837" s="76" t="e">
        <f>VLOOKUP(G837,'Oversigt cpr for elever '!$A$6:$B$500,2,FALSE)</f>
        <v>#N/A</v>
      </c>
      <c r="I837" s="29">
        <f>'Hold (protokol)'!G845</f>
        <v>0</v>
      </c>
      <c r="J837" s="76" t="e">
        <f>VLOOKUP(I837,'Oversigt cpr for elever '!$A$6:$B$500,2,FALSE)</f>
        <v>#N/A</v>
      </c>
      <c r="K837" s="29">
        <f>'Hold (protokol)'!H845</f>
        <v>0</v>
      </c>
      <c r="L837" s="76" t="e">
        <f>VLOOKUP(K837,'Oversigt cpr for elever '!$A$6:$B$500,2,FALSE)</f>
        <v>#N/A</v>
      </c>
      <c r="M837">
        <f>COUNTIF('Hold (protokol)'!D847:H847,"*")</f>
        <v>0</v>
      </c>
    </row>
    <row r="838" spans="1:13" x14ac:dyDescent="0.25">
      <c r="A838" s="29">
        <f>'Hold (protokol)'!B848</f>
        <v>0</v>
      </c>
      <c r="B838" s="29">
        <f>'Hold (protokol)'!C848</f>
        <v>0</v>
      </c>
      <c r="C838" s="29">
        <f>'Hold (protokol)'!D846</f>
        <v>0</v>
      </c>
      <c r="D838" s="76" t="e">
        <f>VLOOKUP(C838,'Oversigt cpr for elever '!$A$6:$B$500,2,FALSE)</f>
        <v>#N/A</v>
      </c>
      <c r="E838" s="29">
        <f>'Hold (protokol)'!E846</f>
        <v>0</v>
      </c>
      <c r="F838" s="76" t="e">
        <f>VLOOKUP(E838,'Oversigt cpr for elever '!$A$6:$B$500,2,FALSE)</f>
        <v>#N/A</v>
      </c>
      <c r="G838" s="29">
        <f>'Hold (protokol)'!F846</f>
        <v>0</v>
      </c>
      <c r="H838" s="76" t="e">
        <f>VLOOKUP(G838,'Oversigt cpr for elever '!$A$6:$B$500,2,FALSE)</f>
        <v>#N/A</v>
      </c>
      <c r="I838" s="29">
        <f>'Hold (protokol)'!G846</f>
        <v>0</v>
      </c>
      <c r="J838" s="76" t="e">
        <f>VLOOKUP(I838,'Oversigt cpr for elever '!$A$6:$B$500,2,FALSE)</f>
        <v>#N/A</v>
      </c>
      <c r="K838" s="29">
        <f>'Hold (protokol)'!H846</f>
        <v>0</v>
      </c>
      <c r="L838" s="76" t="e">
        <f>VLOOKUP(K838,'Oversigt cpr for elever '!$A$6:$B$500,2,FALSE)</f>
        <v>#N/A</v>
      </c>
      <c r="M838">
        <f>COUNTIF('Hold (protokol)'!D848:H848,"*")</f>
        <v>0</v>
      </c>
    </row>
    <row r="839" spans="1:13" x14ac:dyDescent="0.25">
      <c r="A839" s="29">
        <f>'Hold (protokol)'!B849</f>
        <v>0</v>
      </c>
      <c r="B839" s="29">
        <f>'Hold (protokol)'!C849</f>
        <v>0</v>
      </c>
      <c r="C839" s="29">
        <f>'Hold (protokol)'!D847</f>
        <v>0</v>
      </c>
      <c r="D839" s="76" t="e">
        <f>VLOOKUP(C839,'Oversigt cpr for elever '!$A$6:$B$500,2,FALSE)</f>
        <v>#N/A</v>
      </c>
      <c r="E839" s="29">
        <f>'Hold (protokol)'!E847</f>
        <v>0</v>
      </c>
      <c r="F839" s="76" t="e">
        <f>VLOOKUP(E839,'Oversigt cpr for elever '!$A$6:$B$500,2,FALSE)</f>
        <v>#N/A</v>
      </c>
      <c r="G839" s="29">
        <f>'Hold (protokol)'!F847</f>
        <v>0</v>
      </c>
      <c r="H839" s="76" t="e">
        <f>VLOOKUP(G839,'Oversigt cpr for elever '!$A$6:$B$500,2,FALSE)</f>
        <v>#N/A</v>
      </c>
      <c r="I839" s="29">
        <f>'Hold (protokol)'!G847</f>
        <v>0</v>
      </c>
      <c r="J839" s="76" t="e">
        <f>VLOOKUP(I839,'Oversigt cpr for elever '!$A$6:$B$500,2,FALSE)</f>
        <v>#N/A</v>
      </c>
      <c r="K839" s="29">
        <f>'Hold (protokol)'!H847</f>
        <v>0</v>
      </c>
      <c r="L839" s="76" t="e">
        <f>VLOOKUP(K839,'Oversigt cpr for elever '!$A$6:$B$500,2,FALSE)</f>
        <v>#N/A</v>
      </c>
      <c r="M839">
        <f>COUNTIF('Hold (protokol)'!D849:H849,"*")</f>
        <v>0</v>
      </c>
    </row>
    <row r="840" spans="1:13" x14ac:dyDescent="0.25">
      <c r="A840" s="29">
        <f>'Hold (protokol)'!B850</f>
        <v>0</v>
      </c>
      <c r="B840" s="29">
        <f>'Hold (protokol)'!C850</f>
        <v>0</v>
      </c>
      <c r="C840" s="29">
        <f>'Hold (protokol)'!D848</f>
        <v>0</v>
      </c>
      <c r="D840" s="76" t="e">
        <f>VLOOKUP(C840,'Oversigt cpr for elever '!$A$6:$B$500,2,FALSE)</f>
        <v>#N/A</v>
      </c>
      <c r="E840" s="29">
        <f>'Hold (protokol)'!E848</f>
        <v>0</v>
      </c>
      <c r="F840" s="76" t="e">
        <f>VLOOKUP(E840,'Oversigt cpr for elever '!$A$6:$B$500,2,FALSE)</f>
        <v>#N/A</v>
      </c>
      <c r="G840" s="29">
        <f>'Hold (protokol)'!F848</f>
        <v>0</v>
      </c>
      <c r="H840" s="76" t="e">
        <f>VLOOKUP(G840,'Oversigt cpr for elever '!$A$6:$B$500,2,FALSE)</f>
        <v>#N/A</v>
      </c>
      <c r="I840" s="29">
        <f>'Hold (protokol)'!G848</f>
        <v>0</v>
      </c>
      <c r="J840" s="76" t="e">
        <f>VLOOKUP(I840,'Oversigt cpr for elever '!$A$6:$B$500,2,FALSE)</f>
        <v>#N/A</v>
      </c>
      <c r="K840" s="29">
        <f>'Hold (protokol)'!H848</f>
        <v>0</v>
      </c>
      <c r="L840" s="76" t="e">
        <f>VLOOKUP(K840,'Oversigt cpr for elever '!$A$6:$B$500,2,FALSE)</f>
        <v>#N/A</v>
      </c>
      <c r="M840">
        <f>COUNTIF('Hold (protokol)'!D850:H850,"*")</f>
        <v>0</v>
      </c>
    </row>
    <row r="841" spans="1:13" x14ac:dyDescent="0.25">
      <c r="A841" s="29">
        <f>'Hold (protokol)'!B851</f>
        <v>0</v>
      </c>
      <c r="B841" s="29">
        <f>'Hold (protokol)'!C851</f>
        <v>0</v>
      </c>
      <c r="C841" s="29">
        <f>'Hold (protokol)'!D849</f>
        <v>0</v>
      </c>
      <c r="D841" s="76" t="e">
        <f>VLOOKUP(C841,'Oversigt cpr for elever '!$A$6:$B$500,2,FALSE)</f>
        <v>#N/A</v>
      </c>
      <c r="E841" s="29">
        <f>'Hold (protokol)'!E849</f>
        <v>0</v>
      </c>
      <c r="F841" s="76" t="e">
        <f>VLOOKUP(E841,'Oversigt cpr for elever '!$A$6:$B$500,2,FALSE)</f>
        <v>#N/A</v>
      </c>
      <c r="G841" s="29">
        <f>'Hold (protokol)'!F849</f>
        <v>0</v>
      </c>
      <c r="H841" s="76" t="e">
        <f>VLOOKUP(G841,'Oversigt cpr for elever '!$A$6:$B$500,2,FALSE)</f>
        <v>#N/A</v>
      </c>
      <c r="I841" s="29">
        <f>'Hold (protokol)'!G849</f>
        <v>0</v>
      </c>
      <c r="J841" s="76" t="e">
        <f>VLOOKUP(I841,'Oversigt cpr for elever '!$A$6:$B$500,2,FALSE)</f>
        <v>#N/A</v>
      </c>
      <c r="K841" s="29">
        <f>'Hold (protokol)'!H849</f>
        <v>0</v>
      </c>
      <c r="L841" s="76" t="e">
        <f>VLOOKUP(K841,'Oversigt cpr for elever '!$A$6:$B$500,2,FALSE)</f>
        <v>#N/A</v>
      </c>
      <c r="M841">
        <f>COUNTIF('Hold (protokol)'!D851:H851,"*")</f>
        <v>0</v>
      </c>
    </row>
    <row r="842" spans="1:13" x14ac:dyDescent="0.25">
      <c r="A842" s="29">
        <f>'Hold (protokol)'!B852</f>
        <v>0</v>
      </c>
      <c r="B842" s="29">
        <f>'Hold (protokol)'!C852</f>
        <v>0</v>
      </c>
      <c r="C842" s="29">
        <f>'Hold (protokol)'!D850</f>
        <v>0</v>
      </c>
      <c r="D842" s="76" t="e">
        <f>VLOOKUP(C842,'Oversigt cpr for elever '!$A$6:$B$500,2,FALSE)</f>
        <v>#N/A</v>
      </c>
      <c r="E842" s="29">
        <f>'Hold (protokol)'!E850</f>
        <v>0</v>
      </c>
      <c r="F842" s="76" t="e">
        <f>VLOOKUP(E842,'Oversigt cpr for elever '!$A$6:$B$500,2,FALSE)</f>
        <v>#N/A</v>
      </c>
      <c r="G842" s="29">
        <f>'Hold (protokol)'!F850</f>
        <v>0</v>
      </c>
      <c r="H842" s="76" t="e">
        <f>VLOOKUP(G842,'Oversigt cpr for elever '!$A$6:$B$500,2,FALSE)</f>
        <v>#N/A</v>
      </c>
      <c r="I842" s="29">
        <f>'Hold (protokol)'!G850</f>
        <v>0</v>
      </c>
      <c r="J842" s="76" t="e">
        <f>VLOOKUP(I842,'Oversigt cpr for elever '!$A$6:$B$500,2,FALSE)</f>
        <v>#N/A</v>
      </c>
      <c r="K842" s="29">
        <f>'Hold (protokol)'!H850</f>
        <v>0</v>
      </c>
      <c r="L842" s="76" t="e">
        <f>VLOOKUP(K842,'Oversigt cpr for elever '!$A$6:$B$500,2,FALSE)</f>
        <v>#N/A</v>
      </c>
      <c r="M842">
        <f>COUNTIF('Hold (protokol)'!D852:H852,"*")</f>
        <v>0</v>
      </c>
    </row>
    <row r="843" spans="1:13" x14ac:dyDescent="0.25">
      <c r="A843" s="29">
        <f>'Hold (protokol)'!B853</f>
        <v>0</v>
      </c>
      <c r="B843" s="29">
        <f>'Hold (protokol)'!C853</f>
        <v>0</v>
      </c>
      <c r="C843" s="29">
        <f>'Hold (protokol)'!D851</f>
        <v>0</v>
      </c>
      <c r="D843" s="76" t="e">
        <f>VLOOKUP(C843,'Oversigt cpr for elever '!$A$6:$B$500,2,FALSE)</f>
        <v>#N/A</v>
      </c>
      <c r="E843" s="29">
        <f>'Hold (protokol)'!E851</f>
        <v>0</v>
      </c>
      <c r="F843" s="76" t="e">
        <f>VLOOKUP(E843,'Oversigt cpr for elever '!$A$6:$B$500,2,FALSE)</f>
        <v>#N/A</v>
      </c>
      <c r="G843" s="29">
        <f>'Hold (protokol)'!F851</f>
        <v>0</v>
      </c>
      <c r="H843" s="76" t="e">
        <f>VLOOKUP(G843,'Oversigt cpr for elever '!$A$6:$B$500,2,FALSE)</f>
        <v>#N/A</v>
      </c>
      <c r="I843" s="29">
        <f>'Hold (protokol)'!G851</f>
        <v>0</v>
      </c>
      <c r="J843" s="76" t="e">
        <f>VLOOKUP(I843,'Oversigt cpr for elever '!$A$6:$B$500,2,FALSE)</f>
        <v>#N/A</v>
      </c>
      <c r="K843" s="29">
        <f>'Hold (protokol)'!H851</f>
        <v>0</v>
      </c>
      <c r="L843" s="76" t="e">
        <f>VLOOKUP(K843,'Oversigt cpr for elever '!$A$6:$B$500,2,FALSE)</f>
        <v>#N/A</v>
      </c>
      <c r="M843">
        <f>COUNTIF('Hold (protokol)'!D853:H853,"*")</f>
        <v>0</v>
      </c>
    </row>
    <row r="844" spans="1:13" x14ac:dyDescent="0.25">
      <c r="A844" s="29">
        <f>'Hold (protokol)'!B854</f>
        <v>0</v>
      </c>
      <c r="B844" s="29">
        <f>'Hold (protokol)'!C854</f>
        <v>0</v>
      </c>
      <c r="C844" s="29">
        <f>'Hold (protokol)'!D852</f>
        <v>0</v>
      </c>
      <c r="D844" s="76" t="e">
        <f>VLOOKUP(C844,'Oversigt cpr for elever '!$A$6:$B$500,2,FALSE)</f>
        <v>#N/A</v>
      </c>
      <c r="E844" s="29">
        <f>'Hold (protokol)'!E852</f>
        <v>0</v>
      </c>
      <c r="F844" s="76" t="e">
        <f>VLOOKUP(E844,'Oversigt cpr for elever '!$A$6:$B$500,2,FALSE)</f>
        <v>#N/A</v>
      </c>
      <c r="G844" s="29">
        <f>'Hold (protokol)'!F852</f>
        <v>0</v>
      </c>
      <c r="H844" s="76" t="e">
        <f>VLOOKUP(G844,'Oversigt cpr for elever '!$A$6:$B$500,2,FALSE)</f>
        <v>#N/A</v>
      </c>
      <c r="I844" s="29">
        <f>'Hold (protokol)'!G852</f>
        <v>0</v>
      </c>
      <c r="J844" s="76" t="e">
        <f>VLOOKUP(I844,'Oversigt cpr for elever '!$A$6:$B$500,2,FALSE)</f>
        <v>#N/A</v>
      </c>
      <c r="K844" s="29">
        <f>'Hold (protokol)'!H852</f>
        <v>0</v>
      </c>
      <c r="L844" s="76" t="e">
        <f>VLOOKUP(K844,'Oversigt cpr for elever '!$A$6:$B$500,2,FALSE)</f>
        <v>#N/A</v>
      </c>
      <c r="M844">
        <f>COUNTIF('Hold (protokol)'!D854:H854,"*")</f>
        <v>0</v>
      </c>
    </row>
    <row r="845" spans="1:13" x14ac:dyDescent="0.25">
      <c r="A845" s="29">
        <f>'Hold (protokol)'!B855</f>
        <v>0</v>
      </c>
      <c r="B845" s="29">
        <f>'Hold (protokol)'!C855</f>
        <v>0</v>
      </c>
      <c r="C845" s="29">
        <f>'Hold (protokol)'!D853</f>
        <v>0</v>
      </c>
      <c r="D845" s="76" t="e">
        <f>VLOOKUP(C845,'Oversigt cpr for elever '!$A$6:$B$500,2,FALSE)</f>
        <v>#N/A</v>
      </c>
      <c r="E845" s="29">
        <f>'Hold (protokol)'!E853</f>
        <v>0</v>
      </c>
      <c r="F845" s="76" t="e">
        <f>VLOOKUP(E845,'Oversigt cpr for elever '!$A$6:$B$500,2,FALSE)</f>
        <v>#N/A</v>
      </c>
      <c r="G845" s="29">
        <f>'Hold (protokol)'!F853</f>
        <v>0</v>
      </c>
      <c r="H845" s="76" t="e">
        <f>VLOOKUP(G845,'Oversigt cpr for elever '!$A$6:$B$500,2,FALSE)</f>
        <v>#N/A</v>
      </c>
      <c r="I845" s="29">
        <f>'Hold (protokol)'!G853</f>
        <v>0</v>
      </c>
      <c r="J845" s="76" t="e">
        <f>VLOOKUP(I845,'Oversigt cpr for elever '!$A$6:$B$500,2,FALSE)</f>
        <v>#N/A</v>
      </c>
      <c r="K845" s="29">
        <f>'Hold (protokol)'!H853</f>
        <v>0</v>
      </c>
      <c r="L845" s="76" t="e">
        <f>VLOOKUP(K845,'Oversigt cpr for elever '!$A$6:$B$500,2,FALSE)</f>
        <v>#N/A</v>
      </c>
      <c r="M845">
        <f>COUNTIF('Hold (protokol)'!D855:H855,"*")</f>
        <v>0</v>
      </c>
    </row>
    <row r="846" spans="1:13" x14ac:dyDescent="0.25">
      <c r="A846" s="29">
        <f>'Hold (protokol)'!B856</f>
        <v>0</v>
      </c>
      <c r="B846" s="29">
        <f>'Hold (protokol)'!C856</f>
        <v>0</v>
      </c>
      <c r="C846" s="29">
        <f>'Hold (protokol)'!D854</f>
        <v>0</v>
      </c>
      <c r="D846" s="76" t="e">
        <f>VLOOKUP(C846,'Oversigt cpr for elever '!$A$6:$B$500,2,FALSE)</f>
        <v>#N/A</v>
      </c>
      <c r="E846" s="29">
        <f>'Hold (protokol)'!E854</f>
        <v>0</v>
      </c>
      <c r="F846" s="76" t="e">
        <f>VLOOKUP(E846,'Oversigt cpr for elever '!$A$6:$B$500,2,FALSE)</f>
        <v>#N/A</v>
      </c>
      <c r="G846" s="29">
        <f>'Hold (protokol)'!F854</f>
        <v>0</v>
      </c>
      <c r="H846" s="76" t="e">
        <f>VLOOKUP(G846,'Oversigt cpr for elever '!$A$6:$B$500,2,FALSE)</f>
        <v>#N/A</v>
      </c>
      <c r="I846" s="29">
        <f>'Hold (protokol)'!G854</f>
        <v>0</v>
      </c>
      <c r="J846" s="76" t="e">
        <f>VLOOKUP(I846,'Oversigt cpr for elever '!$A$6:$B$500,2,FALSE)</f>
        <v>#N/A</v>
      </c>
      <c r="K846" s="29">
        <f>'Hold (protokol)'!H854</f>
        <v>0</v>
      </c>
      <c r="L846" s="76" t="e">
        <f>VLOOKUP(K846,'Oversigt cpr for elever '!$A$6:$B$500,2,FALSE)</f>
        <v>#N/A</v>
      </c>
      <c r="M846">
        <f>COUNTIF('Hold (protokol)'!D856:H856,"*")</f>
        <v>0</v>
      </c>
    </row>
    <row r="847" spans="1:13" x14ac:dyDescent="0.25">
      <c r="A847" s="29">
        <f>'Hold (protokol)'!B857</f>
        <v>0</v>
      </c>
      <c r="B847" s="29">
        <f>'Hold (protokol)'!C857</f>
        <v>0</v>
      </c>
      <c r="C847" s="29">
        <f>'Hold (protokol)'!D855</f>
        <v>0</v>
      </c>
      <c r="D847" s="76" t="e">
        <f>VLOOKUP(C847,'Oversigt cpr for elever '!$A$6:$B$500,2,FALSE)</f>
        <v>#N/A</v>
      </c>
      <c r="E847" s="29">
        <f>'Hold (protokol)'!E855</f>
        <v>0</v>
      </c>
      <c r="F847" s="76" t="e">
        <f>VLOOKUP(E847,'Oversigt cpr for elever '!$A$6:$B$500,2,FALSE)</f>
        <v>#N/A</v>
      </c>
      <c r="G847" s="29">
        <f>'Hold (protokol)'!F855</f>
        <v>0</v>
      </c>
      <c r="H847" s="76" t="e">
        <f>VLOOKUP(G847,'Oversigt cpr for elever '!$A$6:$B$500,2,FALSE)</f>
        <v>#N/A</v>
      </c>
      <c r="I847" s="29">
        <f>'Hold (protokol)'!G855</f>
        <v>0</v>
      </c>
      <c r="J847" s="76" t="e">
        <f>VLOOKUP(I847,'Oversigt cpr for elever '!$A$6:$B$500,2,FALSE)</f>
        <v>#N/A</v>
      </c>
      <c r="K847" s="29">
        <f>'Hold (protokol)'!H855</f>
        <v>0</v>
      </c>
      <c r="L847" s="76" t="e">
        <f>VLOOKUP(K847,'Oversigt cpr for elever '!$A$6:$B$500,2,FALSE)</f>
        <v>#N/A</v>
      </c>
      <c r="M847">
        <f>COUNTIF('Hold (protokol)'!D857:H857,"*")</f>
        <v>0</v>
      </c>
    </row>
    <row r="848" spans="1:13" x14ac:dyDescent="0.25">
      <c r="A848" s="29">
        <f>'Hold (protokol)'!B858</f>
        <v>0</v>
      </c>
      <c r="B848" s="29">
        <f>'Hold (protokol)'!C858</f>
        <v>0</v>
      </c>
      <c r="C848" s="29">
        <f>'Hold (protokol)'!D856</f>
        <v>0</v>
      </c>
      <c r="D848" s="76" t="e">
        <f>VLOOKUP(C848,'Oversigt cpr for elever '!$A$6:$B$500,2,FALSE)</f>
        <v>#N/A</v>
      </c>
      <c r="E848" s="29">
        <f>'Hold (protokol)'!E856</f>
        <v>0</v>
      </c>
      <c r="F848" s="76" t="e">
        <f>VLOOKUP(E848,'Oversigt cpr for elever '!$A$6:$B$500,2,FALSE)</f>
        <v>#N/A</v>
      </c>
      <c r="G848" s="29">
        <f>'Hold (protokol)'!F856</f>
        <v>0</v>
      </c>
      <c r="H848" s="76" t="e">
        <f>VLOOKUP(G848,'Oversigt cpr for elever '!$A$6:$B$500,2,FALSE)</f>
        <v>#N/A</v>
      </c>
      <c r="I848" s="29">
        <f>'Hold (protokol)'!G856</f>
        <v>0</v>
      </c>
      <c r="J848" s="76" t="e">
        <f>VLOOKUP(I848,'Oversigt cpr for elever '!$A$6:$B$500,2,FALSE)</f>
        <v>#N/A</v>
      </c>
      <c r="K848" s="29">
        <f>'Hold (protokol)'!H856</f>
        <v>0</v>
      </c>
      <c r="L848" s="76" t="e">
        <f>VLOOKUP(K848,'Oversigt cpr for elever '!$A$6:$B$500,2,FALSE)</f>
        <v>#N/A</v>
      </c>
      <c r="M848">
        <f>COUNTIF('Hold (protokol)'!D858:H858,"*")</f>
        <v>0</v>
      </c>
    </row>
    <row r="849" spans="1:13" x14ac:dyDescent="0.25">
      <c r="A849" s="29">
        <f>'Hold (protokol)'!B859</f>
        <v>0</v>
      </c>
      <c r="B849" s="29">
        <f>'Hold (protokol)'!C859</f>
        <v>0</v>
      </c>
      <c r="C849" s="29">
        <f>'Hold (protokol)'!D857</f>
        <v>0</v>
      </c>
      <c r="D849" s="76" t="e">
        <f>VLOOKUP(C849,'Oversigt cpr for elever '!$A$6:$B$500,2,FALSE)</f>
        <v>#N/A</v>
      </c>
      <c r="E849" s="29">
        <f>'Hold (protokol)'!E857</f>
        <v>0</v>
      </c>
      <c r="F849" s="76" t="e">
        <f>VLOOKUP(E849,'Oversigt cpr for elever '!$A$6:$B$500,2,FALSE)</f>
        <v>#N/A</v>
      </c>
      <c r="G849" s="29">
        <f>'Hold (protokol)'!F857</f>
        <v>0</v>
      </c>
      <c r="H849" s="76" t="e">
        <f>VLOOKUP(G849,'Oversigt cpr for elever '!$A$6:$B$500,2,FALSE)</f>
        <v>#N/A</v>
      </c>
      <c r="I849" s="29">
        <f>'Hold (protokol)'!G857</f>
        <v>0</v>
      </c>
      <c r="J849" s="76" t="e">
        <f>VLOOKUP(I849,'Oversigt cpr for elever '!$A$6:$B$500,2,FALSE)</f>
        <v>#N/A</v>
      </c>
      <c r="K849" s="29">
        <f>'Hold (protokol)'!H857</f>
        <v>0</v>
      </c>
      <c r="L849" s="76" t="e">
        <f>VLOOKUP(K849,'Oversigt cpr for elever '!$A$6:$B$500,2,FALSE)</f>
        <v>#N/A</v>
      </c>
      <c r="M849">
        <f>COUNTIF('Hold (protokol)'!D859:H859,"*")</f>
        <v>0</v>
      </c>
    </row>
    <row r="850" spans="1:13" x14ac:dyDescent="0.25">
      <c r="A850" s="29">
        <f>'Hold (protokol)'!B860</f>
        <v>0</v>
      </c>
      <c r="B850" s="29">
        <f>'Hold (protokol)'!C860</f>
        <v>0</v>
      </c>
      <c r="C850" s="29">
        <f>'Hold (protokol)'!D858</f>
        <v>0</v>
      </c>
      <c r="D850" s="76" t="e">
        <f>VLOOKUP(C850,'Oversigt cpr for elever '!$A$6:$B$500,2,FALSE)</f>
        <v>#N/A</v>
      </c>
      <c r="E850" s="29">
        <f>'Hold (protokol)'!E858</f>
        <v>0</v>
      </c>
      <c r="F850" s="76" t="e">
        <f>VLOOKUP(E850,'Oversigt cpr for elever '!$A$6:$B$500,2,FALSE)</f>
        <v>#N/A</v>
      </c>
      <c r="G850" s="29">
        <f>'Hold (protokol)'!F858</f>
        <v>0</v>
      </c>
      <c r="H850" s="76" t="e">
        <f>VLOOKUP(G850,'Oversigt cpr for elever '!$A$6:$B$500,2,FALSE)</f>
        <v>#N/A</v>
      </c>
      <c r="I850" s="29">
        <f>'Hold (protokol)'!G858</f>
        <v>0</v>
      </c>
      <c r="J850" s="76" t="e">
        <f>VLOOKUP(I850,'Oversigt cpr for elever '!$A$6:$B$500,2,FALSE)</f>
        <v>#N/A</v>
      </c>
      <c r="K850" s="29">
        <f>'Hold (protokol)'!H858</f>
        <v>0</v>
      </c>
      <c r="L850" s="76" t="e">
        <f>VLOOKUP(K850,'Oversigt cpr for elever '!$A$6:$B$500,2,FALSE)</f>
        <v>#N/A</v>
      </c>
      <c r="M850">
        <f>COUNTIF('Hold (protokol)'!D860:H860,"*")</f>
        <v>0</v>
      </c>
    </row>
    <row r="851" spans="1:13" x14ac:dyDescent="0.25">
      <c r="A851" s="29">
        <f>'Hold (protokol)'!B861</f>
        <v>0</v>
      </c>
      <c r="B851" s="29">
        <f>'Hold (protokol)'!C861</f>
        <v>0</v>
      </c>
      <c r="C851" s="29">
        <f>'Hold (protokol)'!D859</f>
        <v>0</v>
      </c>
      <c r="D851" s="76" t="e">
        <f>VLOOKUP(C851,'Oversigt cpr for elever '!$A$6:$B$500,2,FALSE)</f>
        <v>#N/A</v>
      </c>
      <c r="E851" s="29">
        <f>'Hold (protokol)'!E859</f>
        <v>0</v>
      </c>
      <c r="F851" s="76" t="e">
        <f>VLOOKUP(E851,'Oversigt cpr for elever '!$A$6:$B$500,2,FALSE)</f>
        <v>#N/A</v>
      </c>
      <c r="G851" s="29">
        <f>'Hold (protokol)'!F859</f>
        <v>0</v>
      </c>
      <c r="H851" s="76" t="e">
        <f>VLOOKUP(G851,'Oversigt cpr for elever '!$A$6:$B$500,2,FALSE)</f>
        <v>#N/A</v>
      </c>
      <c r="I851" s="29">
        <f>'Hold (protokol)'!G859</f>
        <v>0</v>
      </c>
      <c r="J851" s="76" t="e">
        <f>VLOOKUP(I851,'Oversigt cpr for elever '!$A$6:$B$500,2,FALSE)</f>
        <v>#N/A</v>
      </c>
      <c r="K851" s="29">
        <f>'Hold (protokol)'!H859</f>
        <v>0</v>
      </c>
      <c r="L851" s="76" t="e">
        <f>VLOOKUP(K851,'Oversigt cpr for elever '!$A$6:$B$500,2,FALSE)</f>
        <v>#N/A</v>
      </c>
      <c r="M851">
        <f>COUNTIF('Hold (protokol)'!D861:H861,"*")</f>
        <v>0</v>
      </c>
    </row>
    <row r="852" spans="1:13" x14ac:dyDescent="0.25">
      <c r="A852" s="29">
        <f>'Hold (protokol)'!B862</f>
        <v>0</v>
      </c>
      <c r="B852" s="29">
        <f>'Hold (protokol)'!C862</f>
        <v>0</v>
      </c>
      <c r="C852" s="29">
        <f>'Hold (protokol)'!D860</f>
        <v>0</v>
      </c>
      <c r="D852" s="76" t="e">
        <f>VLOOKUP(C852,'Oversigt cpr for elever '!$A$6:$B$500,2,FALSE)</f>
        <v>#N/A</v>
      </c>
      <c r="E852" s="29">
        <f>'Hold (protokol)'!E860</f>
        <v>0</v>
      </c>
      <c r="F852" s="76" t="e">
        <f>VLOOKUP(E852,'Oversigt cpr for elever '!$A$6:$B$500,2,FALSE)</f>
        <v>#N/A</v>
      </c>
      <c r="G852" s="29">
        <f>'Hold (protokol)'!F860</f>
        <v>0</v>
      </c>
      <c r="H852" s="76" t="e">
        <f>VLOOKUP(G852,'Oversigt cpr for elever '!$A$6:$B$500,2,FALSE)</f>
        <v>#N/A</v>
      </c>
      <c r="I852" s="29">
        <f>'Hold (protokol)'!G860</f>
        <v>0</v>
      </c>
      <c r="J852" s="76" t="e">
        <f>VLOOKUP(I852,'Oversigt cpr for elever '!$A$6:$B$500,2,FALSE)</f>
        <v>#N/A</v>
      </c>
      <c r="K852" s="29">
        <f>'Hold (protokol)'!H860</f>
        <v>0</v>
      </c>
      <c r="L852" s="76" t="e">
        <f>VLOOKUP(K852,'Oversigt cpr for elever '!$A$6:$B$500,2,FALSE)</f>
        <v>#N/A</v>
      </c>
      <c r="M852">
        <f>COUNTIF('Hold (protokol)'!D862:H862,"*")</f>
        <v>0</v>
      </c>
    </row>
    <row r="853" spans="1:13" x14ac:dyDescent="0.25">
      <c r="A853" s="29">
        <f>'Hold (protokol)'!B863</f>
        <v>0</v>
      </c>
      <c r="B853" s="29">
        <f>'Hold (protokol)'!C863</f>
        <v>0</v>
      </c>
      <c r="C853" s="29">
        <f>'Hold (protokol)'!D861</f>
        <v>0</v>
      </c>
      <c r="D853" s="76" t="e">
        <f>VLOOKUP(C853,'Oversigt cpr for elever '!$A$6:$B$500,2,FALSE)</f>
        <v>#N/A</v>
      </c>
      <c r="E853" s="29">
        <f>'Hold (protokol)'!E861</f>
        <v>0</v>
      </c>
      <c r="F853" s="76" t="e">
        <f>VLOOKUP(E853,'Oversigt cpr for elever '!$A$6:$B$500,2,FALSE)</f>
        <v>#N/A</v>
      </c>
      <c r="G853" s="29">
        <f>'Hold (protokol)'!F861</f>
        <v>0</v>
      </c>
      <c r="H853" s="76" t="e">
        <f>VLOOKUP(G853,'Oversigt cpr for elever '!$A$6:$B$500,2,FALSE)</f>
        <v>#N/A</v>
      </c>
      <c r="I853" s="29">
        <f>'Hold (protokol)'!G861</f>
        <v>0</v>
      </c>
      <c r="J853" s="76" t="e">
        <f>VLOOKUP(I853,'Oversigt cpr for elever '!$A$6:$B$500,2,FALSE)</f>
        <v>#N/A</v>
      </c>
      <c r="K853" s="29">
        <f>'Hold (protokol)'!H861</f>
        <v>0</v>
      </c>
      <c r="L853" s="76" t="e">
        <f>VLOOKUP(K853,'Oversigt cpr for elever '!$A$6:$B$500,2,FALSE)</f>
        <v>#N/A</v>
      </c>
      <c r="M853">
        <f>COUNTIF('Hold (protokol)'!D863:H863,"*")</f>
        <v>0</v>
      </c>
    </row>
    <row r="854" spans="1:13" x14ac:dyDescent="0.25">
      <c r="A854" s="29">
        <f>'Hold (protokol)'!B864</f>
        <v>0</v>
      </c>
      <c r="B854" s="29">
        <f>'Hold (protokol)'!C864</f>
        <v>0</v>
      </c>
      <c r="C854" s="29">
        <f>'Hold (protokol)'!D862</f>
        <v>0</v>
      </c>
      <c r="D854" s="76" t="e">
        <f>VLOOKUP(C854,'Oversigt cpr for elever '!$A$6:$B$500,2,FALSE)</f>
        <v>#N/A</v>
      </c>
      <c r="E854" s="29">
        <f>'Hold (protokol)'!E862</f>
        <v>0</v>
      </c>
      <c r="F854" s="76" t="e">
        <f>VLOOKUP(E854,'Oversigt cpr for elever '!$A$6:$B$500,2,FALSE)</f>
        <v>#N/A</v>
      </c>
      <c r="G854" s="29">
        <f>'Hold (protokol)'!F862</f>
        <v>0</v>
      </c>
      <c r="H854" s="76" t="e">
        <f>VLOOKUP(G854,'Oversigt cpr for elever '!$A$6:$B$500,2,FALSE)</f>
        <v>#N/A</v>
      </c>
      <c r="I854" s="29">
        <f>'Hold (protokol)'!G862</f>
        <v>0</v>
      </c>
      <c r="J854" s="76" t="e">
        <f>VLOOKUP(I854,'Oversigt cpr for elever '!$A$6:$B$500,2,FALSE)</f>
        <v>#N/A</v>
      </c>
      <c r="K854" s="29">
        <f>'Hold (protokol)'!H862</f>
        <v>0</v>
      </c>
      <c r="L854" s="76" t="e">
        <f>VLOOKUP(K854,'Oversigt cpr for elever '!$A$6:$B$500,2,FALSE)</f>
        <v>#N/A</v>
      </c>
      <c r="M854">
        <f>COUNTIF('Hold (protokol)'!D864:H864,"*")</f>
        <v>0</v>
      </c>
    </row>
    <row r="855" spans="1:13" x14ac:dyDescent="0.25">
      <c r="A855" s="29">
        <f>'Hold (protokol)'!B865</f>
        <v>0</v>
      </c>
      <c r="B855" s="29">
        <f>'Hold (protokol)'!C865</f>
        <v>0</v>
      </c>
      <c r="C855" s="29">
        <f>'Hold (protokol)'!D863</f>
        <v>0</v>
      </c>
      <c r="D855" s="76" t="e">
        <f>VLOOKUP(C855,'Oversigt cpr for elever '!$A$6:$B$500,2,FALSE)</f>
        <v>#N/A</v>
      </c>
      <c r="E855" s="29">
        <f>'Hold (protokol)'!E863</f>
        <v>0</v>
      </c>
      <c r="F855" s="76" t="e">
        <f>VLOOKUP(E855,'Oversigt cpr for elever '!$A$6:$B$500,2,FALSE)</f>
        <v>#N/A</v>
      </c>
      <c r="G855" s="29">
        <f>'Hold (protokol)'!F863</f>
        <v>0</v>
      </c>
      <c r="H855" s="76" t="e">
        <f>VLOOKUP(G855,'Oversigt cpr for elever '!$A$6:$B$500,2,FALSE)</f>
        <v>#N/A</v>
      </c>
      <c r="I855" s="29">
        <f>'Hold (protokol)'!G863</f>
        <v>0</v>
      </c>
      <c r="J855" s="76" t="e">
        <f>VLOOKUP(I855,'Oversigt cpr for elever '!$A$6:$B$500,2,FALSE)</f>
        <v>#N/A</v>
      </c>
      <c r="K855" s="29">
        <f>'Hold (protokol)'!H863</f>
        <v>0</v>
      </c>
      <c r="L855" s="76" t="e">
        <f>VLOOKUP(K855,'Oversigt cpr for elever '!$A$6:$B$500,2,FALSE)</f>
        <v>#N/A</v>
      </c>
      <c r="M855">
        <f>COUNTIF('Hold (protokol)'!D865:H865,"*")</f>
        <v>0</v>
      </c>
    </row>
    <row r="856" spans="1:13" x14ac:dyDescent="0.25">
      <c r="A856" s="29">
        <f>'Hold (protokol)'!B866</f>
        <v>0</v>
      </c>
      <c r="B856" s="29">
        <f>'Hold (protokol)'!C866</f>
        <v>0</v>
      </c>
      <c r="C856" s="29">
        <f>'Hold (protokol)'!D864</f>
        <v>0</v>
      </c>
      <c r="D856" s="76" t="e">
        <f>VLOOKUP(C856,'Oversigt cpr for elever '!$A$6:$B$500,2,FALSE)</f>
        <v>#N/A</v>
      </c>
      <c r="E856" s="29">
        <f>'Hold (protokol)'!E864</f>
        <v>0</v>
      </c>
      <c r="F856" s="76" t="e">
        <f>VLOOKUP(E856,'Oversigt cpr for elever '!$A$6:$B$500,2,FALSE)</f>
        <v>#N/A</v>
      </c>
      <c r="G856" s="29">
        <f>'Hold (protokol)'!F864</f>
        <v>0</v>
      </c>
      <c r="H856" s="76" t="e">
        <f>VLOOKUP(G856,'Oversigt cpr for elever '!$A$6:$B$500,2,FALSE)</f>
        <v>#N/A</v>
      </c>
      <c r="I856" s="29">
        <f>'Hold (protokol)'!G864</f>
        <v>0</v>
      </c>
      <c r="J856" s="76" t="e">
        <f>VLOOKUP(I856,'Oversigt cpr for elever '!$A$6:$B$500,2,FALSE)</f>
        <v>#N/A</v>
      </c>
      <c r="K856" s="29">
        <f>'Hold (protokol)'!H864</f>
        <v>0</v>
      </c>
      <c r="L856" s="76" t="e">
        <f>VLOOKUP(K856,'Oversigt cpr for elever '!$A$6:$B$500,2,FALSE)</f>
        <v>#N/A</v>
      </c>
      <c r="M856">
        <f>COUNTIF('Hold (protokol)'!D866:H866,"*")</f>
        <v>0</v>
      </c>
    </row>
    <row r="857" spans="1:13" x14ac:dyDescent="0.25">
      <c r="A857" s="29">
        <f>'Hold (protokol)'!B867</f>
        <v>0</v>
      </c>
      <c r="B857" s="29">
        <f>'Hold (protokol)'!C867</f>
        <v>0</v>
      </c>
      <c r="C857" s="29">
        <f>'Hold (protokol)'!D865</f>
        <v>0</v>
      </c>
      <c r="D857" s="76" t="e">
        <f>VLOOKUP(C857,'Oversigt cpr for elever '!$A$6:$B$500,2,FALSE)</f>
        <v>#N/A</v>
      </c>
      <c r="E857" s="29">
        <f>'Hold (protokol)'!E865</f>
        <v>0</v>
      </c>
      <c r="F857" s="76" t="e">
        <f>VLOOKUP(E857,'Oversigt cpr for elever '!$A$6:$B$500,2,FALSE)</f>
        <v>#N/A</v>
      </c>
      <c r="G857" s="29">
        <f>'Hold (protokol)'!F865</f>
        <v>0</v>
      </c>
      <c r="H857" s="76" t="e">
        <f>VLOOKUP(G857,'Oversigt cpr for elever '!$A$6:$B$500,2,FALSE)</f>
        <v>#N/A</v>
      </c>
      <c r="I857" s="29">
        <f>'Hold (protokol)'!G865</f>
        <v>0</v>
      </c>
      <c r="J857" s="76" t="e">
        <f>VLOOKUP(I857,'Oversigt cpr for elever '!$A$6:$B$500,2,FALSE)</f>
        <v>#N/A</v>
      </c>
      <c r="K857" s="29">
        <f>'Hold (protokol)'!H865</f>
        <v>0</v>
      </c>
      <c r="L857" s="76" t="e">
        <f>VLOOKUP(K857,'Oversigt cpr for elever '!$A$6:$B$500,2,FALSE)</f>
        <v>#N/A</v>
      </c>
      <c r="M857">
        <f>COUNTIF('Hold (protokol)'!D867:H867,"*")</f>
        <v>0</v>
      </c>
    </row>
    <row r="858" spans="1:13" x14ac:dyDescent="0.25">
      <c r="A858" s="29">
        <f>'Hold (protokol)'!B868</f>
        <v>0</v>
      </c>
      <c r="B858" s="29">
        <f>'Hold (protokol)'!C868</f>
        <v>0</v>
      </c>
      <c r="C858" s="29">
        <f>'Hold (protokol)'!D866</f>
        <v>0</v>
      </c>
      <c r="D858" s="76" t="e">
        <f>VLOOKUP(C858,'Oversigt cpr for elever '!$A$6:$B$500,2,FALSE)</f>
        <v>#N/A</v>
      </c>
      <c r="E858" s="29">
        <f>'Hold (protokol)'!E866</f>
        <v>0</v>
      </c>
      <c r="F858" s="76" t="e">
        <f>VLOOKUP(E858,'Oversigt cpr for elever '!$A$6:$B$500,2,FALSE)</f>
        <v>#N/A</v>
      </c>
      <c r="G858" s="29">
        <f>'Hold (protokol)'!F866</f>
        <v>0</v>
      </c>
      <c r="H858" s="76" t="e">
        <f>VLOOKUP(G858,'Oversigt cpr for elever '!$A$6:$B$500,2,FALSE)</f>
        <v>#N/A</v>
      </c>
      <c r="I858" s="29">
        <f>'Hold (protokol)'!G866</f>
        <v>0</v>
      </c>
      <c r="J858" s="76" t="e">
        <f>VLOOKUP(I858,'Oversigt cpr for elever '!$A$6:$B$500,2,FALSE)</f>
        <v>#N/A</v>
      </c>
      <c r="K858" s="29">
        <f>'Hold (protokol)'!H866</f>
        <v>0</v>
      </c>
      <c r="L858" s="76" t="e">
        <f>VLOOKUP(K858,'Oversigt cpr for elever '!$A$6:$B$500,2,FALSE)</f>
        <v>#N/A</v>
      </c>
      <c r="M858">
        <f>COUNTIF('Hold (protokol)'!D868:H868,"*")</f>
        <v>0</v>
      </c>
    </row>
    <row r="859" spans="1:13" x14ac:dyDescent="0.25">
      <c r="A859" s="29">
        <f>'Hold (protokol)'!B869</f>
        <v>0</v>
      </c>
      <c r="B859" s="29">
        <f>'Hold (protokol)'!C869</f>
        <v>0</v>
      </c>
      <c r="C859" s="29">
        <f>'Hold (protokol)'!D867</f>
        <v>0</v>
      </c>
      <c r="D859" s="76" t="e">
        <f>VLOOKUP(C859,'Oversigt cpr for elever '!$A$6:$B$500,2,FALSE)</f>
        <v>#N/A</v>
      </c>
      <c r="E859" s="29">
        <f>'Hold (protokol)'!E867</f>
        <v>0</v>
      </c>
      <c r="F859" s="76" t="e">
        <f>VLOOKUP(E859,'Oversigt cpr for elever '!$A$6:$B$500,2,FALSE)</f>
        <v>#N/A</v>
      </c>
      <c r="G859" s="29">
        <f>'Hold (protokol)'!F867</f>
        <v>0</v>
      </c>
      <c r="H859" s="76" t="e">
        <f>VLOOKUP(G859,'Oversigt cpr for elever '!$A$6:$B$500,2,FALSE)</f>
        <v>#N/A</v>
      </c>
      <c r="I859" s="29">
        <f>'Hold (protokol)'!G867</f>
        <v>0</v>
      </c>
      <c r="J859" s="76" t="e">
        <f>VLOOKUP(I859,'Oversigt cpr for elever '!$A$6:$B$500,2,FALSE)</f>
        <v>#N/A</v>
      </c>
      <c r="K859" s="29">
        <f>'Hold (protokol)'!H867</f>
        <v>0</v>
      </c>
      <c r="L859" s="76" t="e">
        <f>VLOOKUP(K859,'Oversigt cpr for elever '!$A$6:$B$500,2,FALSE)</f>
        <v>#N/A</v>
      </c>
      <c r="M859">
        <f>COUNTIF('Hold (protokol)'!D869:H869,"*")</f>
        <v>0</v>
      </c>
    </row>
    <row r="860" spans="1:13" x14ac:dyDescent="0.25">
      <c r="A860" s="29">
        <f>'Hold (protokol)'!B870</f>
        <v>0</v>
      </c>
      <c r="B860" s="29">
        <f>'Hold (protokol)'!C870</f>
        <v>0</v>
      </c>
      <c r="C860" s="29">
        <f>'Hold (protokol)'!D868</f>
        <v>0</v>
      </c>
      <c r="D860" s="76" t="e">
        <f>VLOOKUP(C860,'Oversigt cpr for elever '!$A$6:$B$500,2,FALSE)</f>
        <v>#N/A</v>
      </c>
      <c r="E860" s="29">
        <f>'Hold (protokol)'!E868</f>
        <v>0</v>
      </c>
      <c r="F860" s="76" t="e">
        <f>VLOOKUP(E860,'Oversigt cpr for elever '!$A$6:$B$500,2,FALSE)</f>
        <v>#N/A</v>
      </c>
      <c r="G860" s="29">
        <f>'Hold (protokol)'!F868</f>
        <v>0</v>
      </c>
      <c r="H860" s="76" t="e">
        <f>VLOOKUP(G860,'Oversigt cpr for elever '!$A$6:$B$500,2,FALSE)</f>
        <v>#N/A</v>
      </c>
      <c r="I860" s="29">
        <f>'Hold (protokol)'!G868</f>
        <v>0</v>
      </c>
      <c r="J860" s="76" t="e">
        <f>VLOOKUP(I860,'Oversigt cpr for elever '!$A$6:$B$500,2,FALSE)</f>
        <v>#N/A</v>
      </c>
      <c r="K860" s="29">
        <f>'Hold (protokol)'!H868</f>
        <v>0</v>
      </c>
      <c r="L860" s="76" t="e">
        <f>VLOOKUP(K860,'Oversigt cpr for elever '!$A$6:$B$500,2,FALSE)</f>
        <v>#N/A</v>
      </c>
      <c r="M860">
        <f>COUNTIF('Hold (protokol)'!D870:H870,"*")</f>
        <v>0</v>
      </c>
    </row>
    <row r="861" spans="1:13" x14ac:dyDescent="0.25">
      <c r="A861" s="29">
        <f>'Hold (protokol)'!B871</f>
        <v>0</v>
      </c>
      <c r="B861" s="29">
        <f>'Hold (protokol)'!C871</f>
        <v>0</v>
      </c>
      <c r="C861" s="29">
        <f>'Hold (protokol)'!D869</f>
        <v>0</v>
      </c>
      <c r="D861" s="76" t="e">
        <f>VLOOKUP(C861,'Oversigt cpr for elever '!$A$6:$B$500,2,FALSE)</f>
        <v>#N/A</v>
      </c>
      <c r="E861" s="29">
        <f>'Hold (protokol)'!E869</f>
        <v>0</v>
      </c>
      <c r="F861" s="76" t="e">
        <f>VLOOKUP(E861,'Oversigt cpr for elever '!$A$6:$B$500,2,FALSE)</f>
        <v>#N/A</v>
      </c>
      <c r="G861" s="29">
        <f>'Hold (protokol)'!F869</f>
        <v>0</v>
      </c>
      <c r="H861" s="76" t="e">
        <f>VLOOKUP(G861,'Oversigt cpr for elever '!$A$6:$B$500,2,FALSE)</f>
        <v>#N/A</v>
      </c>
      <c r="I861" s="29">
        <f>'Hold (protokol)'!G869</f>
        <v>0</v>
      </c>
      <c r="J861" s="76" t="e">
        <f>VLOOKUP(I861,'Oversigt cpr for elever '!$A$6:$B$500,2,FALSE)</f>
        <v>#N/A</v>
      </c>
      <c r="K861" s="29">
        <f>'Hold (protokol)'!H869</f>
        <v>0</v>
      </c>
      <c r="L861" s="76" t="e">
        <f>VLOOKUP(K861,'Oversigt cpr for elever '!$A$6:$B$500,2,FALSE)</f>
        <v>#N/A</v>
      </c>
      <c r="M861">
        <f>COUNTIF('Hold (protokol)'!D871:H871,"*")</f>
        <v>0</v>
      </c>
    </row>
    <row r="862" spans="1:13" x14ac:dyDescent="0.25">
      <c r="A862" s="29">
        <f>'Hold (protokol)'!B872</f>
        <v>0</v>
      </c>
      <c r="B862" s="29">
        <f>'Hold (protokol)'!C872</f>
        <v>0</v>
      </c>
      <c r="C862" s="29">
        <f>'Hold (protokol)'!D870</f>
        <v>0</v>
      </c>
      <c r="D862" s="76" t="e">
        <f>VLOOKUP(C862,'Oversigt cpr for elever '!$A$6:$B$500,2,FALSE)</f>
        <v>#N/A</v>
      </c>
      <c r="E862" s="29">
        <f>'Hold (protokol)'!E870</f>
        <v>0</v>
      </c>
      <c r="F862" s="76" t="e">
        <f>VLOOKUP(E862,'Oversigt cpr for elever '!$A$6:$B$500,2,FALSE)</f>
        <v>#N/A</v>
      </c>
      <c r="G862" s="29">
        <f>'Hold (protokol)'!F870</f>
        <v>0</v>
      </c>
      <c r="H862" s="76" t="e">
        <f>VLOOKUP(G862,'Oversigt cpr for elever '!$A$6:$B$500,2,FALSE)</f>
        <v>#N/A</v>
      </c>
      <c r="I862" s="29">
        <f>'Hold (protokol)'!G870</f>
        <v>0</v>
      </c>
      <c r="J862" s="76" t="e">
        <f>VLOOKUP(I862,'Oversigt cpr for elever '!$A$6:$B$500,2,FALSE)</f>
        <v>#N/A</v>
      </c>
      <c r="K862" s="29">
        <f>'Hold (protokol)'!H870</f>
        <v>0</v>
      </c>
      <c r="L862" s="76" t="e">
        <f>VLOOKUP(K862,'Oversigt cpr for elever '!$A$6:$B$500,2,FALSE)</f>
        <v>#N/A</v>
      </c>
      <c r="M862">
        <f>COUNTIF('Hold (protokol)'!D872:H872,"*")</f>
        <v>0</v>
      </c>
    </row>
    <row r="863" spans="1:13" x14ac:dyDescent="0.25">
      <c r="A863" s="29">
        <f>'Hold (protokol)'!B873</f>
        <v>0</v>
      </c>
      <c r="B863" s="29">
        <f>'Hold (protokol)'!C873</f>
        <v>0</v>
      </c>
      <c r="C863" s="29">
        <f>'Hold (protokol)'!D871</f>
        <v>0</v>
      </c>
      <c r="D863" s="76" t="e">
        <f>VLOOKUP(C863,'Oversigt cpr for elever '!$A$6:$B$500,2,FALSE)</f>
        <v>#N/A</v>
      </c>
      <c r="E863" s="29">
        <f>'Hold (protokol)'!E871</f>
        <v>0</v>
      </c>
      <c r="F863" s="76" t="e">
        <f>VLOOKUP(E863,'Oversigt cpr for elever '!$A$6:$B$500,2,FALSE)</f>
        <v>#N/A</v>
      </c>
      <c r="G863" s="29">
        <f>'Hold (protokol)'!F871</f>
        <v>0</v>
      </c>
      <c r="H863" s="76" t="e">
        <f>VLOOKUP(G863,'Oversigt cpr for elever '!$A$6:$B$500,2,FALSE)</f>
        <v>#N/A</v>
      </c>
      <c r="I863" s="29">
        <f>'Hold (protokol)'!G871</f>
        <v>0</v>
      </c>
      <c r="J863" s="76" t="e">
        <f>VLOOKUP(I863,'Oversigt cpr for elever '!$A$6:$B$500,2,FALSE)</f>
        <v>#N/A</v>
      </c>
      <c r="K863" s="29">
        <f>'Hold (protokol)'!H871</f>
        <v>0</v>
      </c>
      <c r="L863" s="76" t="e">
        <f>VLOOKUP(K863,'Oversigt cpr for elever '!$A$6:$B$500,2,FALSE)</f>
        <v>#N/A</v>
      </c>
      <c r="M863">
        <f>COUNTIF('Hold (protokol)'!D873:H873,"*")</f>
        <v>0</v>
      </c>
    </row>
    <row r="864" spans="1:13" x14ac:dyDescent="0.25">
      <c r="A864" s="29">
        <f>'Hold (protokol)'!B874</f>
        <v>0</v>
      </c>
      <c r="B864" s="29">
        <f>'Hold (protokol)'!C874</f>
        <v>0</v>
      </c>
      <c r="C864" s="29">
        <f>'Hold (protokol)'!D872</f>
        <v>0</v>
      </c>
      <c r="D864" s="76" t="e">
        <f>VLOOKUP(C864,'Oversigt cpr for elever '!$A$6:$B$500,2,FALSE)</f>
        <v>#N/A</v>
      </c>
      <c r="E864" s="29">
        <f>'Hold (protokol)'!E872</f>
        <v>0</v>
      </c>
      <c r="F864" s="76" t="e">
        <f>VLOOKUP(E864,'Oversigt cpr for elever '!$A$6:$B$500,2,FALSE)</f>
        <v>#N/A</v>
      </c>
      <c r="G864" s="29">
        <f>'Hold (protokol)'!F872</f>
        <v>0</v>
      </c>
      <c r="H864" s="76" t="e">
        <f>VLOOKUP(G864,'Oversigt cpr for elever '!$A$6:$B$500,2,FALSE)</f>
        <v>#N/A</v>
      </c>
      <c r="I864" s="29">
        <f>'Hold (protokol)'!G872</f>
        <v>0</v>
      </c>
      <c r="J864" s="76" t="e">
        <f>VLOOKUP(I864,'Oversigt cpr for elever '!$A$6:$B$500,2,FALSE)</f>
        <v>#N/A</v>
      </c>
      <c r="K864" s="29">
        <f>'Hold (protokol)'!H872</f>
        <v>0</v>
      </c>
      <c r="L864" s="76" t="e">
        <f>VLOOKUP(K864,'Oversigt cpr for elever '!$A$6:$B$500,2,FALSE)</f>
        <v>#N/A</v>
      </c>
      <c r="M864">
        <f>COUNTIF('Hold (protokol)'!D874:H874,"*")</f>
        <v>0</v>
      </c>
    </row>
    <row r="865" spans="1:13" x14ac:dyDescent="0.25">
      <c r="A865" s="29">
        <f>'Hold (protokol)'!B875</f>
        <v>0</v>
      </c>
      <c r="B865" s="29">
        <f>'Hold (protokol)'!C875</f>
        <v>0</v>
      </c>
      <c r="C865" s="29">
        <f>'Hold (protokol)'!D873</f>
        <v>0</v>
      </c>
      <c r="D865" s="76" t="e">
        <f>VLOOKUP(C865,'Oversigt cpr for elever '!$A$6:$B$500,2,FALSE)</f>
        <v>#N/A</v>
      </c>
      <c r="E865" s="29">
        <f>'Hold (protokol)'!E873</f>
        <v>0</v>
      </c>
      <c r="F865" s="76" t="e">
        <f>VLOOKUP(E865,'Oversigt cpr for elever '!$A$6:$B$500,2,FALSE)</f>
        <v>#N/A</v>
      </c>
      <c r="G865" s="29">
        <f>'Hold (protokol)'!F873</f>
        <v>0</v>
      </c>
      <c r="H865" s="76" t="e">
        <f>VLOOKUP(G865,'Oversigt cpr for elever '!$A$6:$B$500,2,FALSE)</f>
        <v>#N/A</v>
      </c>
      <c r="I865" s="29">
        <f>'Hold (protokol)'!G873</f>
        <v>0</v>
      </c>
      <c r="J865" s="76" t="e">
        <f>VLOOKUP(I865,'Oversigt cpr for elever '!$A$6:$B$500,2,FALSE)</f>
        <v>#N/A</v>
      </c>
      <c r="K865" s="29">
        <f>'Hold (protokol)'!H873</f>
        <v>0</v>
      </c>
      <c r="L865" s="76" t="e">
        <f>VLOOKUP(K865,'Oversigt cpr for elever '!$A$6:$B$500,2,FALSE)</f>
        <v>#N/A</v>
      </c>
      <c r="M865">
        <f>COUNTIF('Hold (protokol)'!D875:H875,"*")</f>
        <v>0</v>
      </c>
    </row>
    <row r="866" spans="1:13" x14ac:dyDescent="0.25">
      <c r="A866" s="29">
        <f>'Hold (protokol)'!B876</f>
        <v>0</v>
      </c>
      <c r="B866" s="29">
        <f>'Hold (protokol)'!C876</f>
        <v>0</v>
      </c>
      <c r="C866" s="29">
        <f>'Hold (protokol)'!D874</f>
        <v>0</v>
      </c>
      <c r="D866" s="76" t="e">
        <f>VLOOKUP(C866,'Oversigt cpr for elever '!$A$6:$B$500,2,FALSE)</f>
        <v>#N/A</v>
      </c>
      <c r="E866" s="29">
        <f>'Hold (protokol)'!E874</f>
        <v>0</v>
      </c>
      <c r="F866" s="76" t="e">
        <f>VLOOKUP(E866,'Oversigt cpr for elever '!$A$6:$B$500,2,FALSE)</f>
        <v>#N/A</v>
      </c>
      <c r="G866" s="29">
        <f>'Hold (protokol)'!F874</f>
        <v>0</v>
      </c>
      <c r="H866" s="76" t="e">
        <f>VLOOKUP(G866,'Oversigt cpr for elever '!$A$6:$B$500,2,FALSE)</f>
        <v>#N/A</v>
      </c>
      <c r="I866" s="29">
        <f>'Hold (protokol)'!G874</f>
        <v>0</v>
      </c>
      <c r="J866" s="76" t="e">
        <f>VLOOKUP(I866,'Oversigt cpr for elever '!$A$6:$B$500,2,FALSE)</f>
        <v>#N/A</v>
      </c>
      <c r="K866" s="29">
        <f>'Hold (protokol)'!H874</f>
        <v>0</v>
      </c>
      <c r="L866" s="76" t="e">
        <f>VLOOKUP(K866,'Oversigt cpr for elever '!$A$6:$B$500,2,FALSE)</f>
        <v>#N/A</v>
      </c>
      <c r="M866">
        <f>COUNTIF('Hold (protokol)'!D876:H876,"*")</f>
        <v>0</v>
      </c>
    </row>
    <row r="867" spans="1:13" x14ac:dyDescent="0.25">
      <c r="A867" s="29">
        <f>'Hold (protokol)'!B877</f>
        <v>0</v>
      </c>
      <c r="B867" s="29">
        <f>'Hold (protokol)'!C877</f>
        <v>0</v>
      </c>
      <c r="C867" s="29">
        <f>'Hold (protokol)'!D875</f>
        <v>0</v>
      </c>
      <c r="D867" s="76" t="e">
        <f>VLOOKUP(C867,'Oversigt cpr for elever '!$A$6:$B$500,2,FALSE)</f>
        <v>#N/A</v>
      </c>
      <c r="E867" s="29">
        <f>'Hold (protokol)'!E875</f>
        <v>0</v>
      </c>
      <c r="F867" s="76" t="e">
        <f>VLOOKUP(E867,'Oversigt cpr for elever '!$A$6:$B$500,2,FALSE)</f>
        <v>#N/A</v>
      </c>
      <c r="G867" s="29">
        <f>'Hold (protokol)'!F875</f>
        <v>0</v>
      </c>
      <c r="H867" s="76" t="e">
        <f>VLOOKUP(G867,'Oversigt cpr for elever '!$A$6:$B$500,2,FALSE)</f>
        <v>#N/A</v>
      </c>
      <c r="I867" s="29">
        <f>'Hold (protokol)'!G875</f>
        <v>0</v>
      </c>
      <c r="J867" s="76" t="e">
        <f>VLOOKUP(I867,'Oversigt cpr for elever '!$A$6:$B$500,2,FALSE)</f>
        <v>#N/A</v>
      </c>
      <c r="K867" s="29">
        <f>'Hold (protokol)'!H875</f>
        <v>0</v>
      </c>
      <c r="L867" s="76" t="e">
        <f>VLOOKUP(K867,'Oversigt cpr for elever '!$A$6:$B$500,2,FALSE)</f>
        <v>#N/A</v>
      </c>
      <c r="M867">
        <f>COUNTIF('Hold (protokol)'!D877:H877,"*")</f>
        <v>0</v>
      </c>
    </row>
    <row r="868" spans="1:13" x14ac:dyDescent="0.25">
      <c r="A868" s="29">
        <f>'Hold (protokol)'!B878</f>
        <v>0</v>
      </c>
      <c r="B868" s="29">
        <f>'Hold (protokol)'!C878</f>
        <v>0</v>
      </c>
      <c r="C868" s="29">
        <f>'Hold (protokol)'!D876</f>
        <v>0</v>
      </c>
      <c r="D868" s="76" t="e">
        <f>VLOOKUP(C868,'Oversigt cpr for elever '!$A$6:$B$500,2,FALSE)</f>
        <v>#N/A</v>
      </c>
      <c r="E868" s="29">
        <f>'Hold (protokol)'!E876</f>
        <v>0</v>
      </c>
      <c r="F868" s="76" t="e">
        <f>VLOOKUP(E868,'Oversigt cpr for elever '!$A$6:$B$500,2,FALSE)</f>
        <v>#N/A</v>
      </c>
      <c r="G868" s="29">
        <f>'Hold (protokol)'!F876</f>
        <v>0</v>
      </c>
      <c r="H868" s="76" t="e">
        <f>VLOOKUP(G868,'Oversigt cpr for elever '!$A$6:$B$500,2,FALSE)</f>
        <v>#N/A</v>
      </c>
      <c r="I868" s="29">
        <f>'Hold (protokol)'!G876</f>
        <v>0</v>
      </c>
      <c r="J868" s="76" t="e">
        <f>VLOOKUP(I868,'Oversigt cpr for elever '!$A$6:$B$500,2,FALSE)</f>
        <v>#N/A</v>
      </c>
      <c r="K868" s="29">
        <f>'Hold (protokol)'!H876</f>
        <v>0</v>
      </c>
      <c r="L868" s="76" t="e">
        <f>VLOOKUP(K868,'Oversigt cpr for elever '!$A$6:$B$500,2,FALSE)</f>
        <v>#N/A</v>
      </c>
      <c r="M868">
        <f>COUNTIF('Hold (protokol)'!D878:H878,"*")</f>
        <v>0</v>
      </c>
    </row>
    <row r="869" spans="1:13" x14ac:dyDescent="0.25">
      <c r="A869" s="29">
        <f>'Hold (protokol)'!B879</f>
        <v>0</v>
      </c>
      <c r="B869" s="29">
        <f>'Hold (protokol)'!C879</f>
        <v>0</v>
      </c>
      <c r="C869" s="29">
        <f>'Hold (protokol)'!D877</f>
        <v>0</v>
      </c>
      <c r="D869" s="76" t="e">
        <f>VLOOKUP(C869,'Oversigt cpr for elever '!$A$6:$B$500,2,FALSE)</f>
        <v>#N/A</v>
      </c>
      <c r="E869" s="29">
        <f>'Hold (protokol)'!E877</f>
        <v>0</v>
      </c>
      <c r="F869" s="76" t="e">
        <f>VLOOKUP(E869,'Oversigt cpr for elever '!$A$6:$B$500,2,FALSE)</f>
        <v>#N/A</v>
      </c>
      <c r="G869" s="29">
        <f>'Hold (protokol)'!F877</f>
        <v>0</v>
      </c>
      <c r="H869" s="76" t="e">
        <f>VLOOKUP(G869,'Oversigt cpr for elever '!$A$6:$B$500,2,FALSE)</f>
        <v>#N/A</v>
      </c>
      <c r="I869" s="29">
        <f>'Hold (protokol)'!G877</f>
        <v>0</v>
      </c>
      <c r="J869" s="76" t="e">
        <f>VLOOKUP(I869,'Oversigt cpr for elever '!$A$6:$B$500,2,FALSE)</f>
        <v>#N/A</v>
      </c>
      <c r="K869" s="29">
        <f>'Hold (protokol)'!H877</f>
        <v>0</v>
      </c>
      <c r="L869" s="76" t="e">
        <f>VLOOKUP(K869,'Oversigt cpr for elever '!$A$6:$B$500,2,FALSE)</f>
        <v>#N/A</v>
      </c>
      <c r="M869">
        <f>COUNTIF('Hold (protokol)'!D879:H879,"*")</f>
        <v>0</v>
      </c>
    </row>
    <row r="870" spans="1:13" x14ac:dyDescent="0.25">
      <c r="A870" s="29">
        <f>'Hold (protokol)'!B880</f>
        <v>0</v>
      </c>
      <c r="B870" s="29">
        <f>'Hold (protokol)'!C880</f>
        <v>0</v>
      </c>
      <c r="C870" s="29">
        <f>'Hold (protokol)'!D878</f>
        <v>0</v>
      </c>
      <c r="D870" s="76" t="e">
        <f>VLOOKUP(C870,'Oversigt cpr for elever '!$A$6:$B$500,2,FALSE)</f>
        <v>#N/A</v>
      </c>
      <c r="E870" s="29">
        <f>'Hold (protokol)'!E878</f>
        <v>0</v>
      </c>
      <c r="F870" s="76" t="e">
        <f>VLOOKUP(E870,'Oversigt cpr for elever '!$A$6:$B$500,2,FALSE)</f>
        <v>#N/A</v>
      </c>
      <c r="G870" s="29">
        <f>'Hold (protokol)'!F878</f>
        <v>0</v>
      </c>
      <c r="H870" s="76" t="e">
        <f>VLOOKUP(G870,'Oversigt cpr for elever '!$A$6:$B$500,2,FALSE)</f>
        <v>#N/A</v>
      </c>
      <c r="I870" s="29">
        <f>'Hold (protokol)'!G878</f>
        <v>0</v>
      </c>
      <c r="J870" s="76" t="e">
        <f>VLOOKUP(I870,'Oversigt cpr for elever '!$A$6:$B$500,2,FALSE)</f>
        <v>#N/A</v>
      </c>
      <c r="K870" s="29">
        <f>'Hold (protokol)'!H878</f>
        <v>0</v>
      </c>
      <c r="L870" s="76" t="e">
        <f>VLOOKUP(K870,'Oversigt cpr for elever '!$A$6:$B$500,2,FALSE)</f>
        <v>#N/A</v>
      </c>
      <c r="M870">
        <f>COUNTIF('Hold (protokol)'!D880:H880,"*")</f>
        <v>0</v>
      </c>
    </row>
    <row r="871" spans="1:13" x14ac:dyDescent="0.25">
      <c r="A871" s="29">
        <f>'Hold (protokol)'!B881</f>
        <v>0</v>
      </c>
      <c r="B871" s="29">
        <f>'Hold (protokol)'!C881</f>
        <v>0</v>
      </c>
      <c r="C871" s="29">
        <f>'Hold (protokol)'!D879</f>
        <v>0</v>
      </c>
      <c r="D871" s="76" t="e">
        <f>VLOOKUP(C871,'Oversigt cpr for elever '!$A$6:$B$500,2,FALSE)</f>
        <v>#N/A</v>
      </c>
      <c r="E871" s="29">
        <f>'Hold (protokol)'!E879</f>
        <v>0</v>
      </c>
      <c r="F871" s="76" t="e">
        <f>VLOOKUP(E871,'Oversigt cpr for elever '!$A$6:$B$500,2,FALSE)</f>
        <v>#N/A</v>
      </c>
      <c r="G871" s="29">
        <f>'Hold (protokol)'!F879</f>
        <v>0</v>
      </c>
      <c r="H871" s="76" t="e">
        <f>VLOOKUP(G871,'Oversigt cpr for elever '!$A$6:$B$500,2,FALSE)</f>
        <v>#N/A</v>
      </c>
      <c r="I871" s="29">
        <f>'Hold (protokol)'!G879</f>
        <v>0</v>
      </c>
      <c r="J871" s="76" t="e">
        <f>VLOOKUP(I871,'Oversigt cpr for elever '!$A$6:$B$500,2,FALSE)</f>
        <v>#N/A</v>
      </c>
      <c r="K871" s="29">
        <f>'Hold (protokol)'!H879</f>
        <v>0</v>
      </c>
      <c r="L871" s="76" t="e">
        <f>VLOOKUP(K871,'Oversigt cpr for elever '!$A$6:$B$500,2,FALSE)</f>
        <v>#N/A</v>
      </c>
      <c r="M871">
        <f>COUNTIF('Hold (protokol)'!D881:H881,"*")</f>
        <v>0</v>
      </c>
    </row>
    <row r="872" spans="1:13" x14ac:dyDescent="0.25">
      <c r="A872" s="29">
        <f>'Hold (protokol)'!B882</f>
        <v>0</v>
      </c>
      <c r="B872" s="29">
        <f>'Hold (protokol)'!C882</f>
        <v>0</v>
      </c>
      <c r="C872" s="29">
        <f>'Hold (protokol)'!D880</f>
        <v>0</v>
      </c>
      <c r="D872" s="76" t="e">
        <f>VLOOKUP(C872,'Oversigt cpr for elever '!$A$6:$B$500,2,FALSE)</f>
        <v>#N/A</v>
      </c>
      <c r="E872" s="29">
        <f>'Hold (protokol)'!E880</f>
        <v>0</v>
      </c>
      <c r="F872" s="76" t="e">
        <f>VLOOKUP(E872,'Oversigt cpr for elever '!$A$6:$B$500,2,FALSE)</f>
        <v>#N/A</v>
      </c>
      <c r="G872" s="29">
        <f>'Hold (protokol)'!F880</f>
        <v>0</v>
      </c>
      <c r="H872" s="76" t="e">
        <f>VLOOKUP(G872,'Oversigt cpr for elever '!$A$6:$B$500,2,FALSE)</f>
        <v>#N/A</v>
      </c>
      <c r="I872" s="29">
        <f>'Hold (protokol)'!G880</f>
        <v>0</v>
      </c>
      <c r="J872" s="76" t="e">
        <f>VLOOKUP(I872,'Oversigt cpr for elever '!$A$6:$B$500,2,FALSE)</f>
        <v>#N/A</v>
      </c>
      <c r="K872" s="29">
        <f>'Hold (protokol)'!H880</f>
        <v>0</v>
      </c>
      <c r="L872" s="76" t="e">
        <f>VLOOKUP(K872,'Oversigt cpr for elever '!$A$6:$B$500,2,FALSE)</f>
        <v>#N/A</v>
      </c>
      <c r="M872">
        <f>COUNTIF('Hold (protokol)'!D882:H882,"*")</f>
        <v>0</v>
      </c>
    </row>
    <row r="873" spans="1:13" x14ac:dyDescent="0.25">
      <c r="A873" s="29">
        <f>'Hold (protokol)'!B883</f>
        <v>0</v>
      </c>
      <c r="B873" s="29">
        <f>'Hold (protokol)'!C883</f>
        <v>0</v>
      </c>
      <c r="C873" s="29">
        <f>'Hold (protokol)'!D881</f>
        <v>0</v>
      </c>
      <c r="D873" s="76" t="e">
        <f>VLOOKUP(C873,'Oversigt cpr for elever '!$A$6:$B$500,2,FALSE)</f>
        <v>#N/A</v>
      </c>
      <c r="E873" s="29">
        <f>'Hold (protokol)'!E881</f>
        <v>0</v>
      </c>
      <c r="F873" s="76" t="e">
        <f>VLOOKUP(E873,'Oversigt cpr for elever '!$A$6:$B$500,2,FALSE)</f>
        <v>#N/A</v>
      </c>
      <c r="G873" s="29">
        <f>'Hold (protokol)'!F881</f>
        <v>0</v>
      </c>
      <c r="H873" s="76" t="e">
        <f>VLOOKUP(G873,'Oversigt cpr for elever '!$A$6:$B$500,2,FALSE)</f>
        <v>#N/A</v>
      </c>
      <c r="I873" s="29">
        <f>'Hold (protokol)'!G881</f>
        <v>0</v>
      </c>
      <c r="J873" s="76" t="e">
        <f>VLOOKUP(I873,'Oversigt cpr for elever '!$A$6:$B$500,2,FALSE)</f>
        <v>#N/A</v>
      </c>
      <c r="K873" s="29">
        <f>'Hold (protokol)'!H881</f>
        <v>0</v>
      </c>
      <c r="L873" s="76" t="e">
        <f>VLOOKUP(K873,'Oversigt cpr for elever '!$A$6:$B$500,2,FALSE)</f>
        <v>#N/A</v>
      </c>
      <c r="M873">
        <f>COUNTIF('Hold (protokol)'!D883:H883,"*")</f>
        <v>0</v>
      </c>
    </row>
    <row r="874" spans="1:13" x14ac:dyDescent="0.25">
      <c r="A874" s="29">
        <f>'Hold (protokol)'!B884</f>
        <v>0</v>
      </c>
      <c r="B874" s="29">
        <f>'Hold (protokol)'!C884</f>
        <v>0</v>
      </c>
      <c r="C874" s="29">
        <f>'Hold (protokol)'!D882</f>
        <v>0</v>
      </c>
      <c r="D874" s="76" t="e">
        <f>VLOOKUP(C874,'Oversigt cpr for elever '!$A$6:$B$500,2,FALSE)</f>
        <v>#N/A</v>
      </c>
      <c r="E874" s="29">
        <f>'Hold (protokol)'!E882</f>
        <v>0</v>
      </c>
      <c r="F874" s="76" t="e">
        <f>VLOOKUP(E874,'Oversigt cpr for elever '!$A$6:$B$500,2,FALSE)</f>
        <v>#N/A</v>
      </c>
      <c r="G874" s="29">
        <f>'Hold (protokol)'!F882</f>
        <v>0</v>
      </c>
      <c r="H874" s="76" t="e">
        <f>VLOOKUP(G874,'Oversigt cpr for elever '!$A$6:$B$500,2,FALSE)</f>
        <v>#N/A</v>
      </c>
      <c r="I874" s="29">
        <f>'Hold (protokol)'!G882</f>
        <v>0</v>
      </c>
      <c r="J874" s="76" t="e">
        <f>VLOOKUP(I874,'Oversigt cpr for elever '!$A$6:$B$500,2,FALSE)</f>
        <v>#N/A</v>
      </c>
      <c r="K874" s="29">
        <f>'Hold (protokol)'!H882</f>
        <v>0</v>
      </c>
      <c r="L874" s="76" t="e">
        <f>VLOOKUP(K874,'Oversigt cpr for elever '!$A$6:$B$500,2,FALSE)</f>
        <v>#N/A</v>
      </c>
      <c r="M874">
        <f>COUNTIF('Hold (protokol)'!D884:H884,"*")</f>
        <v>0</v>
      </c>
    </row>
    <row r="875" spans="1:13" x14ac:dyDescent="0.25">
      <c r="A875" s="29">
        <f>'Hold (protokol)'!B885</f>
        <v>0</v>
      </c>
      <c r="B875" s="29">
        <f>'Hold (protokol)'!C885</f>
        <v>0</v>
      </c>
      <c r="C875" s="29">
        <f>'Hold (protokol)'!D883</f>
        <v>0</v>
      </c>
      <c r="D875" s="76" t="e">
        <f>VLOOKUP(C875,'Oversigt cpr for elever '!$A$6:$B$500,2,FALSE)</f>
        <v>#N/A</v>
      </c>
      <c r="E875" s="29">
        <f>'Hold (protokol)'!E883</f>
        <v>0</v>
      </c>
      <c r="F875" s="76" t="e">
        <f>VLOOKUP(E875,'Oversigt cpr for elever '!$A$6:$B$500,2,FALSE)</f>
        <v>#N/A</v>
      </c>
      <c r="G875" s="29">
        <f>'Hold (protokol)'!F883</f>
        <v>0</v>
      </c>
      <c r="H875" s="76" t="e">
        <f>VLOOKUP(G875,'Oversigt cpr for elever '!$A$6:$B$500,2,FALSE)</f>
        <v>#N/A</v>
      </c>
      <c r="I875" s="29">
        <f>'Hold (protokol)'!G883</f>
        <v>0</v>
      </c>
      <c r="J875" s="76" t="e">
        <f>VLOOKUP(I875,'Oversigt cpr for elever '!$A$6:$B$500,2,FALSE)</f>
        <v>#N/A</v>
      </c>
      <c r="K875" s="29">
        <f>'Hold (protokol)'!H883</f>
        <v>0</v>
      </c>
      <c r="L875" s="76" t="e">
        <f>VLOOKUP(K875,'Oversigt cpr for elever '!$A$6:$B$500,2,FALSE)</f>
        <v>#N/A</v>
      </c>
      <c r="M875">
        <f>COUNTIF('Hold (protokol)'!D885:H885,"*")</f>
        <v>0</v>
      </c>
    </row>
    <row r="876" spans="1:13" x14ac:dyDescent="0.25">
      <c r="A876" s="29">
        <f>'Hold (protokol)'!B886</f>
        <v>0</v>
      </c>
      <c r="B876" s="29">
        <f>'Hold (protokol)'!C886</f>
        <v>0</v>
      </c>
      <c r="C876" s="29">
        <f>'Hold (protokol)'!D884</f>
        <v>0</v>
      </c>
      <c r="D876" s="76" t="e">
        <f>VLOOKUP(C876,'Oversigt cpr for elever '!$A$6:$B$500,2,FALSE)</f>
        <v>#N/A</v>
      </c>
      <c r="E876" s="29">
        <f>'Hold (protokol)'!E884</f>
        <v>0</v>
      </c>
      <c r="F876" s="76" t="e">
        <f>VLOOKUP(E876,'Oversigt cpr for elever '!$A$6:$B$500,2,FALSE)</f>
        <v>#N/A</v>
      </c>
      <c r="G876" s="29">
        <f>'Hold (protokol)'!F884</f>
        <v>0</v>
      </c>
      <c r="H876" s="76" t="e">
        <f>VLOOKUP(G876,'Oversigt cpr for elever '!$A$6:$B$500,2,FALSE)</f>
        <v>#N/A</v>
      </c>
      <c r="I876" s="29">
        <f>'Hold (protokol)'!G884</f>
        <v>0</v>
      </c>
      <c r="J876" s="76" t="e">
        <f>VLOOKUP(I876,'Oversigt cpr for elever '!$A$6:$B$500,2,FALSE)</f>
        <v>#N/A</v>
      </c>
      <c r="K876" s="29">
        <f>'Hold (protokol)'!H884</f>
        <v>0</v>
      </c>
      <c r="L876" s="76" t="e">
        <f>VLOOKUP(K876,'Oversigt cpr for elever '!$A$6:$B$500,2,FALSE)</f>
        <v>#N/A</v>
      </c>
      <c r="M876">
        <f>COUNTIF('Hold (protokol)'!D886:H886,"*")</f>
        <v>0</v>
      </c>
    </row>
    <row r="877" spans="1:13" x14ac:dyDescent="0.25">
      <c r="A877" s="29">
        <f>'Hold (protokol)'!B887</f>
        <v>0</v>
      </c>
      <c r="B877" s="29">
        <f>'Hold (protokol)'!C887</f>
        <v>0</v>
      </c>
      <c r="C877" s="29">
        <f>'Hold (protokol)'!D885</f>
        <v>0</v>
      </c>
      <c r="D877" s="76" t="e">
        <f>VLOOKUP(C877,'Oversigt cpr for elever '!$A$6:$B$500,2,FALSE)</f>
        <v>#N/A</v>
      </c>
      <c r="E877" s="29">
        <f>'Hold (protokol)'!E885</f>
        <v>0</v>
      </c>
      <c r="F877" s="76" t="e">
        <f>VLOOKUP(E877,'Oversigt cpr for elever '!$A$6:$B$500,2,FALSE)</f>
        <v>#N/A</v>
      </c>
      <c r="G877" s="29">
        <f>'Hold (protokol)'!F885</f>
        <v>0</v>
      </c>
      <c r="H877" s="76" t="e">
        <f>VLOOKUP(G877,'Oversigt cpr for elever '!$A$6:$B$500,2,FALSE)</f>
        <v>#N/A</v>
      </c>
      <c r="I877" s="29">
        <f>'Hold (protokol)'!G885</f>
        <v>0</v>
      </c>
      <c r="J877" s="76" t="e">
        <f>VLOOKUP(I877,'Oversigt cpr for elever '!$A$6:$B$500,2,FALSE)</f>
        <v>#N/A</v>
      </c>
      <c r="K877" s="29">
        <f>'Hold (protokol)'!H885</f>
        <v>0</v>
      </c>
      <c r="L877" s="76" t="e">
        <f>VLOOKUP(K877,'Oversigt cpr for elever '!$A$6:$B$500,2,FALSE)</f>
        <v>#N/A</v>
      </c>
      <c r="M877">
        <f>COUNTIF('Hold (protokol)'!D887:H887,"*")</f>
        <v>0</v>
      </c>
    </row>
    <row r="878" spans="1:13" x14ac:dyDescent="0.25">
      <c r="A878" s="29">
        <f>'Hold (protokol)'!B888</f>
        <v>0</v>
      </c>
      <c r="B878" s="29">
        <f>'Hold (protokol)'!C888</f>
        <v>0</v>
      </c>
      <c r="C878" s="29">
        <f>'Hold (protokol)'!D886</f>
        <v>0</v>
      </c>
      <c r="D878" s="76" t="e">
        <f>VLOOKUP(C878,'Oversigt cpr for elever '!$A$6:$B$500,2,FALSE)</f>
        <v>#N/A</v>
      </c>
      <c r="E878" s="29">
        <f>'Hold (protokol)'!E886</f>
        <v>0</v>
      </c>
      <c r="F878" s="76" t="e">
        <f>VLOOKUP(E878,'Oversigt cpr for elever '!$A$6:$B$500,2,FALSE)</f>
        <v>#N/A</v>
      </c>
      <c r="G878" s="29">
        <f>'Hold (protokol)'!F886</f>
        <v>0</v>
      </c>
      <c r="H878" s="76" t="e">
        <f>VLOOKUP(G878,'Oversigt cpr for elever '!$A$6:$B$500,2,FALSE)</f>
        <v>#N/A</v>
      </c>
      <c r="I878" s="29">
        <f>'Hold (protokol)'!G886</f>
        <v>0</v>
      </c>
      <c r="J878" s="76" t="e">
        <f>VLOOKUP(I878,'Oversigt cpr for elever '!$A$6:$B$500,2,FALSE)</f>
        <v>#N/A</v>
      </c>
      <c r="K878" s="29">
        <f>'Hold (protokol)'!H886</f>
        <v>0</v>
      </c>
      <c r="L878" s="76" t="e">
        <f>VLOOKUP(K878,'Oversigt cpr for elever '!$A$6:$B$500,2,FALSE)</f>
        <v>#N/A</v>
      </c>
      <c r="M878">
        <f>COUNTIF('Hold (protokol)'!D888:H888,"*")</f>
        <v>0</v>
      </c>
    </row>
    <row r="879" spans="1:13" x14ac:dyDescent="0.25">
      <c r="A879" s="29">
        <f>'Hold (protokol)'!B889</f>
        <v>0</v>
      </c>
      <c r="B879" s="29">
        <f>'Hold (protokol)'!C889</f>
        <v>0</v>
      </c>
      <c r="C879" s="29">
        <f>'Hold (protokol)'!D887</f>
        <v>0</v>
      </c>
      <c r="D879" s="76" t="e">
        <f>VLOOKUP(C879,'Oversigt cpr for elever '!$A$6:$B$500,2,FALSE)</f>
        <v>#N/A</v>
      </c>
      <c r="E879" s="29">
        <f>'Hold (protokol)'!E887</f>
        <v>0</v>
      </c>
      <c r="F879" s="76" t="e">
        <f>VLOOKUP(E879,'Oversigt cpr for elever '!$A$6:$B$500,2,FALSE)</f>
        <v>#N/A</v>
      </c>
      <c r="G879" s="29">
        <f>'Hold (protokol)'!F887</f>
        <v>0</v>
      </c>
      <c r="H879" s="76" t="e">
        <f>VLOOKUP(G879,'Oversigt cpr for elever '!$A$6:$B$500,2,FALSE)</f>
        <v>#N/A</v>
      </c>
      <c r="I879" s="29">
        <f>'Hold (protokol)'!G887</f>
        <v>0</v>
      </c>
      <c r="J879" s="76" t="e">
        <f>VLOOKUP(I879,'Oversigt cpr for elever '!$A$6:$B$500,2,FALSE)</f>
        <v>#N/A</v>
      </c>
      <c r="K879" s="29">
        <f>'Hold (protokol)'!H887</f>
        <v>0</v>
      </c>
      <c r="L879" s="76" t="e">
        <f>VLOOKUP(K879,'Oversigt cpr for elever '!$A$6:$B$500,2,FALSE)</f>
        <v>#N/A</v>
      </c>
      <c r="M879">
        <f>COUNTIF('Hold (protokol)'!D889:H889,"*")</f>
        <v>0</v>
      </c>
    </row>
    <row r="880" spans="1:13" x14ac:dyDescent="0.25">
      <c r="A880" s="29">
        <f>'Hold (protokol)'!B890</f>
        <v>0</v>
      </c>
      <c r="B880" s="29">
        <f>'Hold (protokol)'!C890</f>
        <v>0</v>
      </c>
      <c r="C880" s="29">
        <f>'Hold (protokol)'!D888</f>
        <v>0</v>
      </c>
      <c r="D880" s="76" t="e">
        <f>VLOOKUP(C880,'Oversigt cpr for elever '!$A$6:$B$500,2,FALSE)</f>
        <v>#N/A</v>
      </c>
      <c r="E880" s="29">
        <f>'Hold (protokol)'!E888</f>
        <v>0</v>
      </c>
      <c r="F880" s="76" t="e">
        <f>VLOOKUP(E880,'Oversigt cpr for elever '!$A$6:$B$500,2,FALSE)</f>
        <v>#N/A</v>
      </c>
      <c r="G880" s="29">
        <f>'Hold (protokol)'!F888</f>
        <v>0</v>
      </c>
      <c r="H880" s="76" t="e">
        <f>VLOOKUP(G880,'Oversigt cpr for elever '!$A$6:$B$500,2,FALSE)</f>
        <v>#N/A</v>
      </c>
      <c r="I880" s="29">
        <f>'Hold (protokol)'!G888</f>
        <v>0</v>
      </c>
      <c r="J880" s="76" t="e">
        <f>VLOOKUP(I880,'Oversigt cpr for elever '!$A$6:$B$500,2,FALSE)</f>
        <v>#N/A</v>
      </c>
      <c r="K880" s="29">
        <f>'Hold (protokol)'!H888</f>
        <v>0</v>
      </c>
      <c r="L880" s="76" t="e">
        <f>VLOOKUP(K880,'Oversigt cpr for elever '!$A$6:$B$500,2,FALSE)</f>
        <v>#N/A</v>
      </c>
      <c r="M880">
        <f>COUNTIF('Hold (protokol)'!D890:H890,"*")</f>
        <v>0</v>
      </c>
    </row>
    <row r="881" spans="1:13" x14ac:dyDescent="0.25">
      <c r="A881" s="29">
        <f>'Hold (protokol)'!B891</f>
        <v>0</v>
      </c>
      <c r="B881" s="29">
        <f>'Hold (protokol)'!C891</f>
        <v>0</v>
      </c>
      <c r="C881" s="29">
        <f>'Hold (protokol)'!D889</f>
        <v>0</v>
      </c>
      <c r="D881" s="76" t="e">
        <f>VLOOKUP(C881,'Oversigt cpr for elever '!$A$6:$B$500,2,FALSE)</f>
        <v>#N/A</v>
      </c>
      <c r="E881" s="29">
        <f>'Hold (protokol)'!E889</f>
        <v>0</v>
      </c>
      <c r="F881" s="76" t="e">
        <f>VLOOKUP(E881,'Oversigt cpr for elever '!$A$6:$B$500,2,FALSE)</f>
        <v>#N/A</v>
      </c>
      <c r="G881" s="29">
        <f>'Hold (protokol)'!F889</f>
        <v>0</v>
      </c>
      <c r="H881" s="76" t="e">
        <f>VLOOKUP(G881,'Oversigt cpr for elever '!$A$6:$B$500,2,FALSE)</f>
        <v>#N/A</v>
      </c>
      <c r="I881" s="29">
        <f>'Hold (protokol)'!G889</f>
        <v>0</v>
      </c>
      <c r="J881" s="76" t="e">
        <f>VLOOKUP(I881,'Oversigt cpr for elever '!$A$6:$B$500,2,FALSE)</f>
        <v>#N/A</v>
      </c>
      <c r="K881" s="29">
        <f>'Hold (protokol)'!H889</f>
        <v>0</v>
      </c>
      <c r="L881" s="76" t="e">
        <f>VLOOKUP(K881,'Oversigt cpr for elever '!$A$6:$B$500,2,FALSE)</f>
        <v>#N/A</v>
      </c>
      <c r="M881">
        <f>COUNTIF('Hold (protokol)'!D891:H891,"*")</f>
        <v>0</v>
      </c>
    </row>
    <row r="882" spans="1:13" x14ac:dyDescent="0.25">
      <c r="A882" s="29">
        <f>'Hold (protokol)'!B892</f>
        <v>0</v>
      </c>
      <c r="B882" s="29">
        <f>'Hold (protokol)'!C892</f>
        <v>0</v>
      </c>
      <c r="C882" s="29">
        <f>'Hold (protokol)'!D890</f>
        <v>0</v>
      </c>
      <c r="D882" s="76" t="e">
        <f>VLOOKUP(C882,'Oversigt cpr for elever '!$A$6:$B$500,2,FALSE)</f>
        <v>#N/A</v>
      </c>
      <c r="E882" s="29">
        <f>'Hold (protokol)'!E890</f>
        <v>0</v>
      </c>
      <c r="F882" s="76" t="e">
        <f>VLOOKUP(E882,'Oversigt cpr for elever '!$A$6:$B$500,2,FALSE)</f>
        <v>#N/A</v>
      </c>
      <c r="G882" s="29">
        <f>'Hold (protokol)'!F890</f>
        <v>0</v>
      </c>
      <c r="H882" s="76" t="e">
        <f>VLOOKUP(G882,'Oversigt cpr for elever '!$A$6:$B$500,2,FALSE)</f>
        <v>#N/A</v>
      </c>
      <c r="I882" s="29">
        <f>'Hold (protokol)'!G890</f>
        <v>0</v>
      </c>
      <c r="J882" s="76" t="e">
        <f>VLOOKUP(I882,'Oversigt cpr for elever '!$A$6:$B$500,2,FALSE)</f>
        <v>#N/A</v>
      </c>
      <c r="K882" s="29">
        <f>'Hold (protokol)'!H890</f>
        <v>0</v>
      </c>
      <c r="L882" s="76" t="e">
        <f>VLOOKUP(K882,'Oversigt cpr for elever '!$A$6:$B$500,2,FALSE)</f>
        <v>#N/A</v>
      </c>
      <c r="M882">
        <f>COUNTIF('Hold (protokol)'!D892:H892,"*")</f>
        <v>0</v>
      </c>
    </row>
    <row r="883" spans="1:13" x14ac:dyDescent="0.25">
      <c r="A883" s="29">
        <f>'Hold (protokol)'!B893</f>
        <v>0</v>
      </c>
      <c r="B883" s="29">
        <f>'Hold (protokol)'!C893</f>
        <v>0</v>
      </c>
      <c r="C883" s="29">
        <f>'Hold (protokol)'!D891</f>
        <v>0</v>
      </c>
      <c r="D883" s="76" t="e">
        <f>VLOOKUP(C883,'Oversigt cpr for elever '!$A$6:$B$500,2,FALSE)</f>
        <v>#N/A</v>
      </c>
      <c r="E883" s="29">
        <f>'Hold (protokol)'!E891</f>
        <v>0</v>
      </c>
      <c r="F883" s="76" t="e">
        <f>VLOOKUP(E883,'Oversigt cpr for elever '!$A$6:$B$500,2,FALSE)</f>
        <v>#N/A</v>
      </c>
      <c r="G883" s="29">
        <f>'Hold (protokol)'!F891</f>
        <v>0</v>
      </c>
      <c r="H883" s="76" t="e">
        <f>VLOOKUP(G883,'Oversigt cpr for elever '!$A$6:$B$500,2,FALSE)</f>
        <v>#N/A</v>
      </c>
      <c r="I883" s="29">
        <f>'Hold (protokol)'!G891</f>
        <v>0</v>
      </c>
      <c r="J883" s="76" t="e">
        <f>VLOOKUP(I883,'Oversigt cpr for elever '!$A$6:$B$500,2,FALSE)</f>
        <v>#N/A</v>
      </c>
      <c r="K883" s="29">
        <f>'Hold (protokol)'!H891</f>
        <v>0</v>
      </c>
      <c r="L883" s="76" t="e">
        <f>VLOOKUP(K883,'Oversigt cpr for elever '!$A$6:$B$500,2,FALSE)</f>
        <v>#N/A</v>
      </c>
      <c r="M883">
        <f>COUNTIF('Hold (protokol)'!D893:H893,"*")</f>
        <v>0</v>
      </c>
    </row>
    <row r="884" spans="1:13" x14ac:dyDescent="0.25">
      <c r="A884" s="29">
        <f>'Hold (protokol)'!B894</f>
        <v>0</v>
      </c>
      <c r="B884" s="29">
        <f>'Hold (protokol)'!C894</f>
        <v>0</v>
      </c>
      <c r="C884" s="29">
        <f>'Hold (protokol)'!D892</f>
        <v>0</v>
      </c>
      <c r="D884" s="76" t="e">
        <f>VLOOKUP(C884,'Oversigt cpr for elever '!$A$6:$B$500,2,FALSE)</f>
        <v>#N/A</v>
      </c>
      <c r="E884" s="29">
        <f>'Hold (protokol)'!E892</f>
        <v>0</v>
      </c>
      <c r="F884" s="76" t="e">
        <f>VLOOKUP(E884,'Oversigt cpr for elever '!$A$6:$B$500,2,FALSE)</f>
        <v>#N/A</v>
      </c>
      <c r="G884" s="29">
        <f>'Hold (protokol)'!F892</f>
        <v>0</v>
      </c>
      <c r="H884" s="76" t="e">
        <f>VLOOKUP(G884,'Oversigt cpr for elever '!$A$6:$B$500,2,FALSE)</f>
        <v>#N/A</v>
      </c>
      <c r="I884" s="29">
        <f>'Hold (protokol)'!G892</f>
        <v>0</v>
      </c>
      <c r="J884" s="76" t="e">
        <f>VLOOKUP(I884,'Oversigt cpr for elever '!$A$6:$B$500,2,FALSE)</f>
        <v>#N/A</v>
      </c>
      <c r="K884" s="29">
        <f>'Hold (protokol)'!H892</f>
        <v>0</v>
      </c>
      <c r="L884" s="76" t="e">
        <f>VLOOKUP(K884,'Oversigt cpr for elever '!$A$6:$B$500,2,FALSE)</f>
        <v>#N/A</v>
      </c>
      <c r="M884">
        <f>COUNTIF('Hold (protokol)'!D894:H894,"*")</f>
        <v>0</v>
      </c>
    </row>
    <row r="885" spans="1:13" x14ac:dyDescent="0.25">
      <c r="A885" s="29">
        <f>'Hold (protokol)'!B895</f>
        <v>0</v>
      </c>
      <c r="B885" s="29">
        <f>'Hold (protokol)'!C895</f>
        <v>0</v>
      </c>
      <c r="C885" s="29">
        <f>'Hold (protokol)'!D893</f>
        <v>0</v>
      </c>
      <c r="D885" s="76" t="e">
        <f>VLOOKUP(C885,'Oversigt cpr for elever '!$A$6:$B$500,2,FALSE)</f>
        <v>#N/A</v>
      </c>
      <c r="E885" s="29">
        <f>'Hold (protokol)'!E893</f>
        <v>0</v>
      </c>
      <c r="F885" s="76" t="e">
        <f>VLOOKUP(E885,'Oversigt cpr for elever '!$A$6:$B$500,2,FALSE)</f>
        <v>#N/A</v>
      </c>
      <c r="G885" s="29">
        <f>'Hold (protokol)'!F893</f>
        <v>0</v>
      </c>
      <c r="H885" s="76" t="e">
        <f>VLOOKUP(G885,'Oversigt cpr for elever '!$A$6:$B$500,2,FALSE)</f>
        <v>#N/A</v>
      </c>
      <c r="I885" s="29">
        <f>'Hold (protokol)'!G893</f>
        <v>0</v>
      </c>
      <c r="J885" s="76" t="e">
        <f>VLOOKUP(I885,'Oversigt cpr for elever '!$A$6:$B$500,2,FALSE)</f>
        <v>#N/A</v>
      </c>
      <c r="K885" s="29">
        <f>'Hold (protokol)'!H893</f>
        <v>0</v>
      </c>
      <c r="L885" s="76" t="e">
        <f>VLOOKUP(K885,'Oversigt cpr for elever '!$A$6:$B$500,2,FALSE)</f>
        <v>#N/A</v>
      </c>
      <c r="M885">
        <f>COUNTIF('Hold (protokol)'!D895:H895,"*")</f>
        <v>0</v>
      </c>
    </row>
    <row r="886" spans="1:13" x14ac:dyDescent="0.25">
      <c r="A886" s="29">
        <f>'Hold (protokol)'!B896</f>
        <v>0</v>
      </c>
      <c r="B886" s="29">
        <f>'Hold (protokol)'!C896</f>
        <v>0</v>
      </c>
      <c r="C886" s="29">
        <f>'Hold (protokol)'!D894</f>
        <v>0</v>
      </c>
      <c r="D886" s="76" t="e">
        <f>VLOOKUP(C886,'Oversigt cpr for elever '!$A$6:$B$500,2,FALSE)</f>
        <v>#N/A</v>
      </c>
      <c r="E886" s="29">
        <f>'Hold (protokol)'!E894</f>
        <v>0</v>
      </c>
      <c r="F886" s="76" t="e">
        <f>VLOOKUP(E886,'Oversigt cpr for elever '!$A$6:$B$500,2,FALSE)</f>
        <v>#N/A</v>
      </c>
      <c r="G886" s="29">
        <f>'Hold (protokol)'!F894</f>
        <v>0</v>
      </c>
      <c r="H886" s="76" t="e">
        <f>VLOOKUP(G886,'Oversigt cpr for elever '!$A$6:$B$500,2,FALSE)</f>
        <v>#N/A</v>
      </c>
      <c r="I886" s="29">
        <f>'Hold (protokol)'!G894</f>
        <v>0</v>
      </c>
      <c r="J886" s="76" t="e">
        <f>VLOOKUP(I886,'Oversigt cpr for elever '!$A$6:$B$500,2,FALSE)</f>
        <v>#N/A</v>
      </c>
      <c r="K886" s="29">
        <f>'Hold (protokol)'!H894</f>
        <v>0</v>
      </c>
      <c r="L886" s="76" t="e">
        <f>VLOOKUP(K886,'Oversigt cpr for elever '!$A$6:$B$500,2,FALSE)</f>
        <v>#N/A</v>
      </c>
      <c r="M886">
        <f>COUNTIF('Hold (protokol)'!D896:H896,"*")</f>
        <v>0</v>
      </c>
    </row>
    <row r="887" spans="1:13" x14ac:dyDescent="0.25">
      <c r="A887" s="29">
        <f>'Hold (protokol)'!B897</f>
        <v>0</v>
      </c>
      <c r="B887" s="29">
        <f>'Hold (protokol)'!C897</f>
        <v>0</v>
      </c>
      <c r="C887" s="29">
        <f>'Hold (protokol)'!D895</f>
        <v>0</v>
      </c>
      <c r="D887" s="76" t="e">
        <f>VLOOKUP(C887,'Oversigt cpr for elever '!$A$6:$B$500,2,FALSE)</f>
        <v>#N/A</v>
      </c>
      <c r="E887" s="29">
        <f>'Hold (protokol)'!E895</f>
        <v>0</v>
      </c>
      <c r="F887" s="76" t="e">
        <f>VLOOKUP(E887,'Oversigt cpr for elever '!$A$6:$B$500,2,FALSE)</f>
        <v>#N/A</v>
      </c>
      <c r="G887" s="29">
        <f>'Hold (protokol)'!F895</f>
        <v>0</v>
      </c>
      <c r="H887" s="76" t="e">
        <f>VLOOKUP(G887,'Oversigt cpr for elever '!$A$6:$B$500,2,FALSE)</f>
        <v>#N/A</v>
      </c>
      <c r="I887" s="29">
        <f>'Hold (protokol)'!G895</f>
        <v>0</v>
      </c>
      <c r="J887" s="76" t="e">
        <f>VLOOKUP(I887,'Oversigt cpr for elever '!$A$6:$B$500,2,FALSE)</f>
        <v>#N/A</v>
      </c>
      <c r="K887" s="29">
        <f>'Hold (protokol)'!H895</f>
        <v>0</v>
      </c>
      <c r="L887" s="76" t="e">
        <f>VLOOKUP(K887,'Oversigt cpr for elever '!$A$6:$B$500,2,FALSE)</f>
        <v>#N/A</v>
      </c>
      <c r="M887">
        <f>COUNTIF('Hold (protokol)'!D897:H897,"*")</f>
        <v>0</v>
      </c>
    </row>
    <row r="888" spans="1:13" x14ac:dyDescent="0.25">
      <c r="A888" s="29">
        <f>'Hold (protokol)'!B898</f>
        <v>0</v>
      </c>
      <c r="B888" s="29">
        <f>'Hold (protokol)'!C898</f>
        <v>0</v>
      </c>
      <c r="C888" s="29">
        <f>'Hold (protokol)'!D896</f>
        <v>0</v>
      </c>
      <c r="D888" s="76" t="e">
        <f>VLOOKUP(C888,'Oversigt cpr for elever '!$A$6:$B$500,2,FALSE)</f>
        <v>#N/A</v>
      </c>
      <c r="E888" s="29">
        <f>'Hold (protokol)'!E896</f>
        <v>0</v>
      </c>
      <c r="F888" s="76" t="e">
        <f>VLOOKUP(E888,'Oversigt cpr for elever '!$A$6:$B$500,2,FALSE)</f>
        <v>#N/A</v>
      </c>
      <c r="G888" s="29">
        <f>'Hold (protokol)'!F896</f>
        <v>0</v>
      </c>
      <c r="H888" s="76" t="e">
        <f>VLOOKUP(G888,'Oversigt cpr for elever '!$A$6:$B$500,2,FALSE)</f>
        <v>#N/A</v>
      </c>
      <c r="I888" s="29">
        <f>'Hold (protokol)'!G896</f>
        <v>0</v>
      </c>
      <c r="J888" s="76" t="e">
        <f>VLOOKUP(I888,'Oversigt cpr for elever '!$A$6:$B$500,2,FALSE)</f>
        <v>#N/A</v>
      </c>
      <c r="K888" s="29">
        <f>'Hold (protokol)'!H896</f>
        <v>0</v>
      </c>
      <c r="L888" s="76" t="e">
        <f>VLOOKUP(K888,'Oversigt cpr for elever '!$A$6:$B$500,2,FALSE)</f>
        <v>#N/A</v>
      </c>
      <c r="M888">
        <f>COUNTIF('Hold (protokol)'!D898:H898,"*")</f>
        <v>0</v>
      </c>
    </row>
    <row r="889" spans="1:13" x14ac:dyDescent="0.25">
      <c r="A889" s="29">
        <f>'Hold (protokol)'!B899</f>
        <v>0</v>
      </c>
      <c r="B889" s="29">
        <f>'Hold (protokol)'!C899</f>
        <v>0</v>
      </c>
      <c r="C889" s="29">
        <f>'Hold (protokol)'!D897</f>
        <v>0</v>
      </c>
      <c r="D889" s="76" t="e">
        <f>VLOOKUP(C889,'Oversigt cpr for elever '!$A$6:$B$500,2,FALSE)</f>
        <v>#N/A</v>
      </c>
      <c r="E889" s="29">
        <f>'Hold (protokol)'!E897</f>
        <v>0</v>
      </c>
      <c r="F889" s="76" t="e">
        <f>VLOOKUP(E889,'Oversigt cpr for elever '!$A$6:$B$500,2,FALSE)</f>
        <v>#N/A</v>
      </c>
      <c r="G889" s="29">
        <f>'Hold (protokol)'!F897</f>
        <v>0</v>
      </c>
      <c r="H889" s="76" t="e">
        <f>VLOOKUP(G889,'Oversigt cpr for elever '!$A$6:$B$500,2,FALSE)</f>
        <v>#N/A</v>
      </c>
      <c r="I889" s="29">
        <f>'Hold (protokol)'!G897</f>
        <v>0</v>
      </c>
      <c r="J889" s="76" t="e">
        <f>VLOOKUP(I889,'Oversigt cpr for elever '!$A$6:$B$500,2,FALSE)</f>
        <v>#N/A</v>
      </c>
      <c r="K889" s="29">
        <f>'Hold (protokol)'!H897</f>
        <v>0</v>
      </c>
      <c r="L889" s="76" t="e">
        <f>VLOOKUP(K889,'Oversigt cpr for elever '!$A$6:$B$500,2,FALSE)</f>
        <v>#N/A</v>
      </c>
      <c r="M889">
        <f>COUNTIF('Hold (protokol)'!D899:H899,"*")</f>
        <v>0</v>
      </c>
    </row>
    <row r="890" spans="1:13" x14ac:dyDescent="0.25">
      <c r="A890" s="29">
        <f>'Hold (protokol)'!B900</f>
        <v>0</v>
      </c>
      <c r="B890" s="29">
        <f>'Hold (protokol)'!C900</f>
        <v>0</v>
      </c>
      <c r="C890" s="29">
        <f>'Hold (protokol)'!D898</f>
        <v>0</v>
      </c>
      <c r="D890" s="76" t="e">
        <f>VLOOKUP(C890,'Oversigt cpr for elever '!$A$6:$B$500,2,FALSE)</f>
        <v>#N/A</v>
      </c>
      <c r="E890" s="29">
        <f>'Hold (protokol)'!E898</f>
        <v>0</v>
      </c>
      <c r="F890" s="76" t="e">
        <f>VLOOKUP(E890,'Oversigt cpr for elever '!$A$6:$B$500,2,FALSE)</f>
        <v>#N/A</v>
      </c>
      <c r="G890" s="29">
        <f>'Hold (protokol)'!F898</f>
        <v>0</v>
      </c>
      <c r="H890" s="76" t="e">
        <f>VLOOKUP(G890,'Oversigt cpr for elever '!$A$6:$B$500,2,FALSE)</f>
        <v>#N/A</v>
      </c>
      <c r="I890" s="29">
        <f>'Hold (protokol)'!G898</f>
        <v>0</v>
      </c>
      <c r="J890" s="76" t="e">
        <f>VLOOKUP(I890,'Oversigt cpr for elever '!$A$6:$B$500,2,FALSE)</f>
        <v>#N/A</v>
      </c>
      <c r="K890" s="29">
        <f>'Hold (protokol)'!H898</f>
        <v>0</v>
      </c>
      <c r="L890" s="76" t="e">
        <f>VLOOKUP(K890,'Oversigt cpr for elever '!$A$6:$B$500,2,FALSE)</f>
        <v>#N/A</v>
      </c>
      <c r="M890">
        <f>COUNTIF('Hold (protokol)'!D900:H900,"*")</f>
        <v>0</v>
      </c>
    </row>
    <row r="891" spans="1:13" x14ac:dyDescent="0.25">
      <c r="A891" s="29">
        <f>'Hold (protokol)'!B901</f>
        <v>0</v>
      </c>
      <c r="B891" s="29">
        <f>'Hold (protokol)'!C901</f>
        <v>0</v>
      </c>
      <c r="C891" s="29">
        <f>'Hold (protokol)'!D899</f>
        <v>0</v>
      </c>
      <c r="D891" s="76" t="e">
        <f>VLOOKUP(C891,'Oversigt cpr for elever '!$A$6:$B$500,2,FALSE)</f>
        <v>#N/A</v>
      </c>
      <c r="E891" s="29">
        <f>'Hold (protokol)'!E899</f>
        <v>0</v>
      </c>
      <c r="F891" s="76" t="e">
        <f>VLOOKUP(E891,'Oversigt cpr for elever '!$A$6:$B$500,2,FALSE)</f>
        <v>#N/A</v>
      </c>
      <c r="G891" s="29">
        <f>'Hold (protokol)'!F899</f>
        <v>0</v>
      </c>
      <c r="H891" s="76" t="e">
        <f>VLOOKUP(G891,'Oversigt cpr for elever '!$A$6:$B$500,2,FALSE)</f>
        <v>#N/A</v>
      </c>
      <c r="I891" s="29">
        <f>'Hold (protokol)'!G899</f>
        <v>0</v>
      </c>
      <c r="J891" s="76" t="e">
        <f>VLOOKUP(I891,'Oversigt cpr for elever '!$A$6:$B$500,2,FALSE)</f>
        <v>#N/A</v>
      </c>
      <c r="K891" s="29">
        <f>'Hold (protokol)'!H899</f>
        <v>0</v>
      </c>
      <c r="L891" s="76" t="e">
        <f>VLOOKUP(K891,'Oversigt cpr for elever '!$A$6:$B$500,2,FALSE)</f>
        <v>#N/A</v>
      </c>
      <c r="M891">
        <f>COUNTIF('Hold (protokol)'!D901:H901,"*")</f>
        <v>0</v>
      </c>
    </row>
    <row r="892" spans="1:13" x14ac:dyDescent="0.25">
      <c r="A892" s="29">
        <f>'Hold (protokol)'!B902</f>
        <v>0</v>
      </c>
      <c r="B892" s="29">
        <f>'Hold (protokol)'!C902</f>
        <v>0</v>
      </c>
      <c r="C892" s="29">
        <f>'Hold (protokol)'!D900</f>
        <v>0</v>
      </c>
      <c r="D892" s="76" t="e">
        <f>VLOOKUP(C892,'Oversigt cpr for elever '!$A$6:$B$500,2,FALSE)</f>
        <v>#N/A</v>
      </c>
      <c r="E892" s="29">
        <f>'Hold (protokol)'!E900</f>
        <v>0</v>
      </c>
      <c r="F892" s="76" t="e">
        <f>VLOOKUP(E892,'Oversigt cpr for elever '!$A$6:$B$500,2,FALSE)</f>
        <v>#N/A</v>
      </c>
      <c r="G892" s="29">
        <f>'Hold (protokol)'!F900</f>
        <v>0</v>
      </c>
      <c r="H892" s="76" t="e">
        <f>VLOOKUP(G892,'Oversigt cpr for elever '!$A$6:$B$500,2,FALSE)</f>
        <v>#N/A</v>
      </c>
      <c r="I892" s="29">
        <f>'Hold (protokol)'!G900</f>
        <v>0</v>
      </c>
      <c r="J892" s="76" t="e">
        <f>VLOOKUP(I892,'Oversigt cpr for elever '!$A$6:$B$500,2,FALSE)</f>
        <v>#N/A</v>
      </c>
      <c r="K892" s="29">
        <f>'Hold (protokol)'!H900</f>
        <v>0</v>
      </c>
      <c r="L892" s="76" t="e">
        <f>VLOOKUP(K892,'Oversigt cpr for elever '!$A$6:$B$500,2,FALSE)</f>
        <v>#N/A</v>
      </c>
      <c r="M892">
        <f>COUNTIF('Hold (protokol)'!D902:H902,"*")</f>
        <v>0</v>
      </c>
    </row>
    <row r="893" spans="1:13" x14ac:dyDescent="0.25">
      <c r="A893" s="29">
        <f>'Hold (protokol)'!B903</f>
        <v>0</v>
      </c>
      <c r="B893" s="29">
        <f>'Hold (protokol)'!C903</f>
        <v>0</v>
      </c>
      <c r="C893" s="29">
        <f>'Hold (protokol)'!D901</f>
        <v>0</v>
      </c>
      <c r="D893" s="76" t="e">
        <f>VLOOKUP(C893,'Oversigt cpr for elever '!$A$6:$B$500,2,FALSE)</f>
        <v>#N/A</v>
      </c>
      <c r="E893" s="29">
        <f>'Hold (protokol)'!E901</f>
        <v>0</v>
      </c>
      <c r="F893" s="76" t="e">
        <f>VLOOKUP(E893,'Oversigt cpr for elever '!$A$6:$B$500,2,FALSE)</f>
        <v>#N/A</v>
      </c>
      <c r="G893" s="29">
        <f>'Hold (protokol)'!F901</f>
        <v>0</v>
      </c>
      <c r="H893" s="76" t="e">
        <f>VLOOKUP(G893,'Oversigt cpr for elever '!$A$6:$B$500,2,FALSE)</f>
        <v>#N/A</v>
      </c>
      <c r="I893" s="29">
        <f>'Hold (protokol)'!G901</f>
        <v>0</v>
      </c>
      <c r="J893" s="76" t="e">
        <f>VLOOKUP(I893,'Oversigt cpr for elever '!$A$6:$B$500,2,FALSE)</f>
        <v>#N/A</v>
      </c>
      <c r="K893" s="29">
        <f>'Hold (protokol)'!H901</f>
        <v>0</v>
      </c>
      <c r="L893" s="76" t="e">
        <f>VLOOKUP(K893,'Oversigt cpr for elever '!$A$6:$B$500,2,FALSE)</f>
        <v>#N/A</v>
      </c>
      <c r="M893">
        <f>COUNTIF('Hold (protokol)'!D903:H903,"*")</f>
        <v>0</v>
      </c>
    </row>
    <row r="894" spans="1:13" x14ac:dyDescent="0.25">
      <c r="A894" s="29">
        <f>'Hold (protokol)'!B904</f>
        <v>0</v>
      </c>
      <c r="B894" s="29">
        <f>'Hold (protokol)'!C904</f>
        <v>0</v>
      </c>
      <c r="C894" s="29">
        <f>'Hold (protokol)'!D902</f>
        <v>0</v>
      </c>
      <c r="D894" s="76" t="e">
        <f>VLOOKUP(C894,'Oversigt cpr for elever '!$A$6:$B$500,2,FALSE)</f>
        <v>#N/A</v>
      </c>
      <c r="E894" s="29">
        <f>'Hold (protokol)'!E902</f>
        <v>0</v>
      </c>
      <c r="F894" s="76" t="e">
        <f>VLOOKUP(E894,'Oversigt cpr for elever '!$A$6:$B$500,2,FALSE)</f>
        <v>#N/A</v>
      </c>
      <c r="G894" s="29">
        <f>'Hold (protokol)'!F902</f>
        <v>0</v>
      </c>
      <c r="H894" s="76" t="e">
        <f>VLOOKUP(G894,'Oversigt cpr for elever '!$A$6:$B$500,2,FALSE)</f>
        <v>#N/A</v>
      </c>
      <c r="I894" s="29">
        <f>'Hold (protokol)'!G902</f>
        <v>0</v>
      </c>
      <c r="J894" s="76" t="e">
        <f>VLOOKUP(I894,'Oversigt cpr for elever '!$A$6:$B$500,2,FALSE)</f>
        <v>#N/A</v>
      </c>
      <c r="K894" s="29">
        <f>'Hold (protokol)'!H902</f>
        <v>0</v>
      </c>
      <c r="L894" s="76" t="e">
        <f>VLOOKUP(K894,'Oversigt cpr for elever '!$A$6:$B$500,2,FALSE)</f>
        <v>#N/A</v>
      </c>
      <c r="M894">
        <f>COUNTIF('Hold (protokol)'!D904:H904,"*")</f>
        <v>0</v>
      </c>
    </row>
    <row r="895" spans="1:13" x14ac:dyDescent="0.25">
      <c r="A895" s="29">
        <f>'Hold (protokol)'!B905</f>
        <v>0</v>
      </c>
      <c r="B895" s="29">
        <f>'Hold (protokol)'!C905</f>
        <v>0</v>
      </c>
      <c r="C895" s="29">
        <f>'Hold (protokol)'!D903</f>
        <v>0</v>
      </c>
      <c r="D895" s="76" t="e">
        <f>VLOOKUP(C895,'Oversigt cpr for elever '!$A$6:$B$500,2,FALSE)</f>
        <v>#N/A</v>
      </c>
      <c r="E895" s="29">
        <f>'Hold (protokol)'!E903</f>
        <v>0</v>
      </c>
      <c r="F895" s="76" t="e">
        <f>VLOOKUP(E895,'Oversigt cpr for elever '!$A$6:$B$500,2,FALSE)</f>
        <v>#N/A</v>
      </c>
      <c r="G895" s="29">
        <f>'Hold (protokol)'!F903</f>
        <v>0</v>
      </c>
      <c r="H895" s="76" t="e">
        <f>VLOOKUP(G895,'Oversigt cpr for elever '!$A$6:$B$500,2,FALSE)</f>
        <v>#N/A</v>
      </c>
      <c r="I895" s="29">
        <f>'Hold (protokol)'!G903</f>
        <v>0</v>
      </c>
      <c r="J895" s="76" t="e">
        <f>VLOOKUP(I895,'Oversigt cpr for elever '!$A$6:$B$500,2,FALSE)</f>
        <v>#N/A</v>
      </c>
      <c r="K895" s="29">
        <f>'Hold (protokol)'!H903</f>
        <v>0</v>
      </c>
      <c r="L895" s="76" t="e">
        <f>VLOOKUP(K895,'Oversigt cpr for elever '!$A$6:$B$500,2,FALSE)</f>
        <v>#N/A</v>
      </c>
      <c r="M895">
        <f>COUNTIF('Hold (protokol)'!D905:H905,"*")</f>
        <v>0</v>
      </c>
    </row>
    <row r="896" spans="1:13" x14ac:dyDescent="0.25">
      <c r="A896" s="29">
        <f>'Hold (protokol)'!B906</f>
        <v>0</v>
      </c>
      <c r="B896" s="29">
        <f>'Hold (protokol)'!C906</f>
        <v>0</v>
      </c>
      <c r="C896" s="29">
        <f>'Hold (protokol)'!D904</f>
        <v>0</v>
      </c>
      <c r="D896" s="76" t="e">
        <f>VLOOKUP(C896,'Oversigt cpr for elever '!$A$6:$B$500,2,FALSE)</f>
        <v>#N/A</v>
      </c>
      <c r="E896" s="29">
        <f>'Hold (protokol)'!E904</f>
        <v>0</v>
      </c>
      <c r="F896" s="76" t="e">
        <f>VLOOKUP(E896,'Oversigt cpr for elever '!$A$6:$B$500,2,FALSE)</f>
        <v>#N/A</v>
      </c>
      <c r="G896" s="29">
        <f>'Hold (protokol)'!F904</f>
        <v>0</v>
      </c>
      <c r="H896" s="76" t="e">
        <f>VLOOKUP(G896,'Oversigt cpr for elever '!$A$6:$B$500,2,FALSE)</f>
        <v>#N/A</v>
      </c>
      <c r="I896" s="29">
        <f>'Hold (protokol)'!G904</f>
        <v>0</v>
      </c>
      <c r="J896" s="76" t="e">
        <f>VLOOKUP(I896,'Oversigt cpr for elever '!$A$6:$B$500,2,FALSE)</f>
        <v>#N/A</v>
      </c>
      <c r="K896" s="29">
        <f>'Hold (protokol)'!H904</f>
        <v>0</v>
      </c>
      <c r="L896" s="76" t="e">
        <f>VLOOKUP(K896,'Oversigt cpr for elever '!$A$6:$B$500,2,FALSE)</f>
        <v>#N/A</v>
      </c>
      <c r="M896">
        <f>COUNTIF('Hold (protokol)'!D906:H906,"*")</f>
        <v>0</v>
      </c>
    </row>
    <row r="897" spans="1:13" x14ac:dyDescent="0.25">
      <c r="A897" s="29">
        <f>'Hold (protokol)'!B907</f>
        <v>0</v>
      </c>
      <c r="B897" s="29">
        <f>'Hold (protokol)'!C907</f>
        <v>0</v>
      </c>
      <c r="C897" s="29">
        <f>'Hold (protokol)'!D905</f>
        <v>0</v>
      </c>
      <c r="D897" s="76" t="e">
        <f>VLOOKUP(C897,'Oversigt cpr for elever '!$A$6:$B$500,2,FALSE)</f>
        <v>#N/A</v>
      </c>
      <c r="E897" s="29">
        <f>'Hold (protokol)'!E905</f>
        <v>0</v>
      </c>
      <c r="F897" s="76" t="e">
        <f>VLOOKUP(E897,'Oversigt cpr for elever '!$A$6:$B$500,2,FALSE)</f>
        <v>#N/A</v>
      </c>
      <c r="G897" s="29">
        <f>'Hold (protokol)'!F905</f>
        <v>0</v>
      </c>
      <c r="H897" s="76" t="e">
        <f>VLOOKUP(G897,'Oversigt cpr for elever '!$A$6:$B$500,2,FALSE)</f>
        <v>#N/A</v>
      </c>
      <c r="I897" s="29">
        <f>'Hold (protokol)'!G905</f>
        <v>0</v>
      </c>
      <c r="J897" s="76" t="e">
        <f>VLOOKUP(I897,'Oversigt cpr for elever '!$A$6:$B$500,2,FALSE)</f>
        <v>#N/A</v>
      </c>
      <c r="K897" s="29">
        <f>'Hold (protokol)'!H905</f>
        <v>0</v>
      </c>
      <c r="L897" s="76" t="e">
        <f>VLOOKUP(K897,'Oversigt cpr for elever '!$A$6:$B$500,2,FALSE)</f>
        <v>#N/A</v>
      </c>
      <c r="M897">
        <f>COUNTIF('Hold (protokol)'!D907:H907,"*")</f>
        <v>0</v>
      </c>
    </row>
    <row r="898" spans="1:13" x14ac:dyDescent="0.25">
      <c r="A898" s="29">
        <f>'Hold (protokol)'!B908</f>
        <v>0</v>
      </c>
      <c r="B898" s="29">
        <f>'Hold (protokol)'!C908</f>
        <v>0</v>
      </c>
      <c r="C898" s="29">
        <f>'Hold (protokol)'!D906</f>
        <v>0</v>
      </c>
      <c r="D898" s="76" t="e">
        <f>VLOOKUP(C898,'Oversigt cpr for elever '!$A$6:$B$500,2,FALSE)</f>
        <v>#N/A</v>
      </c>
      <c r="E898" s="29">
        <f>'Hold (protokol)'!E906</f>
        <v>0</v>
      </c>
      <c r="F898" s="76" t="e">
        <f>VLOOKUP(E898,'Oversigt cpr for elever '!$A$6:$B$500,2,FALSE)</f>
        <v>#N/A</v>
      </c>
      <c r="G898" s="29">
        <f>'Hold (protokol)'!F906</f>
        <v>0</v>
      </c>
      <c r="H898" s="76" t="e">
        <f>VLOOKUP(G898,'Oversigt cpr for elever '!$A$6:$B$500,2,FALSE)</f>
        <v>#N/A</v>
      </c>
      <c r="I898" s="29">
        <f>'Hold (protokol)'!G906</f>
        <v>0</v>
      </c>
      <c r="J898" s="76" t="e">
        <f>VLOOKUP(I898,'Oversigt cpr for elever '!$A$6:$B$500,2,FALSE)</f>
        <v>#N/A</v>
      </c>
      <c r="K898" s="29">
        <f>'Hold (protokol)'!H906</f>
        <v>0</v>
      </c>
      <c r="L898" s="76" t="e">
        <f>VLOOKUP(K898,'Oversigt cpr for elever '!$A$6:$B$500,2,FALSE)</f>
        <v>#N/A</v>
      </c>
      <c r="M898">
        <f>COUNTIF('Hold (protokol)'!D908:H908,"*")</f>
        <v>0</v>
      </c>
    </row>
    <row r="899" spans="1:13" x14ac:dyDescent="0.25">
      <c r="A899" s="29">
        <f>'Hold (protokol)'!B909</f>
        <v>0</v>
      </c>
      <c r="B899" s="29">
        <f>'Hold (protokol)'!C909</f>
        <v>0</v>
      </c>
      <c r="C899" s="29">
        <f>'Hold (protokol)'!D907</f>
        <v>0</v>
      </c>
      <c r="D899" s="76" t="e">
        <f>VLOOKUP(C899,'Oversigt cpr for elever '!$A$6:$B$500,2,FALSE)</f>
        <v>#N/A</v>
      </c>
      <c r="E899" s="29">
        <f>'Hold (protokol)'!E907</f>
        <v>0</v>
      </c>
      <c r="F899" s="76" t="e">
        <f>VLOOKUP(E899,'Oversigt cpr for elever '!$A$6:$B$500,2,FALSE)</f>
        <v>#N/A</v>
      </c>
      <c r="G899" s="29">
        <f>'Hold (protokol)'!F907</f>
        <v>0</v>
      </c>
      <c r="H899" s="76" t="e">
        <f>VLOOKUP(G899,'Oversigt cpr for elever '!$A$6:$B$500,2,FALSE)</f>
        <v>#N/A</v>
      </c>
      <c r="I899" s="29">
        <f>'Hold (protokol)'!G907</f>
        <v>0</v>
      </c>
      <c r="J899" s="76" t="e">
        <f>VLOOKUP(I899,'Oversigt cpr for elever '!$A$6:$B$500,2,FALSE)</f>
        <v>#N/A</v>
      </c>
      <c r="K899" s="29">
        <f>'Hold (protokol)'!H907</f>
        <v>0</v>
      </c>
      <c r="L899" s="76" t="e">
        <f>VLOOKUP(K899,'Oversigt cpr for elever '!$A$6:$B$500,2,FALSE)</f>
        <v>#N/A</v>
      </c>
      <c r="M899">
        <f>COUNTIF('Hold (protokol)'!D909:H909,"*")</f>
        <v>0</v>
      </c>
    </row>
    <row r="900" spans="1:13" x14ac:dyDescent="0.25">
      <c r="A900" s="29">
        <f>'Hold (protokol)'!B910</f>
        <v>0</v>
      </c>
      <c r="B900" s="29">
        <f>'Hold (protokol)'!C910</f>
        <v>0</v>
      </c>
      <c r="C900" s="29">
        <f>'Hold (protokol)'!D908</f>
        <v>0</v>
      </c>
      <c r="D900" s="76" t="e">
        <f>VLOOKUP(C900,'Oversigt cpr for elever '!$A$6:$B$500,2,FALSE)</f>
        <v>#N/A</v>
      </c>
      <c r="E900" s="29">
        <f>'Hold (protokol)'!E908</f>
        <v>0</v>
      </c>
      <c r="F900" s="76" t="e">
        <f>VLOOKUP(E900,'Oversigt cpr for elever '!$A$6:$B$500,2,FALSE)</f>
        <v>#N/A</v>
      </c>
      <c r="G900" s="29">
        <f>'Hold (protokol)'!F908</f>
        <v>0</v>
      </c>
      <c r="H900" s="76" t="e">
        <f>VLOOKUP(G900,'Oversigt cpr for elever '!$A$6:$B$500,2,FALSE)</f>
        <v>#N/A</v>
      </c>
      <c r="I900" s="29">
        <f>'Hold (protokol)'!G908</f>
        <v>0</v>
      </c>
      <c r="J900" s="76" t="e">
        <f>VLOOKUP(I900,'Oversigt cpr for elever '!$A$6:$B$500,2,FALSE)</f>
        <v>#N/A</v>
      </c>
      <c r="K900" s="29">
        <f>'Hold (protokol)'!H908</f>
        <v>0</v>
      </c>
      <c r="L900" s="76" t="e">
        <f>VLOOKUP(K900,'Oversigt cpr for elever '!$A$6:$B$500,2,FALSE)</f>
        <v>#N/A</v>
      </c>
      <c r="M900">
        <f>COUNTIF('Hold (protokol)'!D910:H910,"*")</f>
        <v>0</v>
      </c>
    </row>
    <row r="901" spans="1:13" x14ac:dyDescent="0.25">
      <c r="A901" s="29">
        <f>'Hold (protokol)'!B911</f>
        <v>0</v>
      </c>
      <c r="B901" s="29">
        <f>'Hold (protokol)'!C911</f>
        <v>0</v>
      </c>
      <c r="C901" s="29">
        <f>'Hold (protokol)'!D909</f>
        <v>0</v>
      </c>
      <c r="D901" s="76" t="e">
        <f>VLOOKUP(C901,'Oversigt cpr for elever '!$A$6:$B$500,2,FALSE)</f>
        <v>#N/A</v>
      </c>
      <c r="E901" s="29">
        <f>'Hold (protokol)'!E909</f>
        <v>0</v>
      </c>
      <c r="F901" s="76" t="e">
        <f>VLOOKUP(E901,'Oversigt cpr for elever '!$A$6:$B$500,2,FALSE)</f>
        <v>#N/A</v>
      </c>
      <c r="G901" s="29">
        <f>'Hold (protokol)'!F909</f>
        <v>0</v>
      </c>
      <c r="H901" s="76" t="e">
        <f>VLOOKUP(G901,'Oversigt cpr for elever '!$A$6:$B$500,2,FALSE)</f>
        <v>#N/A</v>
      </c>
      <c r="I901" s="29">
        <f>'Hold (protokol)'!G909</f>
        <v>0</v>
      </c>
      <c r="J901" s="76" t="e">
        <f>VLOOKUP(I901,'Oversigt cpr for elever '!$A$6:$B$500,2,FALSE)</f>
        <v>#N/A</v>
      </c>
      <c r="K901" s="29">
        <f>'Hold (protokol)'!H909</f>
        <v>0</v>
      </c>
      <c r="L901" s="76" t="e">
        <f>VLOOKUP(K901,'Oversigt cpr for elever '!$A$6:$B$500,2,FALSE)</f>
        <v>#N/A</v>
      </c>
      <c r="M901">
        <f>COUNTIF('Hold (protokol)'!D911:H911,"*")</f>
        <v>0</v>
      </c>
    </row>
    <row r="902" spans="1:13" x14ac:dyDescent="0.25">
      <c r="A902" s="29">
        <f>'Hold (protokol)'!B912</f>
        <v>0</v>
      </c>
      <c r="B902" s="29">
        <f>'Hold (protokol)'!C912</f>
        <v>0</v>
      </c>
      <c r="C902" s="29">
        <f>'Hold (protokol)'!D910</f>
        <v>0</v>
      </c>
      <c r="D902" s="76" t="e">
        <f>VLOOKUP(C902,'Oversigt cpr for elever '!$A$6:$B$500,2,FALSE)</f>
        <v>#N/A</v>
      </c>
      <c r="E902" s="29">
        <f>'Hold (protokol)'!E910</f>
        <v>0</v>
      </c>
      <c r="F902" s="76" t="e">
        <f>VLOOKUP(E902,'Oversigt cpr for elever '!$A$6:$B$500,2,FALSE)</f>
        <v>#N/A</v>
      </c>
      <c r="G902" s="29">
        <f>'Hold (protokol)'!F910</f>
        <v>0</v>
      </c>
      <c r="H902" s="76" t="e">
        <f>VLOOKUP(G902,'Oversigt cpr for elever '!$A$6:$B$500,2,FALSE)</f>
        <v>#N/A</v>
      </c>
      <c r="I902" s="29">
        <f>'Hold (protokol)'!G910</f>
        <v>0</v>
      </c>
      <c r="J902" s="76" t="e">
        <f>VLOOKUP(I902,'Oversigt cpr for elever '!$A$6:$B$500,2,FALSE)</f>
        <v>#N/A</v>
      </c>
      <c r="K902" s="29">
        <f>'Hold (protokol)'!H910</f>
        <v>0</v>
      </c>
      <c r="L902" s="76" t="e">
        <f>VLOOKUP(K902,'Oversigt cpr for elever '!$A$6:$B$500,2,FALSE)</f>
        <v>#N/A</v>
      </c>
      <c r="M902">
        <f>COUNTIF('Hold (protokol)'!D912:H912,"*")</f>
        <v>0</v>
      </c>
    </row>
    <row r="903" spans="1:13" x14ac:dyDescent="0.25">
      <c r="A903" s="29">
        <f>'Hold (protokol)'!B913</f>
        <v>0</v>
      </c>
      <c r="B903" s="29">
        <f>'Hold (protokol)'!C913</f>
        <v>0</v>
      </c>
      <c r="C903" s="29">
        <f>'Hold (protokol)'!D911</f>
        <v>0</v>
      </c>
      <c r="D903" s="76" t="e">
        <f>VLOOKUP(C903,'Oversigt cpr for elever '!$A$6:$B$500,2,FALSE)</f>
        <v>#N/A</v>
      </c>
      <c r="E903" s="29">
        <f>'Hold (protokol)'!E911</f>
        <v>0</v>
      </c>
      <c r="F903" s="76" t="e">
        <f>VLOOKUP(E903,'Oversigt cpr for elever '!$A$6:$B$500,2,FALSE)</f>
        <v>#N/A</v>
      </c>
      <c r="G903" s="29">
        <f>'Hold (protokol)'!F911</f>
        <v>0</v>
      </c>
      <c r="H903" s="76" t="e">
        <f>VLOOKUP(G903,'Oversigt cpr for elever '!$A$6:$B$500,2,FALSE)</f>
        <v>#N/A</v>
      </c>
      <c r="I903" s="29">
        <f>'Hold (protokol)'!G911</f>
        <v>0</v>
      </c>
      <c r="J903" s="76" t="e">
        <f>VLOOKUP(I903,'Oversigt cpr for elever '!$A$6:$B$500,2,FALSE)</f>
        <v>#N/A</v>
      </c>
      <c r="K903" s="29">
        <f>'Hold (protokol)'!H911</f>
        <v>0</v>
      </c>
      <c r="L903" s="76" t="e">
        <f>VLOOKUP(K903,'Oversigt cpr for elever '!$A$6:$B$500,2,FALSE)</f>
        <v>#N/A</v>
      </c>
      <c r="M903">
        <f>COUNTIF('Hold (protokol)'!D913:H913,"*")</f>
        <v>0</v>
      </c>
    </row>
    <row r="904" spans="1:13" x14ac:dyDescent="0.25">
      <c r="A904" s="29">
        <f>'Hold (protokol)'!B914</f>
        <v>0</v>
      </c>
      <c r="B904" s="29">
        <f>'Hold (protokol)'!C914</f>
        <v>0</v>
      </c>
      <c r="C904" s="29">
        <f>'Hold (protokol)'!D912</f>
        <v>0</v>
      </c>
      <c r="D904" s="76" t="e">
        <f>VLOOKUP(C904,'Oversigt cpr for elever '!$A$6:$B$500,2,FALSE)</f>
        <v>#N/A</v>
      </c>
      <c r="E904" s="29">
        <f>'Hold (protokol)'!E912</f>
        <v>0</v>
      </c>
      <c r="F904" s="76" t="e">
        <f>VLOOKUP(E904,'Oversigt cpr for elever '!$A$6:$B$500,2,FALSE)</f>
        <v>#N/A</v>
      </c>
      <c r="G904" s="29">
        <f>'Hold (protokol)'!F912</f>
        <v>0</v>
      </c>
      <c r="H904" s="76" t="e">
        <f>VLOOKUP(G904,'Oversigt cpr for elever '!$A$6:$B$500,2,FALSE)</f>
        <v>#N/A</v>
      </c>
      <c r="I904" s="29">
        <f>'Hold (protokol)'!G912</f>
        <v>0</v>
      </c>
      <c r="J904" s="76" t="e">
        <f>VLOOKUP(I904,'Oversigt cpr for elever '!$A$6:$B$500,2,FALSE)</f>
        <v>#N/A</v>
      </c>
      <c r="K904" s="29">
        <f>'Hold (protokol)'!H912</f>
        <v>0</v>
      </c>
      <c r="L904" s="76" t="e">
        <f>VLOOKUP(K904,'Oversigt cpr for elever '!$A$6:$B$500,2,FALSE)</f>
        <v>#N/A</v>
      </c>
      <c r="M904">
        <f>COUNTIF('Hold (protokol)'!D914:H914,"*")</f>
        <v>0</v>
      </c>
    </row>
    <row r="905" spans="1:13" x14ac:dyDescent="0.25">
      <c r="A905" s="29">
        <f>'Hold (protokol)'!B915</f>
        <v>0</v>
      </c>
      <c r="B905" s="29">
        <f>'Hold (protokol)'!C915</f>
        <v>0</v>
      </c>
      <c r="C905" s="29">
        <f>'Hold (protokol)'!D913</f>
        <v>0</v>
      </c>
      <c r="D905" s="76" t="e">
        <f>VLOOKUP(C905,'Oversigt cpr for elever '!$A$6:$B$500,2,FALSE)</f>
        <v>#N/A</v>
      </c>
      <c r="E905" s="29">
        <f>'Hold (protokol)'!E913</f>
        <v>0</v>
      </c>
      <c r="F905" s="76" t="e">
        <f>VLOOKUP(E905,'Oversigt cpr for elever '!$A$6:$B$500,2,FALSE)</f>
        <v>#N/A</v>
      </c>
      <c r="G905" s="29">
        <f>'Hold (protokol)'!F913</f>
        <v>0</v>
      </c>
      <c r="H905" s="76" t="e">
        <f>VLOOKUP(G905,'Oversigt cpr for elever '!$A$6:$B$500,2,FALSE)</f>
        <v>#N/A</v>
      </c>
      <c r="I905" s="29">
        <f>'Hold (protokol)'!G913</f>
        <v>0</v>
      </c>
      <c r="J905" s="76" t="e">
        <f>VLOOKUP(I905,'Oversigt cpr for elever '!$A$6:$B$500,2,FALSE)</f>
        <v>#N/A</v>
      </c>
      <c r="K905" s="29">
        <f>'Hold (protokol)'!H913</f>
        <v>0</v>
      </c>
      <c r="L905" s="76" t="e">
        <f>VLOOKUP(K905,'Oversigt cpr for elever '!$A$6:$B$500,2,FALSE)</f>
        <v>#N/A</v>
      </c>
      <c r="M905">
        <f>COUNTIF('Hold (protokol)'!D915:H915,"*")</f>
        <v>0</v>
      </c>
    </row>
    <row r="906" spans="1:13" x14ac:dyDescent="0.25">
      <c r="A906" s="29">
        <f>'Hold (protokol)'!B916</f>
        <v>0</v>
      </c>
      <c r="B906" s="29">
        <f>'Hold (protokol)'!C916</f>
        <v>0</v>
      </c>
      <c r="C906" s="29">
        <f>'Hold (protokol)'!D914</f>
        <v>0</v>
      </c>
      <c r="D906" s="76" t="e">
        <f>VLOOKUP(C906,'Oversigt cpr for elever '!$A$6:$B$500,2,FALSE)</f>
        <v>#N/A</v>
      </c>
      <c r="E906" s="29">
        <f>'Hold (protokol)'!E914</f>
        <v>0</v>
      </c>
      <c r="F906" s="76" t="e">
        <f>VLOOKUP(E906,'Oversigt cpr for elever '!$A$6:$B$500,2,FALSE)</f>
        <v>#N/A</v>
      </c>
      <c r="G906" s="29">
        <f>'Hold (protokol)'!F914</f>
        <v>0</v>
      </c>
      <c r="H906" s="76" t="e">
        <f>VLOOKUP(G906,'Oversigt cpr for elever '!$A$6:$B$500,2,FALSE)</f>
        <v>#N/A</v>
      </c>
      <c r="I906" s="29">
        <f>'Hold (protokol)'!G914</f>
        <v>0</v>
      </c>
      <c r="J906" s="76" t="e">
        <f>VLOOKUP(I906,'Oversigt cpr for elever '!$A$6:$B$500,2,FALSE)</f>
        <v>#N/A</v>
      </c>
      <c r="K906" s="29">
        <f>'Hold (protokol)'!H914</f>
        <v>0</v>
      </c>
      <c r="L906" s="76" t="e">
        <f>VLOOKUP(K906,'Oversigt cpr for elever '!$A$6:$B$500,2,FALSE)</f>
        <v>#N/A</v>
      </c>
      <c r="M906">
        <f>COUNTIF('Hold (protokol)'!D916:H916,"*")</f>
        <v>0</v>
      </c>
    </row>
    <row r="907" spans="1:13" x14ac:dyDescent="0.25">
      <c r="A907" s="29">
        <f>'Hold (protokol)'!B917</f>
        <v>0</v>
      </c>
      <c r="B907" s="29">
        <f>'Hold (protokol)'!C917</f>
        <v>0</v>
      </c>
      <c r="C907" s="29">
        <f>'Hold (protokol)'!D915</f>
        <v>0</v>
      </c>
      <c r="D907" s="76" t="e">
        <f>VLOOKUP(C907,'Oversigt cpr for elever '!$A$6:$B$500,2,FALSE)</f>
        <v>#N/A</v>
      </c>
      <c r="E907" s="29">
        <f>'Hold (protokol)'!E915</f>
        <v>0</v>
      </c>
      <c r="F907" s="76" t="e">
        <f>VLOOKUP(E907,'Oversigt cpr for elever '!$A$6:$B$500,2,FALSE)</f>
        <v>#N/A</v>
      </c>
      <c r="G907" s="29">
        <f>'Hold (protokol)'!F915</f>
        <v>0</v>
      </c>
      <c r="H907" s="76" t="e">
        <f>VLOOKUP(G907,'Oversigt cpr for elever '!$A$6:$B$500,2,FALSE)</f>
        <v>#N/A</v>
      </c>
      <c r="I907" s="29">
        <f>'Hold (protokol)'!G915</f>
        <v>0</v>
      </c>
      <c r="J907" s="76" t="e">
        <f>VLOOKUP(I907,'Oversigt cpr for elever '!$A$6:$B$500,2,FALSE)</f>
        <v>#N/A</v>
      </c>
      <c r="K907" s="29">
        <f>'Hold (protokol)'!H915</f>
        <v>0</v>
      </c>
      <c r="L907" s="76" t="e">
        <f>VLOOKUP(K907,'Oversigt cpr for elever '!$A$6:$B$500,2,FALSE)</f>
        <v>#N/A</v>
      </c>
      <c r="M907">
        <f>COUNTIF('Hold (protokol)'!D917:H917,"*")</f>
        <v>0</v>
      </c>
    </row>
    <row r="908" spans="1:13" x14ac:dyDescent="0.25">
      <c r="A908" s="29">
        <f>'Hold (protokol)'!B918</f>
        <v>0</v>
      </c>
      <c r="B908" s="29">
        <f>'Hold (protokol)'!C918</f>
        <v>0</v>
      </c>
      <c r="C908" s="29">
        <f>'Hold (protokol)'!D916</f>
        <v>0</v>
      </c>
      <c r="D908" s="76" t="e">
        <f>VLOOKUP(C908,'Oversigt cpr for elever '!$A$6:$B$500,2,FALSE)</f>
        <v>#N/A</v>
      </c>
      <c r="E908" s="29">
        <f>'Hold (protokol)'!E916</f>
        <v>0</v>
      </c>
      <c r="F908" s="76" t="e">
        <f>VLOOKUP(E908,'Oversigt cpr for elever '!$A$6:$B$500,2,FALSE)</f>
        <v>#N/A</v>
      </c>
      <c r="G908" s="29">
        <f>'Hold (protokol)'!F916</f>
        <v>0</v>
      </c>
      <c r="H908" s="76" t="e">
        <f>VLOOKUP(G908,'Oversigt cpr for elever '!$A$6:$B$500,2,FALSE)</f>
        <v>#N/A</v>
      </c>
      <c r="I908" s="29">
        <f>'Hold (protokol)'!G916</f>
        <v>0</v>
      </c>
      <c r="J908" s="76" t="e">
        <f>VLOOKUP(I908,'Oversigt cpr for elever '!$A$6:$B$500,2,FALSE)</f>
        <v>#N/A</v>
      </c>
      <c r="K908" s="29">
        <f>'Hold (protokol)'!H916</f>
        <v>0</v>
      </c>
      <c r="L908" s="76" t="e">
        <f>VLOOKUP(K908,'Oversigt cpr for elever '!$A$6:$B$500,2,FALSE)</f>
        <v>#N/A</v>
      </c>
      <c r="M908">
        <f>COUNTIF('Hold (protokol)'!D918:H918,"*")</f>
        <v>0</v>
      </c>
    </row>
    <row r="909" spans="1:13" x14ac:dyDescent="0.25">
      <c r="A909" s="29">
        <f>'Hold (protokol)'!B919</f>
        <v>0</v>
      </c>
      <c r="B909" s="29">
        <f>'Hold (protokol)'!C919</f>
        <v>0</v>
      </c>
      <c r="C909" s="29">
        <f>'Hold (protokol)'!D917</f>
        <v>0</v>
      </c>
      <c r="D909" s="76" t="e">
        <f>VLOOKUP(C909,'Oversigt cpr for elever '!$A$6:$B$500,2,FALSE)</f>
        <v>#N/A</v>
      </c>
      <c r="E909" s="29">
        <f>'Hold (protokol)'!E917</f>
        <v>0</v>
      </c>
      <c r="F909" s="76" t="e">
        <f>VLOOKUP(E909,'Oversigt cpr for elever '!$A$6:$B$500,2,FALSE)</f>
        <v>#N/A</v>
      </c>
      <c r="G909" s="29">
        <f>'Hold (protokol)'!F917</f>
        <v>0</v>
      </c>
      <c r="H909" s="76" t="e">
        <f>VLOOKUP(G909,'Oversigt cpr for elever '!$A$6:$B$500,2,FALSE)</f>
        <v>#N/A</v>
      </c>
      <c r="I909" s="29">
        <f>'Hold (protokol)'!G917</f>
        <v>0</v>
      </c>
      <c r="J909" s="76" t="e">
        <f>VLOOKUP(I909,'Oversigt cpr for elever '!$A$6:$B$500,2,FALSE)</f>
        <v>#N/A</v>
      </c>
      <c r="K909" s="29">
        <f>'Hold (protokol)'!H917</f>
        <v>0</v>
      </c>
      <c r="L909" s="76" t="e">
        <f>VLOOKUP(K909,'Oversigt cpr for elever '!$A$6:$B$500,2,FALSE)</f>
        <v>#N/A</v>
      </c>
      <c r="M909">
        <f>COUNTIF('Hold (protokol)'!D919:H919,"*")</f>
        <v>0</v>
      </c>
    </row>
    <row r="910" spans="1:13" x14ac:dyDescent="0.25">
      <c r="A910" s="29">
        <f>'Hold (protokol)'!B920</f>
        <v>0</v>
      </c>
      <c r="B910" s="29">
        <f>'Hold (protokol)'!C920</f>
        <v>0</v>
      </c>
      <c r="C910" s="29">
        <f>'Hold (protokol)'!D918</f>
        <v>0</v>
      </c>
      <c r="D910" s="76" t="e">
        <f>VLOOKUP(C910,'Oversigt cpr for elever '!$A$6:$B$500,2,FALSE)</f>
        <v>#N/A</v>
      </c>
      <c r="E910" s="29">
        <f>'Hold (protokol)'!E918</f>
        <v>0</v>
      </c>
      <c r="F910" s="76" t="e">
        <f>VLOOKUP(E910,'Oversigt cpr for elever '!$A$6:$B$500,2,FALSE)</f>
        <v>#N/A</v>
      </c>
      <c r="G910" s="29">
        <f>'Hold (protokol)'!F918</f>
        <v>0</v>
      </c>
      <c r="H910" s="76" t="e">
        <f>VLOOKUP(G910,'Oversigt cpr for elever '!$A$6:$B$500,2,FALSE)</f>
        <v>#N/A</v>
      </c>
      <c r="I910" s="29">
        <f>'Hold (protokol)'!G918</f>
        <v>0</v>
      </c>
      <c r="J910" s="76" t="e">
        <f>VLOOKUP(I910,'Oversigt cpr for elever '!$A$6:$B$500,2,FALSE)</f>
        <v>#N/A</v>
      </c>
      <c r="K910" s="29">
        <f>'Hold (protokol)'!H918</f>
        <v>0</v>
      </c>
      <c r="L910" s="76" t="e">
        <f>VLOOKUP(K910,'Oversigt cpr for elever '!$A$6:$B$500,2,FALSE)</f>
        <v>#N/A</v>
      </c>
      <c r="M910">
        <f>COUNTIF('Hold (protokol)'!D920:H920,"*")</f>
        <v>0</v>
      </c>
    </row>
    <row r="911" spans="1:13" x14ac:dyDescent="0.25">
      <c r="A911" s="29">
        <f>'Hold (protokol)'!B921</f>
        <v>0</v>
      </c>
      <c r="B911" s="29">
        <f>'Hold (protokol)'!C921</f>
        <v>0</v>
      </c>
      <c r="C911" s="29">
        <f>'Hold (protokol)'!D919</f>
        <v>0</v>
      </c>
      <c r="D911" s="76" t="e">
        <f>VLOOKUP(C911,'Oversigt cpr for elever '!$A$6:$B$500,2,FALSE)</f>
        <v>#N/A</v>
      </c>
      <c r="E911" s="29">
        <f>'Hold (protokol)'!E919</f>
        <v>0</v>
      </c>
      <c r="F911" s="76" t="e">
        <f>VLOOKUP(E911,'Oversigt cpr for elever '!$A$6:$B$500,2,FALSE)</f>
        <v>#N/A</v>
      </c>
      <c r="G911" s="29">
        <f>'Hold (protokol)'!F919</f>
        <v>0</v>
      </c>
      <c r="H911" s="76" t="e">
        <f>VLOOKUP(G911,'Oversigt cpr for elever '!$A$6:$B$500,2,FALSE)</f>
        <v>#N/A</v>
      </c>
      <c r="I911" s="29">
        <f>'Hold (protokol)'!G919</f>
        <v>0</v>
      </c>
      <c r="J911" s="76" t="e">
        <f>VLOOKUP(I911,'Oversigt cpr for elever '!$A$6:$B$500,2,FALSE)</f>
        <v>#N/A</v>
      </c>
      <c r="K911" s="29">
        <f>'Hold (protokol)'!H919</f>
        <v>0</v>
      </c>
      <c r="L911" s="76" t="e">
        <f>VLOOKUP(K911,'Oversigt cpr for elever '!$A$6:$B$500,2,FALSE)</f>
        <v>#N/A</v>
      </c>
      <c r="M911">
        <f>COUNTIF('Hold (protokol)'!D921:H921,"*")</f>
        <v>0</v>
      </c>
    </row>
    <row r="912" spans="1:13" x14ac:dyDescent="0.25">
      <c r="A912" s="29">
        <f>'Hold (protokol)'!B922</f>
        <v>0</v>
      </c>
      <c r="B912" s="29">
        <f>'Hold (protokol)'!C922</f>
        <v>0</v>
      </c>
      <c r="C912" s="29">
        <f>'Hold (protokol)'!D920</f>
        <v>0</v>
      </c>
      <c r="D912" s="76" t="e">
        <f>VLOOKUP(C912,'Oversigt cpr for elever '!$A$6:$B$500,2,FALSE)</f>
        <v>#N/A</v>
      </c>
      <c r="E912" s="29">
        <f>'Hold (protokol)'!E920</f>
        <v>0</v>
      </c>
      <c r="F912" s="76" t="e">
        <f>VLOOKUP(E912,'Oversigt cpr for elever '!$A$6:$B$500,2,FALSE)</f>
        <v>#N/A</v>
      </c>
      <c r="G912" s="29">
        <f>'Hold (protokol)'!F920</f>
        <v>0</v>
      </c>
      <c r="H912" s="76" t="e">
        <f>VLOOKUP(G912,'Oversigt cpr for elever '!$A$6:$B$500,2,FALSE)</f>
        <v>#N/A</v>
      </c>
      <c r="I912" s="29">
        <f>'Hold (protokol)'!G920</f>
        <v>0</v>
      </c>
      <c r="J912" s="76" t="e">
        <f>VLOOKUP(I912,'Oversigt cpr for elever '!$A$6:$B$500,2,FALSE)</f>
        <v>#N/A</v>
      </c>
      <c r="K912" s="29">
        <f>'Hold (protokol)'!H920</f>
        <v>0</v>
      </c>
      <c r="L912" s="76" t="e">
        <f>VLOOKUP(K912,'Oversigt cpr for elever '!$A$6:$B$500,2,FALSE)</f>
        <v>#N/A</v>
      </c>
      <c r="M912">
        <f>COUNTIF('Hold (protokol)'!D922:H922,"*")</f>
        <v>0</v>
      </c>
    </row>
    <row r="913" spans="1:13" x14ac:dyDescent="0.25">
      <c r="A913" s="29">
        <f>'Hold (protokol)'!B923</f>
        <v>0</v>
      </c>
      <c r="B913" s="29">
        <f>'Hold (protokol)'!C923</f>
        <v>0</v>
      </c>
      <c r="C913" s="29">
        <f>'Hold (protokol)'!D921</f>
        <v>0</v>
      </c>
      <c r="D913" s="76" t="e">
        <f>VLOOKUP(C913,'Oversigt cpr for elever '!$A$6:$B$500,2,FALSE)</f>
        <v>#N/A</v>
      </c>
      <c r="E913" s="29">
        <f>'Hold (protokol)'!E921</f>
        <v>0</v>
      </c>
      <c r="F913" s="76" t="e">
        <f>VLOOKUP(E913,'Oversigt cpr for elever '!$A$6:$B$500,2,FALSE)</f>
        <v>#N/A</v>
      </c>
      <c r="G913" s="29">
        <f>'Hold (protokol)'!F921</f>
        <v>0</v>
      </c>
      <c r="H913" s="76" t="e">
        <f>VLOOKUP(G913,'Oversigt cpr for elever '!$A$6:$B$500,2,FALSE)</f>
        <v>#N/A</v>
      </c>
      <c r="I913" s="29">
        <f>'Hold (protokol)'!G921</f>
        <v>0</v>
      </c>
      <c r="J913" s="76" t="e">
        <f>VLOOKUP(I913,'Oversigt cpr for elever '!$A$6:$B$500,2,FALSE)</f>
        <v>#N/A</v>
      </c>
      <c r="K913" s="29">
        <f>'Hold (protokol)'!H921</f>
        <v>0</v>
      </c>
      <c r="L913" s="76" t="e">
        <f>VLOOKUP(K913,'Oversigt cpr for elever '!$A$6:$B$500,2,FALSE)</f>
        <v>#N/A</v>
      </c>
      <c r="M913">
        <f>COUNTIF('Hold (protokol)'!D923:H923,"*")</f>
        <v>0</v>
      </c>
    </row>
    <row r="914" spans="1:13" x14ac:dyDescent="0.25">
      <c r="A914" s="29">
        <f>'Hold (protokol)'!B924</f>
        <v>0</v>
      </c>
      <c r="B914" s="29">
        <f>'Hold (protokol)'!C924</f>
        <v>0</v>
      </c>
      <c r="C914" s="29">
        <f>'Hold (protokol)'!D922</f>
        <v>0</v>
      </c>
      <c r="D914" s="76" t="e">
        <f>VLOOKUP(C914,'Oversigt cpr for elever '!$A$6:$B$500,2,FALSE)</f>
        <v>#N/A</v>
      </c>
      <c r="E914" s="29">
        <f>'Hold (protokol)'!E922</f>
        <v>0</v>
      </c>
      <c r="F914" s="76" t="e">
        <f>VLOOKUP(E914,'Oversigt cpr for elever '!$A$6:$B$500,2,FALSE)</f>
        <v>#N/A</v>
      </c>
      <c r="G914" s="29">
        <f>'Hold (protokol)'!F922</f>
        <v>0</v>
      </c>
      <c r="H914" s="76" t="e">
        <f>VLOOKUP(G914,'Oversigt cpr for elever '!$A$6:$B$500,2,FALSE)</f>
        <v>#N/A</v>
      </c>
      <c r="I914" s="29">
        <f>'Hold (protokol)'!G922</f>
        <v>0</v>
      </c>
      <c r="J914" s="76" t="e">
        <f>VLOOKUP(I914,'Oversigt cpr for elever '!$A$6:$B$500,2,FALSE)</f>
        <v>#N/A</v>
      </c>
      <c r="K914" s="29">
        <f>'Hold (protokol)'!H922</f>
        <v>0</v>
      </c>
      <c r="L914" s="76" t="e">
        <f>VLOOKUP(K914,'Oversigt cpr for elever '!$A$6:$B$500,2,FALSE)</f>
        <v>#N/A</v>
      </c>
      <c r="M914">
        <f>COUNTIF('Hold (protokol)'!D924:H924,"*")</f>
        <v>0</v>
      </c>
    </row>
    <row r="915" spans="1:13" x14ac:dyDescent="0.25">
      <c r="A915" s="29">
        <f>'Hold (protokol)'!B925</f>
        <v>0</v>
      </c>
      <c r="B915" s="29">
        <f>'Hold (protokol)'!C925</f>
        <v>0</v>
      </c>
      <c r="C915" s="29">
        <f>'Hold (protokol)'!D923</f>
        <v>0</v>
      </c>
      <c r="D915" s="76" t="e">
        <f>VLOOKUP(C915,'Oversigt cpr for elever '!$A$6:$B$500,2,FALSE)</f>
        <v>#N/A</v>
      </c>
      <c r="E915" s="29">
        <f>'Hold (protokol)'!E923</f>
        <v>0</v>
      </c>
      <c r="F915" s="76" t="e">
        <f>VLOOKUP(E915,'Oversigt cpr for elever '!$A$6:$B$500,2,FALSE)</f>
        <v>#N/A</v>
      </c>
      <c r="G915" s="29">
        <f>'Hold (protokol)'!F923</f>
        <v>0</v>
      </c>
      <c r="H915" s="76" t="e">
        <f>VLOOKUP(G915,'Oversigt cpr for elever '!$A$6:$B$500,2,FALSE)</f>
        <v>#N/A</v>
      </c>
      <c r="I915" s="29">
        <f>'Hold (protokol)'!G923</f>
        <v>0</v>
      </c>
      <c r="J915" s="76" t="e">
        <f>VLOOKUP(I915,'Oversigt cpr for elever '!$A$6:$B$500,2,FALSE)</f>
        <v>#N/A</v>
      </c>
      <c r="K915" s="29">
        <f>'Hold (protokol)'!H923</f>
        <v>0</v>
      </c>
      <c r="L915" s="76" t="e">
        <f>VLOOKUP(K915,'Oversigt cpr for elever '!$A$6:$B$500,2,FALSE)</f>
        <v>#N/A</v>
      </c>
      <c r="M915">
        <f>COUNTIF('Hold (protokol)'!D925:H925,"*")</f>
        <v>0</v>
      </c>
    </row>
    <row r="916" spans="1:13" x14ac:dyDescent="0.25">
      <c r="A916" s="29">
        <f>'Hold (protokol)'!B926</f>
        <v>0</v>
      </c>
      <c r="B916" s="29">
        <f>'Hold (protokol)'!C926</f>
        <v>0</v>
      </c>
      <c r="C916" s="29">
        <f>'Hold (protokol)'!D924</f>
        <v>0</v>
      </c>
      <c r="D916" s="76" t="e">
        <f>VLOOKUP(C916,'Oversigt cpr for elever '!$A$6:$B$500,2,FALSE)</f>
        <v>#N/A</v>
      </c>
      <c r="E916" s="29">
        <f>'Hold (protokol)'!E924</f>
        <v>0</v>
      </c>
      <c r="F916" s="76" t="e">
        <f>VLOOKUP(E916,'Oversigt cpr for elever '!$A$6:$B$500,2,FALSE)</f>
        <v>#N/A</v>
      </c>
      <c r="G916" s="29">
        <f>'Hold (protokol)'!F924</f>
        <v>0</v>
      </c>
      <c r="H916" s="76" t="e">
        <f>VLOOKUP(G916,'Oversigt cpr for elever '!$A$6:$B$500,2,FALSE)</f>
        <v>#N/A</v>
      </c>
      <c r="I916" s="29">
        <f>'Hold (protokol)'!G924</f>
        <v>0</v>
      </c>
      <c r="J916" s="76" t="e">
        <f>VLOOKUP(I916,'Oversigt cpr for elever '!$A$6:$B$500,2,FALSE)</f>
        <v>#N/A</v>
      </c>
      <c r="K916" s="29">
        <f>'Hold (protokol)'!H924</f>
        <v>0</v>
      </c>
      <c r="L916" s="76" t="e">
        <f>VLOOKUP(K916,'Oversigt cpr for elever '!$A$6:$B$500,2,FALSE)</f>
        <v>#N/A</v>
      </c>
      <c r="M916">
        <f>COUNTIF('Hold (protokol)'!D926:H926,"*")</f>
        <v>0</v>
      </c>
    </row>
    <row r="917" spans="1:13" x14ac:dyDescent="0.25">
      <c r="A917" s="29">
        <f>'Hold (protokol)'!B927</f>
        <v>0</v>
      </c>
      <c r="B917" s="29">
        <f>'Hold (protokol)'!C927</f>
        <v>0</v>
      </c>
      <c r="C917" s="29">
        <f>'Hold (protokol)'!D925</f>
        <v>0</v>
      </c>
      <c r="D917" s="76" t="e">
        <f>VLOOKUP(C917,'Oversigt cpr for elever '!$A$6:$B$500,2,FALSE)</f>
        <v>#N/A</v>
      </c>
      <c r="E917" s="29">
        <f>'Hold (protokol)'!E925</f>
        <v>0</v>
      </c>
      <c r="F917" s="76" t="e">
        <f>VLOOKUP(E917,'Oversigt cpr for elever '!$A$6:$B$500,2,FALSE)</f>
        <v>#N/A</v>
      </c>
      <c r="G917" s="29">
        <f>'Hold (protokol)'!F925</f>
        <v>0</v>
      </c>
      <c r="H917" s="76" t="e">
        <f>VLOOKUP(G917,'Oversigt cpr for elever '!$A$6:$B$500,2,FALSE)</f>
        <v>#N/A</v>
      </c>
      <c r="I917" s="29">
        <f>'Hold (protokol)'!G925</f>
        <v>0</v>
      </c>
      <c r="J917" s="76" t="e">
        <f>VLOOKUP(I917,'Oversigt cpr for elever '!$A$6:$B$500,2,FALSE)</f>
        <v>#N/A</v>
      </c>
      <c r="K917" s="29">
        <f>'Hold (protokol)'!H925</f>
        <v>0</v>
      </c>
      <c r="L917" s="76" t="e">
        <f>VLOOKUP(K917,'Oversigt cpr for elever '!$A$6:$B$500,2,FALSE)</f>
        <v>#N/A</v>
      </c>
      <c r="M917">
        <f>COUNTIF('Hold (protokol)'!D927:H927,"*")</f>
        <v>0</v>
      </c>
    </row>
    <row r="918" spans="1:13" x14ac:dyDescent="0.25">
      <c r="A918" s="29">
        <f>'Hold (protokol)'!B928</f>
        <v>0</v>
      </c>
      <c r="B918" s="29">
        <f>'Hold (protokol)'!C928</f>
        <v>0</v>
      </c>
      <c r="C918" s="29">
        <f>'Hold (protokol)'!D926</f>
        <v>0</v>
      </c>
      <c r="D918" s="76" t="e">
        <f>VLOOKUP(C918,'Oversigt cpr for elever '!$A$6:$B$500,2,FALSE)</f>
        <v>#N/A</v>
      </c>
      <c r="E918" s="29">
        <f>'Hold (protokol)'!E926</f>
        <v>0</v>
      </c>
      <c r="F918" s="76" t="e">
        <f>VLOOKUP(E918,'Oversigt cpr for elever '!$A$6:$B$500,2,FALSE)</f>
        <v>#N/A</v>
      </c>
      <c r="G918" s="29">
        <f>'Hold (protokol)'!F926</f>
        <v>0</v>
      </c>
      <c r="H918" s="76" t="e">
        <f>VLOOKUP(G918,'Oversigt cpr for elever '!$A$6:$B$500,2,FALSE)</f>
        <v>#N/A</v>
      </c>
      <c r="I918" s="29">
        <f>'Hold (protokol)'!G926</f>
        <v>0</v>
      </c>
      <c r="J918" s="76" t="e">
        <f>VLOOKUP(I918,'Oversigt cpr for elever '!$A$6:$B$500,2,FALSE)</f>
        <v>#N/A</v>
      </c>
      <c r="K918" s="29">
        <f>'Hold (protokol)'!H926</f>
        <v>0</v>
      </c>
      <c r="L918" s="76" t="e">
        <f>VLOOKUP(K918,'Oversigt cpr for elever '!$A$6:$B$500,2,FALSE)</f>
        <v>#N/A</v>
      </c>
      <c r="M918">
        <f>COUNTIF('Hold (protokol)'!D928:H928,"*")</f>
        <v>0</v>
      </c>
    </row>
    <row r="919" spans="1:13" x14ac:dyDescent="0.25">
      <c r="A919" s="29">
        <f>'Hold (protokol)'!B929</f>
        <v>0</v>
      </c>
      <c r="B919" s="29">
        <f>'Hold (protokol)'!C929</f>
        <v>0</v>
      </c>
      <c r="C919" s="29">
        <f>'Hold (protokol)'!D927</f>
        <v>0</v>
      </c>
      <c r="D919" s="76" t="e">
        <f>VLOOKUP(C919,'Oversigt cpr for elever '!$A$6:$B$500,2,FALSE)</f>
        <v>#N/A</v>
      </c>
      <c r="E919" s="29">
        <f>'Hold (protokol)'!E927</f>
        <v>0</v>
      </c>
      <c r="F919" s="76" t="e">
        <f>VLOOKUP(E919,'Oversigt cpr for elever '!$A$6:$B$500,2,FALSE)</f>
        <v>#N/A</v>
      </c>
      <c r="G919" s="29">
        <f>'Hold (protokol)'!F927</f>
        <v>0</v>
      </c>
      <c r="H919" s="76" t="e">
        <f>VLOOKUP(G919,'Oversigt cpr for elever '!$A$6:$B$500,2,FALSE)</f>
        <v>#N/A</v>
      </c>
      <c r="I919" s="29">
        <f>'Hold (protokol)'!G927</f>
        <v>0</v>
      </c>
      <c r="J919" s="76" t="e">
        <f>VLOOKUP(I919,'Oversigt cpr for elever '!$A$6:$B$500,2,FALSE)</f>
        <v>#N/A</v>
      </c>
      <c r="K919" s="29">
        <f>'Hold (protokol)'!H927</f>
        <v>0</v>
      </c>
      <c r="L919" s="76" t="e">
        <f>VLOOKUP(K919,'Oversigt cpr for elever '!$A$6:$B$500,2,FALSE)</f>
        <v>#N/A</v>
      </c>
      <c r="M919">
        <f>COUNTIF('Hold (protokol)'!D929:H929,"*")</f>
        <v>0</v>
      </c>
    </row>
    <row r="920" spans="1:13" x14ac:dyDescent="0.25">
      <c r="A920" s="29">
        <f>'Hold (protokol)'!B930</f>
        <v>0</v>
      </c>
      <c r="B920" s="29">
        <f>'Hold (protokol)'!C930</f>
        <v>0</v>
      </c>
      <c r="C920" s="29">
        <f>'Hold (protokol)'!D928</f>
        <v>0</v>
      </c>
      <c r="D920" s="76" t="e">
        <f>VLOOKUP(C920,'Oversigt cpr for elever '!$A$6:$B$500,2,FALSE)</f>
        <v>#N/A</v>
      </c>
      <c r="E920" s="29">
        <f>'Hold (protokol)'!E928</f>
        <v>0</v>
      </c>
      <c r="F920" s="76" t="e">
        <f>VLOOKUP(E920,'Oversigt cpr for elever '!$A$6:$B$500,2,FALSE)</f>
        <v>#N/A</v>
      </c>
      <c r="G920" s="29">
        <f>'Hold (protokol)'!F928</f>
        <v>0</v>
      </c>
      <c r="H920" s="76" t="e">
        <f>VLOOKUP(G920,'Oversigt cpr for elever '!$A$6:$B$500,2,FALSE)</f>
        <v>#N/A</v>
      </c>
      <c r="I920" s="29">
        <f>'Hold (protokol)'!G928</f>
        <v>0</v>
      </c>
      <c r="J920" s="76" t="e">
        <f>VLOOKUP(I920,'Oversigt cpr for elever '!$A$6:$B$500,2,FALSE)</f>
        <v>#N/A</v>
      </c>
      <c r="K920" s="29">
        <f>'Hold (protokol)'!H928</f>
        <v>0</v>
      </c>
      <c r="L920" s="76" t="e">
        <f>VLOOKUP(K920,'Oversigt cpr for elever '!$A$6:$B$500,2,FALSE)</f>
        <v>#N/A</v>
      </c>
      <c r="M920">
        <f>COUNTIF('Hold (protokol)'!D930:H930,"*")</f>
        <v>0</v>
      </c>
    </row>
    <row r="921" spans="1:13" x14ac:dyDescent="0.25">
      <c r="A921" s="29">
        <f>'Hold (protokol)'!B931</f>
        <v>0</v>
      </c>
      <c r="B921" s="29">
        <f>'Hold (protokol)'!C931</f>
        <v>0</v>
      </c>
      <c r="C921" s="29">
        <f>'Hold (protokol)'!D929</f>
        <v>0</v>
      </c>
      <c r="D921" s="76" t="e">
        <f>VLOOKUP(C921,'Oversigt cpr for elever '!$A$6:$B$500,2,FALSE)</f>
        <v>#N/A</v>
      </c>
      <c r="E921" s="29">
        <f>'Hold (protokol)'!E929</f>
        <v>0</v>
      </c>
      <c r="F921" s="76" t="e">
        <f>VLOOKUP(E921,'Oversigt cpr for elever '!$A$6:$B$500,2,FALSE)</f>
        <v>#N/A</v>
      </c>
      <c r="G921" s="29">
        <f>'Hold (protokol)'!F929</f>
        <v>0</v>
      </c>
      <c r="H921" s="76" t="e">
        <f>VLOOKUP(G921,'Oversigt cpr for elever '!$A$6:$B$500,2,FALSE)</f>
        <v>#N/A</v>
      </c>
      <c r="I921" s="29">
        <f>'Hold (protokol)'!G929</f>
        <v>0</v>
      </c>
      <c r="J921" s="76" t="e">
        <f>VLOOKUP(I921,'Oversigt cpr for elever '!$A$6:$B$500,2,FALSE)</f>
        <v>#N/A</v>
      </c>
      <c r="K921" s="29">
        <f>'Hold (protokol)'!H929</f>
        <v>0</v>
      </c>
      <c r="L921" s="76" t="e">
        <f>VLOOKUP(K921,'Oversigt cpr for elever '!$A$6:$B$500,2,FALSE)</f>
        <v>#N/A</v>
      </c>
      <c r="M921">
        <f>COUNTIF('Hold (protokol)'!D931:H931,"*")</f>
        <v>0</v>
      </c>
    </row>
    <row r="922" spans="1:13" x14ac:dyDescent="0.25">
      <c r="A922" s="29">
        <f>'Hold (protokol)'!B932</f>
        <v>0</v>
      </c>
      <c r="B922" s="29">
        <f>'Hold (protokol)'!C932</f>
        <v>0</v>
      </c>
      <c r="C922" s="29">
        <f>'Hold (protokol)'!D930</f>
        <v>0</v>
      </c>
      <c r="D922" s="76" t="e">
        <f>VLOOKUP(C922,'Oversigt cpr for elever '!$A$6:$B$500,2,FALSE)</f>
        <v>#N/A</v>
      </c>
      <c r="E922" s="29">
        <f>'Hold (protokol)'!E930</f>
        <v>0</v>
      </c>
      <c r="F922" s="76" t="e">
        <f>VLOOKUP(E922,'Oversigt cpr for elever '!$A$6:$B$500,2,FALSE)</f>
        <v>#N/A</v>
      </c>
      <c r="G922" s="29">
        <f>'Hold (protokol)'!F930</f>
        <v>0</v>
      </c>
      <c r="H922" s="76" t="e">
        <f>VLOOKUP(G922,'Oversigt cpr for elever '!$A$6:$B$500,2,FALSE)</f>
        <v>#N/A</v>
      </c>
      <c r="I922" s="29">
        <f>'Hold (protokol)'!G930</f>
        <v>0</v>
      </c>
      <c r="J922" s="76" t="e">
        <f>VLOOKUP(I922,'Oversigt cpr for elever '!$A$6:$B$500,2,FALSE)</f>
        <v>#N/A</v>
      </c>
      <c r="K922" s="29">
        <f>'Hold (protokol)'!H930</f>
        <v>0</v>
      </c>
      <c r="L922" s="76" t="e">
        <f>VLOOKUP(K922,'Oversigt cpr for elever '!$A$6:$B$500,2,FALSE)</f>
        <v>#N/A</v>
      </c>
      <c r="M922">
        <f>COUNTIF('Hold (protokol)'!D932:H932,"*")</f>
        <v>0</v>
      </c>
    </row>
    <row r="923" spans="1:13" x14ac:dyDescent="0.25">
      <c r="A923" s="29">
        <f>'Hold (protokol)'!B933</f>
        <v>0</v>
      </c>
      <c r="B923" s="29">
        <f>'Hold (protokol)'!C933</f>
        <v>0</v>
      </c>
      <c r="C923" s="29">
        <f>'Hold (protokol)'!D931</f>
        <v>0</v>
      </c>
      <c r="D923" s="76" t="e">
        <f>VLOOKUP(C923,'Oversigt cpr for elever '!$A$6:$B$500,2,FALSE)</f>
        <v>#N/A</v>
      </c>
      <c r="E923" s="29">
        <f>'Hold (protokol)'!E931</f>
        <v>0</v>
      </c>
      <c r="F923" s="76" t="e">
        <f>VLOOKUP(E923,'Oversigt cpr for elever '!$A$6:$B$500,2,FALSE)</f>
        <v>#N/A</v>
      </c>
      <c r="G923" s="29">
        <f>'Hold (protokol)'!F931</f>
        <v>0</v>
      </c>
      <c r="H923" s="76" t="e">
        <f>VLOOKUP(G923,'Oversigt cpr for elever '!$A$6:$B$500,2,FALSE)</f>
        <v>#N/A</v>
      </c>
      <c r="I923" s="29">
        <f>'Hold (protokol)'!G931</f>
        <v>0</v>
      </c>
      <c r="J923" s="76" t="e">
        <f>VLOOKUP(I923,'Oversigt cpr for elever '!$A$6:$B$500,2,FALSE)</f>
        <v>#N/A</v>
      </c>
      <c r="K923" s="29">
        <f>'Hold (protokol)'!H931</f>
        <v>0</v>
      </c>
      <c r="L923" s="76" t="e">
        <f>VLOOKUP(K923,'Oversigt cpr for elever '!$A$6:$B$500,2,FALSE)</f>
        <v>#N/A</v>
      </c>
      <c r="M923">
        <f>COUNTIF('Hold (protokol)'!D933:H933,"*")</f>
        <v>0</v>
      </c>
    </row>
    <row r="924" spans="1:13" x14ac:dyDescent="0.25">
      <c r="A924" s="29">
        <f>'Hold (protokol)'!B934</f>
        <v>0</v>
      </c>
      <c r="B924" s="29">
        <f>'Hold (protokol)'!C934</f>
        <v>0</v>
      </c>
      <c r="C924" s="29">
        <f>'Hold (protokol)'!D932</f>
        <v>0</v>
      </c>
      <c r="D924" s="76" t="e">
        <f>VLOOKUP(C924,'Oversigt cpr for elever '!$A$6:$B$500,2,FALSE)</f>
        <v>#N/A</v>
      </c>
      <c r="E924" s="29">
        <f>'Hold (protokol)'!E932</f>
        <v>0</v>
      </c>
      <c r="F924" s="76" t="e">
        <f>VLOOKUP(E924,'Oversigt cpr for elever '!$A$6:$B$500,2,FALSE)</f>
        <v>#N/A</v>
      </c>
      <c r="G924" s="29">
        <f>'Hold (protokol)'!F932</f>
        <v>0</v>
      </c>
      <c r="H924" s="76" t="e">
        <f>VLOOKUP(G924,'Oversigt cpr for elever '!$A$6:$B$500,2,FALSE)</f>
        <v>#N/A</v>
      </c>
      <c r="I924" s="29">
        <f>'Hold (protokol)'!G932</f>
        <v>0</v>
      </c>
      <c r="J924" s="76" t="e">
        <f>VLOOKUP(I924,'Oversigt cpr for elever '!$A$6:$B$500,2,FALSE)</f>
        <v>#N/A</v>
      </c>
      <c r="K924" s="29">
        <f>'Hold (protokol)'!H932</f>
        <v>0</v>
      </c>
      <c r="L924" s="76" t="e">
        <f>VLOOKUP(K924,'Oversigt cpr for elever '!$A$6:$B$500,2,FALSE)</f>
        <v>#N/A</v>
      </c>
      <c r="M924">
        <f>COUNTIF('Hold (protokol)'!D934:H934,"*")</f>
        <v>0</v>
      </c>
    </row>
    <row r="925" spans="1:13" x14ac:dyDescent="0.25">
      <c r="A925" s="29">
        <f>'Hold (protokol)'!B935</f>
        <v>0</v>
      </c>
      <c r="B925" s="29">
        <f>'Hold (protokol)'!C935</f>
        <v>0</v>
      </c>
      <c r="C925" s="29">
        <f>'Hold (protokol)'!D933</f>
        <v>0</v>
      </c>
      <c r="D925" s="76" t="e">
        <f>VLOOKUP(C925,'Oversigt cpr for elever '!$A$6:$B$500,2,FALSE)</f>
        <v>#N/A</v>
      </c>
      <c r="E925" s="29">
        <f>'Hold (protokol)'!E933</f>
        <v>0</v>
      </c>
      <c r="F925" s="76" t="e">
        <f>VLOOKUP(E925,'Oversigt cpr for elever '!$A$6:$B$500,2,FALSE)</f>
        <v>#N/A</v>
      </c>
      <c r="G925" s="29">
        <f>'Hold (protokol)'!F933</f>
        <v>0</v>
      </c>
      <c r="H925" s="76" t="e">
        <f>VLOOKUP(G925,'Oversigt cpr for elever '!$A$6:$B$500,2,FALSE)</f>
        <v>#N/A</v>
      </c>
      <c r="I925" s="29">
        <f>'Hold (protokol)'!G933</f>
        <v>0</v>
      </c>
      <c r="J925" s="76" t="e">
        <f>VLOOKUP(I925,'Oversigt cpr for elever '!$A$6:$B$500,2,FALSE)</f>
        <v>#N/A</v>
      </c>
      <c r="K925" s="29">
        <f>'Hold (protokol)'!H933</f>
        <v>0</v>
      </c>
      <c r="L925" s="76" t="e">
        <f>VLOOKUP(K925,'Oversigt cpr for elever '!$A$6:$B$500,2,FALSE)</f>
        <v>#N/A</v>
      </c>
      <c r="M925">
        <f>COUNTIF('Hold (protokol)'!D935:H935,"*")</f>
        <v>0</v>
      </c>
    </row>
    <row r="926" spans="1:13" x14ac:dyDescent="0.25">
      <c r="A926" s="29">
        <f>'Hold (protokol)'!B936</f>
        <v>0</v>
      </c>
      <c r="B926" s="29">
        <f>'Hold (protokol)'!C936</f>
        <v>0</v>
      </c>
      <c r="C926" s="29">
        <f>'Hold (protokol)'!D934</f>
        <v>0</v>
      </c>
      <c r="D926" s="76" t="e">
        <f>VLOOKUP(C926,'Oversigt cpr for elever '!$A$6:$B$500,2,FALSE)</f>
        <v>#N/A</v>
      </c>
      <c r="E926" s="29">
        <f>'Hold (protokol)'!E934</f>
        <v>0</v>
      </c>
      <c r="F926" s="76" t="e">
        <f>VLOOKUP(E926,'Oversigt cpr for elever '!$A$6:$B$500,2,FALSE)</f>
        <v>#N/A</v>
      </c>
      <c r="G926" s="29">
        <f>'Hold (protokol)'!F934</f>
        <v>0</v>
      </c>
      <c r="H926" s="76" t="e">
        <f>VLOOKUP(G926,'Oversigt cpr for elever '!$A$6:$B$500,2,FALSE)</f>
        <v>#N/A</v>
      </c>
      <c r="I926" s="29">
        <f>'Hold (protokol)'!G934</f>
        <v>0</v>
      </c>
      <c r="J926" s="76" t="e">
        <f>VLOOKUP(I926,'Oversigt cpr for elever '!$A$6:$B$500,2,FALSE)</f>
        <v>#N/A</v>
      </c>
      <c r="K926" s="29">
        <f>'Hold (protokol)'!H934</f>
        <v>0</v>
      </c>
      <c r="L926" s="76" t="e">
        <f>VLOOKUP(K926,'Oversigt cpr for elever '!$A$6:$B$500,2,FALSE)</f>
        <v>#N/A</v>
      </c>
      <c r="M926">
        <f>COUNTIF('Hold (protokol)'!D936:H936,"*")</f>
        <v>0</v>
      </c>
    </row>
    <row r="927" spans="1:13" x14ac:dyDescent="0.25">
      <c r="A927" s="29">
        <f>'Hold (protokol)'!B937</f>
        <v>0</v>
      </c>
      <c r="B927" s="29">
        <f>'Hold (protokol)'!C937</f>
        <v>0</v>
      </c>
      <c r="C927" s="29">
        <f>'Hold (protokol)'!D935</f>
        <v>0</v>
      </c>
      <c r="D927" s="76" t="e">
        <f>VLOOKUP(C927,'Oversigt cpr for elever '!$A$6:$B$500,2,FALSE)</f>
        <v>#N/A</v>
      </c>
      <c r="E927" s="29">
        <f>'Hold (protokol)'!E935</f>
        <v>0</v>
      </c>
      <c r="F927" s="76" t="e">
        <f>VLOOKUP(E927,'Oversigt cpr for elever '!$A$6:$B$500,2,FALSE)</f>
        <v>#N/A</v>
      </c>
      <c r="G927" s="29">
        <f>'Hold (protokol)'!F935</f>
        <v>0</v>
      </c>
      <c r="H927" s="76" t="e">
        <f>VLOOKUP(G927,'Oversigt cpr for elever '!$A$6:$B$500,2,FALSE)</f>
        <v>#N/A</v>
      </c>
      <c r="I927" s="29">
        <f>'Hold (protokol)'!G935</f>
        <v>0</v>
      </c>
      <c r="J927" s="76" t="e">
        <f>VLOOKUP(I927,'Oversigt cpr for elever '!$A$6:$B$500,2,FALSE)</f>
        <v>#N/A</v>
      </c>
      <c r="K927" s="29">
        <f>'Hold (protokol)'!H935</f>
        <v>0</v>
      </c>
      <c r="L927" s="76" t="e">
        <f>VLOOKUP(K927,'Oversigt cpr for elever '!$A$6:$B$500,2,FALSE)</f>
        <v>#N/A</v>
      </c>
      <c r="M927">
        <f>COUNTIF('Hold (protokol)'!D937:H937,"*")</f>
        <v>0</v>
      </c>
    </row>
    <row r="928" spans="1:13" x14ac:dyDescent="0.25">
      <c r="A928" s="29">
        <f>'Hold (protokol)'!B938</f>
        <v>0</v>
      </c>
      <c r="B928" s="29">
        <f>'Hold (protokol)'!C938</f>
        <v>0</v>
      </c>
      <c r="C928" s="29">
        <f>'Hold (protokol)'!D936</f>
        <v>0</v>
      </c>
      <c r="D928" s="76" t="e">
        <f>VLOOKUP(C928,'Oversigt cpr for elever '!$A$6:$B$500,2,FALSE)</f>
        <v>#N/A</v>
      </c>
      <c r="E928" s="29">
        <f>'Hold (protokol)'!E936</f>
        <v>0</v>
      </c>
      <c r="F928" s="76" t="e">
        <f>VLOOKUP(E928,'Oversigt cpr for elever '!$A$6:$B$500,2,FALSE)</f>
        <v>#N/A</v>
      </c>
      <c r="G928" s="29">
        <f>'Hold (protokol)'!F936</f>
        <v>0</v>
      </c>
      <c r="H928" s="76" t="e">
        <f>VLOOKUP(G928,'Oversigt cpr for elever '!$A$6:$B$500,2,FALSE)</f>
        <v>#N/A</v>
      </c>
      <c r="I928" s="29">
        <f>'Hold (protokol)'!G936</f>
        <v>0</v>
      </c>
      <c r="J928" s="76" t="e">
        <f>VLOOKUP(I928,'Oversigt cpr for elever '!$A$6:$B$500,2,FALSE)</f>
        <v>#N/A</v>
      </c>
      <c r="K928" s="29">
        <f>'Hold (protokol)'!H936</f>
        <v>0</v>
      </c>
      <c r="L928" s="76" t="e">
        <f>VLOOKUP(K928,'Oversigt cpr for elever '!$A$6:$B$500,2,FALSE)</f>
        <v>#N/A</v>
      </c>
      <c r="M928">
        <f>COUNTIF('Hold (protokol)'!D938:H938,"*")</f>
        <v>0</v>
      </c>
    </row>
    <row r="929" spans="1:13" x14ac:dyDescent="0.25">
      <c r="A929" s="29">
        <f>'Hold (protokol)'!B939</f>
        <v>0</v>
      </c>
      <c r="B929" s="29">
        <f>'Hold (protokol)'!C939</f>
        <v>0</v>
      </c>
      <c r="C929" s="29">
        <f>'Hold (protokol)'!D937</f>
        <v>0</v>
      </c>
      <c r="D929" s="76" t="e">
        <f>VLOOKUP(C929,'Oversigt cpr for elever '!$A$6:$B$500,2,FALSE)</f>
        <v>#N/A</v>
      </c>
      <c r="E929" s="29">
        <f>'Hold (protokol)'!E937</f>
        <v>0</v>
      </c>
      <c r="F929" s="76" t="e">
        <f>VLOOKUP(E929,'Oversigt cpr for elever '!$A$6:$B$500,2,FALSE)</f>
        <v>#N/A</v>
      </c>
      <c r="G929" s="29">
        <f>'Hold (protokol)'!F937</f>
        <v>0</v>
      </c>
      <c r="H929" s="76" t="e">
        <f>VLOOKUP(G929,'Oversigt cpr for elever '!$A$6:$B$500,2,FALSE)</f>
        <v>#N/A</v>
      </c>
      <c r="I929" s="29">
        <f>'Hold (protokol)'!G937</f>
        <v>0</v>
      </c>
      <c r="J929" s="76" t="e">
        <f>VLOOKUP(I929,'Oversigt cpr for elever '!$A$6:$B$500,2,FALSE)</f>
        <v>#N/A</v>
      </c>
      <c r="K929" s="29">
        <f>'Hold (protokol)'!H937</f>
        <v>0</v>
      </c>
      <c r="L929" s="76" t="e">
        <f>VLOOKUP(K929,'Oversigt cpr for elever '!$A$6:$B$500,2,FALSE)</f>
        <v>#N/A</v>
      </c>
      <c r="M929">
        <f>COUNTIF('Hold (protokol)'!D939:H939,"*")</f>
        <v>0</v>
      </c>
    </row>
    <row r="930" spans="1:13" x14ac:dyDescent="0.25">
      <c r="A930" s="29">
        <f>'Hold (protokol)'!B940</f>
        <v>0</v>
      </c>
      <c r="B930" s="29">
        <f>'Hold (protokol)'!C940</f>
        <v>0</v>
      </c>
      <c r="C930" s="29">
        <f>'Hold (protokol)'!D938</f>
        <v>0</v>
      </c>
      <c r="D930" s="76" t="e">
        <f>VLOOKUP(C930,'Oversigt cpr for elever '!$A$6:$B$500,2,FALSE)</f>
        <v>#N/A</v>
      </c>
      <c r="E930" s="29">
        <f>'Hold (protokol)'!E938</f>
        <v>0</v>
      </c>
      <c r="F930" s="76" t="e">
        <f>VLOOKUP(E930,'Oversigt cpr for elever '!$A$6:$B$500,2,FALSE)</f>
        <v>#N/A</v>
      </c>
      <c r="G930" s="29">
        <f>'Hold (protokol)'!F938</f>
        <v>0</v>
      </c>
      <c r="H930" s="76" t="e">
        <f>VLOOKUP(G930,'Oversigt cpr for elever '!$A$6:$B$500,2,FALSE)</f>
        <v>#N/A</v>
      </c>
      <c r="I930" s="29">
        <f>'Hold (protokol)'!G938</f>
        <v>0</v>
      </c>
      <c r="J930" s="76" t="e">
        <f>VLOOKUP(I930,'Oversigt cpr for elever '!$A$6:$B$500,2,FALSE)</f>
        <v>#N/A</v>
      </c>
      <c r="K930" s="29">
        <f>'Hold (protokol)'!H938</f>
        <v>0</v>
      </c>
      <c r="L930" s="76" t="e">
        <f>VLOOKUP(K930,'Oversigt cpr for elever '!$A$6:$B$500,2,FALSE)</f>
        <v>#N/A</v>
      </c>
      <c r="M930">
        <f>COUNTIF('Hold (protokol)'!D940:H940,"*")</f>
        <v>0</v>
      </c>
    </row>
    <row r="931" spans="1:13" x14ac:dyDescent="0.25">
      <c r="A931" s="29">
        <f>'Hold (protokol)'!B941</f>
        <v>0</v>
      </c>
      <c r="B931" s="29">
        <f>'Hold (protokol)'!C941</f>
        <v>0</v>
      </c>
      <c r="C931" s="29">
        <f>'Hold (protokol)'!D939</f>
        <v>0</v>
      </c>
      <c r="D931" s="76" t="e">
        <f>VLOOKUP(C931,'Oversigt cpr for elever '!$A$6:$B$500,2,FALSE)</f>
        <v>#N/A</v>
      </c>
      <c r="E931" s="29">
        <f>'Hold (protokol)'!E939</f>
        <v>0</v>
      </c>
      <c r="F931" s="76" t="e">
        <f>VLOOKUP(E931,'Oversigt cpr for elever '!$A$6:$B$500,2,FALSE)</f>
        <v>#N/A</v>
      </c>
      <c r="G931" s="29">
        <f>'Hold (protokol)'!F939</f>
        <v>0</v>
      </c>
      <c r="H931" s="76" t="e">
        <f>VLOOKUP(G931,'Oversigt cpr for elever '!$A$6:$B$500,2,FALSE)</f>
        <v>#N/A</v>
      </c>
      <c r="I931" s="29">
        <f>'Hold (protokol)'!G939</f>
        <v>0</v>
      </c>
      <c r="J931" s="76" t="e">
        <f>VLOOKUP(I931,'Oversigt cpr for elever '!$A$6:$B$500,2,FALSE)</f>
        <v>#N/A</v>
      </c>
      <c r="K931" s="29">
        <f>'Hold (protokol)'!H939</f>
        <v>0</v>
      </c>
      <c r="L931" s="76" t="e">
        <f>VLOOKUP(K931,'Oversigt cpr for elever '!$A$6:$B$500,2,FALSE)</f>
        <v>#N/A</v>
      </c>
      <c r="M931">
        <f>COUNTIF('Hold (protokol)'!D941:H941,"*")</f>
        <v>0</v>
      </c>
    </row>
    <row r="932" spans="1:13" x14ac:dyDescent="0.25">
      <c r="A932" s="29">
        <f>'Hold (protokol)'!B942</f>
        <v>0</v>
      </c>
      <c r="B932" s="29">
        <f>'Hold (protokol)'!C942</f>
        <v>0</v>
      </c>
      <c r="C932" s="29">
        <f>'Hold (protokol)'!D940</f>
        <v>0</v>
      </c>
      <c r="D932" s="76" t="e">
        <f>VLOOKUP(C932,'Oversigt cpr for elever '!$A$6:$B$500,2,FALSE)</f>
        <v>#N/A</v>
      </c>
      <c r="E932" s="29">
        <f>'Hold (protokol)'!E940</f>
        <v>0</v>
      </c>
      <c r="F932" s="76" t="e">
        <f>VLOOKUP(E932,'Oversigt cpr for elever '!$A$6:$B$500,2,FALSE)</f>
        <v>#N/A</v>
      </c>
      <c r="G932" s="29">
        <f>'Hold (protokol)'!F940</f>
        <v>0</v>
      </c>
      <c r="H932" s="76" t="e">
        <f>VLOOKUP(G932,'Oversigt cpr for elever '!$A$6:$B$500,2,FALSE)</f>
        <v>#N/A</v>
      </c>
      <c r="I932" s="29">
        <f>'Hold (protokol)'!G940</f>
        <v>0</v>
      </c>
      <c r="J932" s="76" t="e">
        <f>VLOOKUP(I932,'Oversigt cpr for elever '!$A$6:$B$500,2,FALSE)</f>
        <v>#N/A</v>
      </c>
      <c r="K932" s="29">
        <f>'Hold (protokol)'!H940</f>
        <v>0</v>
      </c>
      <c r="L932" s="76" t="e">
        <f>VLOOKUP(K932,'Oversigt cpr for elever '!$A$6:$B$500,2,FALSE)</f>
        <v>#N/A</v>
      </c>
      <c r="M932">
        <f>COUNTIF('Hold (protokol)'!D942:H942,"*")</f>
        <v>0</v>
      </c>
    </row>
    <row r="933" spans="1:13" x14ac:dyDescent="0.25">
      <c r="A933" s="29">
        <f>'Hold (protokol)'!B943</f>
        <v>0</v>
      </c>
      <c r="B933" s="29">
        <f>'Hold (protokol)'!C943</f>
        <v>0</v>
      </c>
      <c r="C933" s="29">
        <f>'Hold (protokol)'!D941</f>
        <v>0</v>
      </c>
      <c r="D933" s="76" t="e">
        <f>VLOOKUP(C933,'Oversigt cpr for elever '!$A$6:$B$500,2,FALSE)</f>
        <v>#N/A</v>
      </c>
      <c r="E933" s="29">
        <f>'Hold (protokol)'!E941</f>
        <v>0</v>
      </c>
      <c r="F933" s="76" t="e">
        <f>VLOOKUP(E933,'Oversigt cpr for elever '!$A$6:$B$500,2,FALSE)</f>
        <v>#N/A</v>
      </c>
      <c r="G933" s="29">
        <f>'Hold (protokol)'!F941</f>
        <v>0</v>
      </c>
      <c r="H933" s="76" t="e">
        <f>VLOOKUP(G933,'Oversigt cpr for elever '!$A$6:$B$500,2,FALSE)</f>
        <v>#N/A</v>
      </c>
      <c r="I933" s="29">
        <f>'Hold (protokol)'!G941</f>
        <v>0</v>
      </c>
      <c r="J933" s="76" t="e">
        <f>VLOOKUP(I933,'Oversigt cpr for elever '!$A$6:$B$500,2,FALSE)</f>
        <v>#N/A</v>
      </c>
      <c r="K933" s="29">
        <f>'Hold (protokol)'!H941</f>
        <v>0</v>
      </c>
      <c r="L933" s="76" t="e">
        <f>VLOOKUP(K933,'Oversigt cpr for elever '!$A$6:$B$500,2,FALSE)</f>
        <v>#N/A</v>
      </c>
      <c r="M933">
        <f>COUNTIF('Hold (protokol)'!D943:H943,"*")</f>
        <v>0</v>
      </c>
    </row>
    <row r="934" spans="1:13" x14ac:dyDescent="0.25">
      <c r="A934" s="29">
        <f>'Hold (protokol)'!B944</f>
        <v>0</v>
      </c>
      <c r="B934" s="29">
        <f>'Hold (protokol)'!C944</f>
        <v>0</v>
      </c>
      <c r="C934" s="29">
        <f>'Hold (protokol)'!D942</f>
        <v>0</v>
      </c>
      <c r="D934" s="76" t="e">
        <f>VLOOKUP(C934,'Oversigt cpr for elever '!$A$6:$B$500,2,FALSE)</f>
        <v>#N/A</v>
      </c>
      <c r="E934" s="29">
        <f>'Hold (protokol)'!E942</f>
        <v>0</v>
      </c>
      <c r="F934" s="76" t="e">
        <f>VLOOKUP(E934,'Oversigt cpr for elever '!$A$6:$B$500,2,FALSE)</f>
        <v>#N/A</v>
      </c>
      <c r="G934" s="29">
        <f>'Hold (protokol)'!F942</f>
        <v>0</v>
      </c>
      <c r="H934" s="76" t="e">
        <f>VLOOKUP(G934,'Oversigt cpr for elever '!$A$6:$B$500,2,FALSE)</f>
        <v>#N/A</v>
      </c>
      <c r="I934" s="29">
        <f>'Hold (protokol)'!G942</f>
        <v>0</v>
      </c>
      <c r="J934" s="76" t="e">
        <f>VLOOKUP(I934,'Oversigt cpr for elever '!$A$6:$B$500,2,FALSE)</f>
        <v>#N/A</v>
      </c>
      <c r="K934" s="29">
        <f>'Hold (protokol)'!H942</f>
        <v>0</v>
      </c>
      <c r="L934" s="76" t="e">
        <f>VLOOKUP(K934,'Oversigt cpr for elever '!$A$6:$B$500,2,FALSE)</f>
        <v>#N/A</v>
      </c>
      <c r="M934">
        <f>COUNTIF('Hold (protokol)'!D944:H944,"*")</f>
        <v>0</v>
      </c>
    </row>
    <row r="935" spans="1:13" x14ac:dyDescent="0.25">
      <c r="A935" s="29">
        <f>'Hold (protokol)'!B945</f>
        <v>0</v>
      </c>
      <c r="B935" s="29">
        <f>'Hold (protokol)'!C945</f>
        <v>0</v>
      </c>
      <c r="C935" s="29">
        <f>'Hold (protokol)'!D943</f>
        <v>0</v>
      </c>
      <c r="D935" s="76" t="e">
        <f>VLOOKUP(C935,'Oversigt cpr for elever '!$A$6:$B$500,2,FALSE)</f>
        <v>#N/A</v>
      </c>
      <c r="E935" s="29">
        <f>'Hold (protokol)'!E943</f>
        <v>0</v>
      </c>
      <c r="F935" s="76" t="e">
        <f>VLOOKUP(E935,'Oversigt cpr for elever '!$A$6:$B$500,2,FALSE)</f>
        <v>#N/A</v>
      </c>
      <c r="G935" s="29">
        <f>'Hold (protokol)'!F943</f>
        <v>0</v>
      </c>
      <c r="H935" s="76" t="e">
        <f>VLOOKUP(G935,'Oversigt cpr for elever '!$A$6:$B$500,2,FALSE)</f>
        <v>#N/A</v>
      </c>
      <c r="I935" s="29">
        <f>'Hold (protokol)'!G943</f>
        <v>0</v>
      </c>
      <c r="J935" s="76" t="e">
        <f>VLOOKUP(I935,'Oversigt cpr for elever '!$A$6:$B$500,2,FALSE)</f>
        <v>#N/A</v>
      </c>
      <c r="K935" s="29">
        <f>'Hold (protokol)'!H943</f>
        <v>0</v>
      </c>
      <c r="L935" s="76" t="e">
        <f>VLOOKUP(K935,'Oversigt cpr for elever '!$A$6:$B$500,2,FALSE)</f>
        <v>#N/A</v>
      </c>
      <c r="M935">
        <f>COUNTIF('Hold (protokol)'!D945:H945,"*")</f>
        <v>0</v>
      </c>
    </row>
    <row r="936" spans="1:13" x14ac:dyDescent="0.25">
      <c r="A936" s="29">
        <f>'Hold (protokol)'!B946</f>
        <v>0</v>
      </c>
      <c r="B936" s="29">
        <f>'Hold (protokol)'!C946</f>
        <v>0</v>
      </c>
      <c r="C936" s="29">
        <f>'Hold (protokol)'!D944</f>
        <v>0</v>
      </c>
      <c r="D936" s="76" t="e">
        <f>VLOOKUP(C936,'Oversigt cpr for elever '!$A$6:$B$500,2,FALSE)</f>
        <v>#N/A</v>
      </c>
      <c r="E936" s="29">
        <f>'Hold (protokol)'!E944</f>
        <v>0</v>
      </c>
      <c r="F936" s="76" t="e">
        <f>VLOOKUP(E936,'Oversigt cpr for elever '!$A$6:$B$500,2,FALSE)</f>
        <v>#N/A</v>
      </c>
      <c r="G936" s="29">
        <f>'Hold (protokol)'!F944</f>
        <v>0</v>
      </c>
      <c r="H936" s="76" t="e">
        <f>VLOOKUP(G936,'Oversigt cpr for elever '!$A$6:$B$500,2,FALSE)</f>
        <v>#N/A</v>
      </c>
      <c r="I936" s="29">
        <f>'Hold (protokol)'!G944</f>
        <v>0</v>
      </c>
      <c r="J936" s="76" t="e">
        <f>VLOOKUP(I936,'Oversigt cpr for elever '!$A$6:$B$500,2,FALSE)</f>
        <v>#N/A</v>
      </c>
      <c r="K936" s="29">
        <f>'Hold (protokol)'!H944</f>
        <v>0</v>
      </c>
      <c r="L936" s="76" t="e">
        <f>VLOOKUP(K936,'Oversigt cpr for elever '!$A$6:$B$500,2,FALSE)</f>
        <v>#N/A</v>
      </c>
      <c r="M936">
        <f>COUNTIF('Hold (protokol)'!D946:H946,"*")</f>
        <v>0</v>
      </c>
    </row>
    <row r="937" spans="1:13" x14ac:dyDescent="0.25">
      <c r="A937" s="29">
        <f>'Hold (protokol)'!B947</f>
        <v>0</v>
      </c>
      <c r="B937" s="29">
        <f>'Hold (protokol)'!C947</f>
        <v>0</v>
      </c>
      <c r="C937" s="29">
        <f>'Hold (protokol)'!D945</f>
        <v>0</v>
      </c>
      <c r="D937" s="76" t="e">
        <f>VLOOKUP(C937,'Oversigt cpr for elever '!$A$6:$B$500,2,FALSE)</f>
        <v>#N/A</v>
      </c>
      <c r="E937" s="29">
        <f>'Hold (protokol)'!E945</f>
        <v>0</v>
      </c>
      <c r="F937" s="76" t="e">
        <f>VLOOKUP(E937,'Oversigt cpr for elever '!$A$6:$B$500,2,FALSE)</f>
        <v>#N/A</v>
      </c>
      <c r="G937" s="29">
        <f>'Hold (protokol)'!F945</f>
        <v>0</v>
      </c>
      <c r="H937" s="76" t="e">
        <f>VLOOKUP(G937,'Oversigt cpr for elever '!$A$6:$B$500,2,FALSE)</f>
        <v>#N/A</v>
      </c>
      <c r="I937" s="29">
        <f>'Hold (protokol)'!G945</f>
        <v>0</v>
      </c>
      <c r="J937" s="76" t="e">
        <f>VLOOKUP(I937,'Oversigt cpr for elever '!$A$6:$B$500,2,FALSE)</f>
        <v>#N/A</v>
      </c>
      <c r="K937" s="29">
        <f>'Hold (protokol)'!H945</f>
        <v>0</v>
      </c>
      <c r="L937" s="76" t="e">
        <f>VLOOKUP(K937,'Oversigt cpr for elever '!$A$6:$B$500,2,FALSE)</f>
        <v>#N/A</v>
      </c>
      <c r="M937">
        <f>COUNTIF('Hold (protokol)'!D947:H947,"*")</f>
        <v>0</v>
      </c>
    </row>
    <row r="938" spans="1:13" x14ac:dyDescent="0.25">
      <c r="A938" s="29">
        <f>'Hold (protokol)'!B948</f>
        <v>0</v>
      </c>
      <c r="B938" s="29">
        <f>'Hold (protokol)'!C948</f>
        <v>0</v>
      </c>
      <c r="C938" s="29">
        <f>'Hold (protokol)'!D946</f>
        <v>0</v>
      </c>
      <c r="D938" s="76" t="e">
        <f>VLOOKUP(C938,'Oversigt cpr for elever '!$A$6:$B$500,2,FALSE)</f>
        <v>#N/A</v>
      </c>
      <c r="E938" s="29">
        <f>'Hold (protokol)'!E946</f>
        <v>0</v>
      </c>
      <c r="F938" s="76" t="e">
        <f>VLOOKUP(E938,'Oversigt cpr for elever '!$A$6:$B$500,2,FALSE)</f>
        <v>#N/A</v>
      </c>
      <c r="G938" s="29">
        <f>'Hold (protokol)'!F946</f>
        <v>0</v>
      </c>
      <c r="H938" s="76" t="e">
        <f>VLOOKUP(G938,'Oversigt cpr for elever '!$A$6:$B$500,2,FALSE)</f>
        <v>#N/A</v>
      </c>
      <c r="I938" s="29">
        <f>'Hold (protokol)'!G946</f>
        <v>0</v>
      </c>
      <c r="J938" s="76" t="e">
        <f>VLOOKUP(I938,'Oversigt cpr for elever '!$A$6:$B$500,2,FALSE)</f>
        <v>#N/A</v>
      </c>
      <c r="K938" s="29">
        <f>'Hold (protokol)'!H946</f>
        <v>0</v>
      </c>
      <c r="L938" s="76" t="e">
        <f>VLOOKUP(K938,'Oversigt cpr for elever '!$A$6:$B$500,2,FALSE)</f>
        <v>#N/A</v>
      </c>
      <c r="M938">
        <f>COUNTIF('Hold (protokol)'!D948:H948,"*")</f>
        <v>0</v>
      </c>
    </row>
    <row r="939" spans="1:13" x14ac:dyDescent="0.25">
      <c r="A939" s="29">
        <f>'Hold (protokol)'!B949</f>
        <v>0</v>
      </c>
      <c r="B939" s="29">
        <f>'Hold (protokol)'!C949</f>
        <v>0</v>
      </c>
      <c r="C939" s="29">
        <f>'Hold (protokol)'!D947</f>
        <v>0</v>
      </c>
      <c r="D939" s="76" t="e">
        <f>VLOOKUP(C939,'Oversigt cpr for elever '!$A$6:$B$500,2,FALSE)</f>
        <v>#N/A</v>
      </c>
      <c r="E939" s="29">
        <f>'Hold (protokol)'!E947</f>
        <v>0</v>
      </c>
      <c r="F939" s="76" t="e">
        <f>VLOOKUP(E939,'Oversigt cpr for elever '!$A$6:$B$500,2,FALSE)</f>
        <v>#N/A</v>
      </c>
      <c r="G939" s="29">
        <f>'Hold (protokol)'!F947</f>
        <v>0</v>
      </c>
      <c r="H939" s="76" t="e">
        <f>VLOOKUP(G939,'Oversigt cpr for elever '!$A$6:$B$500,2,FALSE)</f>
        <v>#N/A</v>
      </c>
      <c r="I939" s="29">
        <f>'Hold (protokol)'!G947</f>
        <v>0</v>
      </c>
      <c r="J939" s="76" t="e">
        <f>VLOOKUP(I939,'Oversigt cpr for elever '!$A$6:$B$500,2,FALSE)</f>
        <v>#N/A</v>
      </c>
      <c r="K939" s="29">
        <f>'Hold (protokol)'!H947</f>
        <v>0</v>
      </c>
      <c r="L939" s="76" t="e">
        <f>VLOOKUP(K939,'Oversigt cpr for elever '!$A$6:$B$500,2,FALSE)</f>
        <v>#N/A</v>
      </c>
      <c r="M939">
        <f>COUNTIF('Hold (protokol)'!D949:H949,"*")</f>
        <v>0</v>
      </c>
    </row>
    <row r="940" spans="1:13" x14ac:dyDescent="0.25">
      <c r="A940" s="29">
        <f>'Hold (protokol)'!B950</f>
        <v>0</v>
      </c>
      <c r="B940" s="29">
        <f>'Hold (protokol)'!C950</f>
        <v>0</v>
      </c>
      <c r="C940" s="29">
        <f>'Hold (protokol)'!D948</f>
        <v>0</v>
      </c>
      <c r="D940" s="76" t="e">
        <f>VLOOKUP(C940,'Oversigt cpr for elever '!$A$6:$B$500,2,FALSE)</f>
        <v>#N/A</v>
      </c>
      <c r="E940" s="29">
        <f>'Hold (protokol)'!E948</f>
        <v>0</v>
      </c>
      <c r="F940" s="76" t="e">
        <f>VLOOKUP(E940,'Oversigt cpr for elever '!$A$6:$B$500,2,FALSE)</f>
        <v>#N/A</v>
      </c>
      <c r="G940" s="29">
        <f>'Hold (protokol)'!F948</f>
        <v>0</v>
      </c>
      <c r="H940" s="76" t="e">
        <f>VLOOKUP(G940,'Oversigt cpr for elever '!$A$6:$B$500,2,FALSE)</f>
        <v>#N/A</v>
      </c>
      <c r="I940" s="29">
        <f>'Hold (protokol)'!G948</f>
        <v>0</v>
      </c>
      <c r="J940" s="76" t="e">
        <f>VLOOKUP(I940,'Oversigt cpr for elever '!$A$6:$B$500,2,FALSE)</f>
        <v>#N/A</v>
      </c>
      <c r="K940" s="29">
        <f>'Hold (protokol)'!H948</f>
        <v>0</v>
      </c>
      <c r="L940" s="76" t="e">
        <f>VLOOKUP(K940,'Oversigt cpr for elever '!$A$6:$B$500,2,FALSE)</f>
        <v>#N/A</v>
      </c>
      <c r="M940">
        <f>COUNTIF('Hold (protokol)'!D950:H950,"*")</f>
        <v>0</v>
      </c>
    </row>
    <row r="941" spans="1:13" x14ac:dyDescent="0.25">
      <c r="A941" s="29">
        <f>'Hold (protokol)'!B951</f>
        <v>0</v>
      </c>
      <c r="B941" s="29">
        <f>'Hold (protokol)'!C951</f>
        <v>0</v>
      </c>
      <c r="C941" s="29">
        <f>'Hold (protokol)'!D949</f>
        <v>0</v>
      </c>
      <c r="D941" s="76" t="e">
        <f>VLOOKUP(C941,'Oversigt cpr for elever '!$A$6:$B$500,2,FALSE)</f>
        <v>#N/A</v>
      </c>
      <c r="E941" s="29">
        <f>'Hold (protokol)'!E949</f>
        <v>0</v>
      </c>
      <c r="F941" s="76" t="e">
        <f>VLOOKUP(E941,'Oversigt cpr for elever '!$A$6:$B$500,2,FALSE)</f>
        <v>#N/A</v>
      </c>
      <c r="G941" s="29">
        <f>'Hold (protokol)'!F949</f>
        <v>0</v>
      </c>
      <c r="H941" s="76" t="e">
        <f>VLOOKUP(G941,'Oversigt cpr for elever '!$A$6:$B$500,2,FALSE)</f>
        <v>#N/A</v>
      </c>
      <c r="I941" s="29">
        <f>'Hold (protokol)'!G949</f>
        <v>0</v>
      </c>
      <c r="J941" s="76" t="e">
        <f>VLOOKUP(I941,'Oversigt cpr for elever '!$A$6:$B$500,2,FALSE)</f>
        <v>#N/A</v>
      </c>
      <c r="K941" s="29">
        <f>'Hold (protokol)'!H949</f>
        <v>0</v>
      </c>
      <c r="L941" s="76" t="e">
        <f>VLOOKUP(K941,'Oversigt cpr for elever '!$A$6:$B$500,2,FALSE)</f>
        <v>#N/A</v>
      </c>
      <c r="M941">
        <f>COUNTIF('Hold (protokol)'!D951:H951,"*")</f>
        <v>0</v>
      </c>
    </row>
    <row r="942" spans="1:13" x14ac:dyDescent="0.25">
      <c r="A942" s="29">
        <f>'Hold (protokol)'!B952</f>
        <v>0</v>
      </c>
      <c r="B942" s="29">
        <f>'Hold (protokol)'!C952</f>
        <v>0</v>
      </c>
      <c r="C942" s="29">
        <f>'Hold (protokol)'!D950</f>
        <v>0</v>
      </c>
      <c r="D942" s="76" t="e">
        <f>VLOOKUP(C942,'Oversigt cpr for elever '!$A$6:$B$500,2,FALSE)</f>
        <v>#N/A</v>
      </c>
      <c r="E942" s="29">
        <f>'Hold (protokol)'!E950</f>
        <v>0</v>
      </c>
      <c r="F942" s="76" t="e">
        <f>VLOOKUP(E942,'Oversigt cpr for elever '!$A$6:$B$500,2,FALSE)</f>
        <v>#N/A</v>
      </c>
      <c r="G942" s="29">
        <f>'Hold (protokol)'!F950</f>
        <v>0</v>
      </c>
      <c r="H942" s="76" t="e">
        <f>VLOOKUP(G942,'Oversigt cpr for elever '!$A$6:$B$500,2,FALSE)</f>
        <v>#N/A</v>
      </c>
      <c r="I942" s="29">
        <f>'Hold (protokol)'!G950</f>
        <v>0</v>
      </c>
      <c r="J942" s="76" t="e">
        <f>VLOOKUP(I942,'Oversigt cpr for elever '!$A$6:$B$500,2,FALSE)</f>
        <v>#N/A</v>
      </c>
      <c r="K942" s="29">
        <f>'Hold (protokol)'!H950</f>
        <v>0</v>
      </c>
      <c r="L942" s="76" t="e">
        <f>VLOOKUP(K942,'Oversigt cpr for elever '!$A$6:$B$500,2,FALSE)</f>
        <v>#N/A</v>
      </c>
      <c r="M942">
        <f>COUNTIF('Hold (protokol)'!D952:H952,"*")</f>
        <v>0</v>
      </c>
    </row>
    <row r="943" spans="1:13" x14ac:dyDescent="0.25">
      <c r="A943" s="29">
        <f>'Hold (protokol)'!B953</f>
        <v>0</v>
      </c>
      <c r="B943" s="29">
        <f>'Hold (protokol)'!C953</f>
        <v>0</v>
      </c>
      <c r="C943" s="29">
        <f>'Hold (protokol)'!D951</f>
        <v>0</v>
      </c>
      <c r="D943" s="76" t="e">
        <f>VLOOKUP(C943,'Oversigt cpr for elever '!$A$6:$B$500,2,FALSE)</f>
        <v>#N/A</v>
      </c>
      <c r="E943" s="29">
        <f>'Hold (protokol)'!E951</f>
        <v>0</v>
      </c>
      <c r="F943" s="76" t="e">
        <f>VLOOKUP(E943,'Oversigt cpr for elever '!$A$6:$B$500,2,FALSE)</f>
        <v>#N/A</v>
      </c>
      <c r="G943" s="29">
        <f>'Hold (protokol)'!F951</f>
        <v>0</v>
      </c>
      <c r="H943" s="76" t="e">
        <f>VLOOKUP(G943,'Oversigt cpr for elever '!$A$6:$B$500,2,FALSE)</f>
        <v>#N/A</v>
      </c>
      <c r="I943" s="29">
        <f>'Hold (protokol)'!G951</f>
        <v>0</v>
      </c>
      <c r="J943" s="76" t="e">
        <f>VLOOKUP(I943,'Oversigt cpr for elever '!$A$6:$B$500,2,FALSE)</f>
        <v>#N/A</v>
      </c>
      <c r="K943" s="29">
        <f>'Hold (protokol)'!H951</f>
        <v>0</v>
      </c>
      <c r="L943" s="76" t="e">
        <f>VLOOKUP(K943,'Oversigt cpr for elever '!$A$6:$B$500,2,FALSE)</f>
        <v>#N/A</v>
      </c>
      <c r="M943">
        <f>COUNTIF('Hold (protokol)'!D953:H953,"*")</f>
        <v>0</v>
      </c>
    </row>
    <row r="944" spans="1:13" x14ac:dyDescent="0.25">
      <c r="A944" s="29">
        <f>'Hold (protokol)'!B954</f>
        <v>0</v>
      </c>
      <c r="B944" s="29">
        <f>'Hold (protokol)'!C954</f>
        <v>0</v>
      </c>
      <c r="C944" s="29">
        <f>'Hold (protokol)'!D952</f>
        <v>0</v>
      </c>
      <c r="D944" s="76" t="e">
        <f>VLOOKUP(C944,'Oversigt cpr for elever '!$A$6:$B$500,2,FALSE)</f>
        <v>#N/A</v>
      </c>
      <c r="E944" s="29">
        <f>'Hold (protokol)'!E952</f>
        <v>0</v>
      </c>
      <c r="F944" s="76" t="e">
        <f>VLOOKUP(E944,'Oversigt cpr for elever '!$A$6:$B$500,2,FALSE)</f>
        <v>#N/A</v>
      </c>
      <c r="G944" s="29">
        <f>'Hold (protokol)'!F952</f>
        <v>0</v>
      </c>
      <c r="H944" s="76" t="e">
        <f>VLOOKUP(G944,'Oversigt cpr for elever '!$A$6:$B$500,2,FALSE)</f>
        <v>#N/A</v>
      </c>
      <c r="I944" s="29">
        <f>'Hold (protokol)'!G952</f>
        <v>0</v>
      </c>
      <c r="J944" s="76" t="e">
        <f>VLOOKUP(I944,'Oversigt cpr for elever '!$A$6:$B$500,2,FALSE)</f>
        <v>#N/A</v>
      </c>
      <c r="K944" s="29">
        <f>'Hold (protokol)'!H952</f>
        <v>0</v>
      </c>
      <c r="L944" s="76" t="e">
        <f>VLOOKUP(K944,'Oversigt cpr for elever '!$A$6:$B$500,2,FALSE)</f>
        <v>#N/A</v>
      </c>
      <c r="M944">
        <f>COUNTIF('Hold (protokol)'!D954:H954,"*")</f>
        <v>0</v>
      </c>
    </row>
    <row r="945" spans="1:13" x14ac:dyDescent="0.25">
      <c r="A945" s="29">
        <f>'Hold (protokol)'!B955</f>
        <v>0</v>
      </c>
      <c r="B945" s="29">
        <f>'Hold (protokol)'!C955</f>
        <v>0</v>
      </c>
      <c r="C945" s="29">
        <f>'Hold (protokol)'!D953</f>
        <v>0</v>
      </c>
      <c r="D945" s="76" t="e">
        <f>VLOOKUP(C945,'Oversigt cpr for elever '!$A$6:$B$500,2,FALSE)</f>
        <v>#N/A</v>
      </c>
      <c r="E945" s="29">
        <f>'Hold (protokol)'!E953</f>
        <v>0</v>
      </c>
      <c r="F945" s="76" t="e">
        <f>VLOOKUP(E945,'Oversigt cpr for elever '!$A$6:$B$500,2,FALSE)</f>
        <v>#N/A</v>
      </c>
      <c r="G945" s="29">
        <f>'Hold (protokol)'!F953</f>
        <v>0</v>
      </c>
      <c r="H945" s="76" t="e">
        <f>VLOOKUP(G945,'Oversigt cpr for elever '!$A$6:$B$500,2,FALSE)</f>
        <v>#N/A</v>
      </c>
      <c r="I945" s="29">
        <f>'Hold (protokol)'!G953</f>
        <v>0</v>
      </c>
      <c r="J945" s="76" t="e">
        <f>VLOOKUP(I945,'Oversigt cpr for elever '!$A$6:$B$500,2,FALSE)</f>
        <v>#N/A</v>
      </c>
      <c r="K945" s="29">
        <f>'Hold (protokol)'!H953</f>
        <v>0</v>
      </c>
      <c r="L945" s="76" t="e">
        <f>VLOOKUP(K945,'Oversigt cpr for elever '!$A$6:$B$500,2,FALSE)</f>
        <v>#N/A</v>
      </c>
      <c r="M945">
        <f>COUNTIF('Hold (protokol)'!D955:H955,"*")</f>
        <v>0</v>
      </c>
    </row>
    <row r="946" spans="1:13" x14ac:dyDescent="0.25">
      <c r="A946" s="29">
        <f>'Hold (protokol)'!B956</f>
        <v>0</v>
      </c>
      <c r="B946" s="29">
        <f>'Hold (protokol)'!C956</f>
        <v>0</v>
      </c>
      <c r="C946" s="29">
        <f>'Hold (protokol)'!D954</f>
        <v>0</v>
      </c>
      <c r="D946" s="76" t="e">
        <f>VLOOKUP(C946,'Oversigt cpr for elever '!$A$6:$B$500,2,FALSE)</f>
        <v>#N/A</v>
      </c>
      <c r="E946" s="29">
        <f>'Hold (protokol)'!E954</f>
        <v>0</v>
      </c>
      <c r="F946" s="76" t="e">
        <f>VLOOKUP(E946,'Oversigt cpr for elever '!$A$6:$B$500,2,FALSE)</f>
        <v>#N/A</v>
      </c>
      <c r="G946" s="29">
        <f>'Hold (protokol)'!F954</f>
        <v>0</v>
      </c>
      <c r="H946" s="76" t="e">
        <f>VLOOKUP(G946,'Oversigt cpr for elever '!$A$6:$B$500,2,FALSE)</f>
        <v>#N/A</v>
      </c>
      <c r="I946" s="29">
        <f>'Hold (protokol)'!G954</f>
        <v>0</v>
      </c>
      <c r="J946" s="76" t="e">
        <f>VLOOKUP(I946,'Oversigt cpr for elever '!$A$6:$B$500,2,FALSE)</f>
        <v>#N/A</v>
      </c>
      <c r="K946" s="29">
        <f>'Hold (protokol)'!H954</f>
        <v>0</v>
      </c>
      <c r="L946" s="76" t="e">
        <f>VLOOKUP(K946,'Oversigt cpr for elever '!$A$6:$B$500,2,FALSE)</f>
        <v>#N/A</v>
      </c>
      <c r="M946">
        <f>COUNTIF('Hold (protokol)'!D956:H956,"*")</f>
        <v>0</v>
      </c>
    </row>
    <row r="947" spans="1:13" x14ac:dyDescent="0.25">
      <c r="A947" s="29">
        <f>'Hold (protokol)'!B957</f>
        <v>0</v>
      </c>
      <c r="B947" s="29">
        <f>'Hold (protokol)'!C957</f>
        <v>0</v>
      </c>
      <c r="C947" s="29">
        <f>'Hold (protokol)'!D955</f>
        <v>0</v>
      </c>
      <c r="D947" s="76" t="e">
        <f>VLOOKUP(C947,'Oversigt cpr for elever '!$A$6:$B$500,2,FALSE)</f>
        <v>#N/A</v>
      </c>
      <c r="E947" s="29">
        <f>'Hold (protokol)'!E955</f>
        <v>0</v>
      </c>
      <c r="F947" s="76" t="e">
        <f>VLOOKUP(E947,'Oversigt cpr for elever '!$A$6:$B$500,2,FALSE)</f>
        <v>#N/A</v>
      </c>
      <c r="G947" s="29">
        <f>'Hold (protokol)'!F955</f>
        <v>0</v>
      </c>
      <c r="H947" s="76" t="e">
        <f>VLOOKUP(G947,'Oversigt cpr for elever '!$A$6:$B$500,2,FALSE)</f>
        <v>#N/A</v>
      </c>
      <c r="I947" s="29">
        <f>'Hold (protokol)'!G955</f>
        <v>0</v>
      </c>
      <c r="J947" s="76" t="e">
        <f>VLOOKUP(I947,'Oversigt cpr for elever '!$A$6:$B$500,2,FALSE)</f>
        <v>#N/A</v>
      </c>
      <c r="K947" s="29">
        <f>'Hold (protokol)'!H955</f>
        <v>0</v>
      </c>
      <c r="L947" s="76" t="e">
        <f>VLOOKUP(K947,'Oversigt cpr for elever '!$A$6:$B$500,2,FALSE)</f>
        <v>#N/A</v>
      </c>
      <c r="M947">
        <f>COUNTIF('Hold (protokol)'!D957:H957,"*")</f>
        <v>0</v>
      </c>
    </row>
    <row r="948" spans="1:13" x14ac:dyDescent="0.25">
      <c r="A948" s="29">
        <f>'Hold (protokol)'!B958</f>
        <v>0</v>
      </c>
      <c r="B948" s="29">
        <f>'Hold (protokol)'!C958</f>
        <v>0</v>
      </c>
      <c r="C948" s="29">
        <f>'Hold (protokol)'!D956</f>
        <v>0</v>
      </c>
      <c r="D948" s="76" t="e">
        <f>VLOOKUP(C948,'Oversigt cpr for elever '!$A$6:$B$500,2,FALSE)</f>
        <v>#N/A</v>
      </c>
      <c r="E948" s="29">
        <f>'Hold (protokol)'!E956</f>
        <v>0</v>
      </c>
      <c r="F948" s="76" t="e">
        <f>VLOOKUP(E948,'Oversigt cpr for elever '!$A$6:$B$500,2,FALSE)</f>
        <v>#N/A</v>
      </c>
      <c r="G948" s="29">
        <f>'Hold (protokol)'!F956</f>
        <v>0</v>
      </c>
      <c r="H948" s="76" t="e">
        <f>VLOOKUP(G948,'Oversigt cpr for elever '!$A$6:$B$500,2,FALSE)</f>
        <v>#N/A</v>
      </c>
      <c r="I948" s="29">
        <f>'Hold (protokol)'!G956</f>
        <v>0</v>
      </c>
      <c r="J948" s="76" t="e">
        <f>VLOOKUP(I948,'Oversigt cpr for elever '!$A$6:$B$500,2,FALSE)</f>
        <v>#N/A</v>
      </c>
      <c r="K948" s="29">
        <f>'Hold (protokol)'!H956</f>
        <v>0</v>
      </c>
      <c r="L948" s="76" t="e">
        <f>VLOOKUP(K948,'Oversigt cpr for elever '!$A$6:$B$500,2,FALSE)</f>
        <v>#N/A</v>
      </c>
      <c r="M948">
        <f>COUNTIF('Hold (protokol)'!D958:H958,"*")</f>
        <v>0</v>
      </c>
    </row>
    <row r="949" spans="1:13" x14ac:dyDescent="0.25">
      <c r="A949" s="29">
        <f>'Hold (protokol)'!B959</f>
        <v>0</v>
      </c>
      <c r="B949" s="29">
        <f>'Hold (protokol)'!C959</f>
        <v>0</v>
      </c>
      <c r="C949" s="29">
        <f>'Hold (protokol)'!D957</f>
        <v>0</v>
      </c>
      <c r="D949" s="76" t="e">
        <f>VLOOKUP(C949,'Oversigt cpr for elever '!$A$6:$B$500,2,FALSE)</f>
        <v>#N/A</v>
      </c>
      <c r="E949" s="29">
        <f>'Hold (protokol)'!E957</f>
        <v>0</v>
      </c>
      <c r="F949" s="76" t="e">
        <f>VLOOKUP(E949,'Oversigt cpr for elever '!$A$6:$B$500,2,FALSE)</f>
        <v>#N/A</v>
      </c>
      <c r="G949" s="29">
        <f>'Hold (protokol)'!F957</f>
        <v>0</v>
      </c>
      <c r="H949" s="76" t="e">
        <f>VLOOKUP(G949,'Oversigt cpr for elever '!$A$6:$B$500,2,FALSE)</f>
        <v>#N/A</v>
      </c>
      <c r="I949" s="29">
        <f>'Hold (protokol)'!G957</f>
        <v>0</v>
      </c>
      <c r="J949" s="76" t="e">
        <f>VLOOKUP(I949,'Oversigt cpr for elever '!$A$6:$B$500,2,FALSE)</f>
        <v>#N/A</v>
      </c>
      <c r="K949" s="29">
        <f>'Hold (protokol)'!H957</f>
        <v>0</v>
      </c>
      <c r="L949" s="76" t="e">
        <f>VLOOKUP(K949,'Oversigt cpr for elever '!$A$6:$B$500,2,FALSE)</f>
        <v>#N/A</v>
      </c>
      <c r="M949">
        <f>COUNTIF('Hold (protokol)'!D959:H959,"*")</f>
        <v>0</v>
      </c>
    </row>
    <row r="950" spans="1:13" x14ac:dyDescent="0.25">
      <c r="A950" s="29">
        <f>'Hold (protokol)'!B960</f>
        <v>0</v>
      </c>
      <c r="B950" s="29">
        <f>'Hold (protokol)'!C960</f>
        <v>0</v>
      </c>
      <c r="C950" s="29">
        <f>'Hold (protokol)'!D958</f>
        <v>0</v>
      </c>
      <c r="D950" s="76" t="e">
        <f>VLOOKUP(C950,'Oversigt cpr for elever '!$A$6:$B$500,2,FALSE)</f>
        <v>#N/A</v>
      </c>
      <c r="E950" s="29">
        <f>'Hold (protokol)'!E958</f>
        <v>0</v>
      </c>
      <c r="F950" s="76" t="e">
        <f>VLOOKUP(E950,'Oversigt cpr for elever '!$A$6:$B$500,2,FALSE)</f>
        <v>#N/A</v>
      </c>
      <c r="G950" s="29">
        <f>'Hold (protokol)'!F958</f>
        <v>0</v>
      </c>
      <c r="H950" s="76" t="e">
        <f>VLOOKUP(G950,'Oversigt cpr for elever '!$A$6:$B$500,2,FALSE)</f>
        <v>#N/A</v>
      </c>
      <c r="I950" s="29">
        <f>'Hold (protokol)'!G958</f>
        <v>0</v>
      </c>
      <c r="J950" s="76" t="e">
        <f>VLOOKUP(I950,'Oversigt cpr for elever '!$A$6:$B$500,2,FALSE)</f>
        <v>#N/A</v>
      </c>
      <c r="K950" s="29">
        <f>'Hold (protokol)'!H958</f>
        <v>0</v>
      </c>
      <c r="L950" s="76" t="e">
        <f>VLOOKUP(K950,'Oversigt cpr for elever '!$A$6:$B$500,2,FALSE)</f>
        <v>#N/A</v>
      </c>
      <c r="M950">
        <f>COUNTIF('Hold (protokol)'!D960:H960,"*")</f>
        <v>0</v>
      </c>
    </row>
    <row r="951" spans="1:13" x14ac:dyDescent="0.25">
      <c r="A951" s="29">
        <f>'Hold (protokol)'!B961</f>
        <v>0</v>
      </c>
      <c r="B951" s="29">
        <f>'Hold (protokol)'!C961</f>
        <v>0</v>
      </c>
      <c r="C951" s="29">
        <f>'Hold (protokol)'!D959</f>
        <v>0</v>
      </c>
      <c r="D951" s="76" t="e">
        <f>VLOOKUP(C951,'Oversigt cpr for elever '!$A$6:$B$500,2,FALSE)</f>
        <v>#N/A</v>
      </c>
      <c r="E951" s="29">
        <f>'Hold (protokol)'!E959</f>
        <v>0</v>
      </c>
      <c r="F951" s="76" t="e">
        <f>VLOOKUP(E951,'Oversigt cpr for elever '!$A$6:$B$500,2,FALSE)</f>
        <v>#N/A</v>
      </c>
      <c r="G951" s="29">
        <f>'Hold (protokol)'!F959</f>
        <v>0</v>
      </c>
      <c r="H951" s="76" t="e">
        <f>VLOOKUP(G951,'Oversigt cpr for elever '!$A$6:$B$500,2,FALSE)</f>
        <v>#N/A</v>
      </c>
      <c r="I951" s="29">
        <f>'Hold (protokol)'!G959</f>
        <v>0</v>
      </c>
      <c r="J951" s="76" t="e">
        <f>VLOOKUP(I951,'Oversigt cpr for elever '!$A$6:$B$500,2,FALSE)</f>
        <v>#N/A</v>
      </c>
      <c r="K951" s="29">
        <f>'Hold (protokol)'!H959</f>
        <v>0</v>
      </c>
      <c r="L951" s="76" t="e">
        <f>VLOOKUP(K951,'Oversigt cpr for elever '!$A$6:$B$500,2,FALSE)</f>
        <v>#N/A</v>
      </c>
      <c r="M951">
        <f>COUNTIF('Hold (protokol)'!D961:H961,"*")</f>
        <v>0</v>
      </c>
    </row>
    <row r="952" spans="1:13" x14ac:dyDescent="0.25">
      <c r="A952" s="29">
        <f>'Hold (protokol)'!B962</f>
        <v>0</v>
      </c>
      <c r="B952" s="29">
        <f>'Hold (protokol)'!C962</f>
        <v>0</v>
      </c>
      <c r="C952" s="29">
        <f>'Hold (protokol)'!D960</f>
        <v>0</v>
      </c>
      <c r="D952" s="76" t="e">
        <f>VLOOKUP(C952,'Oversigt cpr for elever '!$A$6:$B$500,2,FALSE)</f>
        <v>#N/A</v>
      </c>
      <c r="E952" s="29">
        <f>'Hold (protokol)'!E960</f>
        <v>0</v>
      </c>
      <c r="F952" s="76" t="e">
        <f>VLOOKUP(E952,'Oversigt cpr for elever '!$A$6:$B$500,2,FALSE)</f>
        <v>#N/A</v>
      </c>
      <c r="G952" s="29">
        <f>'Hold (protokol)'!F960</f>
        <v>0</v>
      </c>
      <c r="H952" s="76" t="e">
        <f>VLOOKUP(G952,'Oversigt cpr for elever '!$A$6:$B$500,2,FALSE)</f>
        <v>#N/A</v>
      </c>
      <c r="I952" s="29">
        <f>'Hold (protokol)'!G960</f>
        <v>0</v>
      </c>
      <c r="J952" s="76" t="e">
        <f>VLOOKUP(I952,'Oversigt cpr for elever '!$A$6:$B$500,2,FALSE)</f>
        <v>#N/A</v>
      </c>
      <c r="K952" s="29">
        <f>'Hold (protokol)'!H960</f>
        <v>0</v>
      </c>
      <c r="L952" s="76" t="e">
        <f>VLOOKUP(K952,'Oversigt cpr for elever '!$A$6:$B$500,2,FALSE)</f>
        <v>#N/A</v>
      </c>
      <c r="M952">
        <f>COUNTIF('Hold (protokol)'!D962:H962,"*")</f>
        <v>0</v>
      </c>
    </row>
    <row r="953" spans="1:13" x14ac:dyDescent="0.25">
      <c r="A953" s="29">
        <f>'Hold (protokol)'!B963</f>
        <v>0</v>
      </c>
      <c r="B953" s="29">
        <f>'Hold (protokol)'!C963</f>
        <v>0</v>
      </c>
      <c r="C953" s="29">
        <f>'Hold (protokol)'!D961</f>
        <v>0</v>
      </c>
      <c r="D953" s="76" t="e">
        <f>VLOOKUP(C953,'Oversigt cpr for elever '!$A$6:$B$500,2,FALSE)</f>
        <v>#N/A</v>
      </c>
      <c r="E953" s="29">
        <f>'Hold (protokol)'!E961</f>
        <v>0</v>
      </c>
      <c r="F953" s="76" t="e">
        <f>VLOOKUP(E953,'Oversigt cpr for elever '!$A$6:$B$500,2,FALSE)</f>
        <v>#N/A</v>
      </c>
      <c r="G953" s="29">
        <f>'Hold (protokol)'!F961</f>
        <v>0</v>
      </c>
      <c r="H953" s="76" t="e">
        <f>VLOOKUP(G953,'Oversigt cpr for elever '!$A$6:$B$500,2,FALSE)</f>
        <v>#N/A</v>
      </c>
      <c r="I953" s="29">
        <f>'Hold (protokol)'!G961</f>
        <v>0</v>
      </c>
      <c r="J953" s="76" t="e">
        <f>VLOOKUP(I953,'Oversigt cpr for elever '!$A$6:$B$500,2,FALSE)</f>
        <v>#N/A</v>
      </c>
      <c r="K953" s="29">
        <f>'Hold (protokol)'!H961</f>
        <v>0</v>
      </c>
      <c r="L953" s="76" t="e">
        <f>VLOOKUP(K953,'Oversigt cpr for elever '!$A$6:$B$500,2,FALSE)</f>
        <v>#N/A</v>
      </c>
      <c r="M953">
        <f>COUNTIF('Hold (protokol)'!D963:H963,"*")</f>
        <v>0</v>
      </c>
    </row>
    <row r="954" spans="1:13" x14ac:dyDescent="0.25">
      <c r="A954" s="29">
        <f>'Hold (protokol)'!B964</f>
        <v>0</v>
      </c>
      <c r="B954" s="29">
        <f>'Hold (protokol)'!C964</f>
        <v>0</v>
      </c>
      <c r="C954" s="29">
        <f>'Hold (protokol)'!D962</f>
        <v>0</v>
      </c>
      <c r="D954" s="76" t="e">
        <f>VLOOKUP(C954,'Oversigt cpr for elever '!$A$6:$B$500,2,FALSE)</f>
        <v>#N/A</v>
      </c>
      <c r="E954" s="29">
        <f>'Hold (protokol)'!E962</f>
        <v>0</v>
      </c>
      <c r="F954" s="76" t="e">
        <f>VLOOKUP(E954,'Oversigt cpr for elever '!$A$6:$B$500,2,FALSE)</f>
        <v>#N/A</v>
      </c>
      <c r="G954" s="29">
        <f>'Hold (protokol)'!F962</f>
        <v>0</v>
      </c>
      <c r="H954" s="76" t="e">
        <f>VLOOKUP(G954,'Oversigt cpr for elever '!$A$6:$B$500,2,FALSE)</f>
        <v>#N/A</v>
      </c>
      <c r="I954" s="29">
        <f>'Hold (protokol)'!G962</f>
        <v>0</v>
      </c>
      <c r="J954" s="76" t="e">
        <f>VLOOKUP(I954,'Oversigt cpr for elever '!$A$6:$B$500,2,FALSE)</f>
        <v>#N/A</v>
      </c>
      <c r="K954" s="29">
        <f>'Hold (protokol)'!H962</f>
        <v>0</v>
      </c>
      <c r="L954" s="76" t="e">
        <f>VLOOKUP(K954,'Oversigt cpr for elever '!$A$6:$B$500,2,FALSE)</f>
        <v>#N/A</v>
      </c>
      <c r="M954">
        <f>COUNTIF('Hold (protokol)'!D964:H964,"*")</f>
        <v>0</v>
      </c>
    </row>
    <row r="955" spans="1:13" x14ac:dyDescent="0.25">
      <c r="A955" s="29">
        <f>'Hold (protokol)'!B965</f>
        <v>0</v>
      </c>
      <c r="B955" s="29">
        <f>'Hold (protokol)'!C965</f>
        <v>0</v>
      </c>
      <c r="C955" s="29">
        <f>'Hold (protokol)'!D963</f>
        <v>0</v>
      </c>
      <c r="D955" s="76" t="e">
        <f>VLOOKUP(C955,'Oversigt cpr for elever '!$A$6:$B$500,2,FALSE)</f>
        <v>#N/A</v>
      </c>
      <c r="E955" s="29">
        <f>'Hold (protokol)'!E963</f>
        <v>0</v>
      </c>
      <c r="F955" s="76" t="e">
        <f>VLOOKUP(E955,'Oversigt cpr for elever '!$A$6:$B$500,2,FALSE)</f>
        <v>#N/A</v>
      </c>
      <c r="G955" s="29">
        <f>'Hold (protokol)'!F963</f>
        <v>0</v>
      </c>
      <c r="H955" s="76" t="e">
        <f>VLOOKUP(G955,'Oversigt cpr for elever '!$A$6:$B$500,2,FALSE)</f>
        <v>#N/A</v>
      </c>
      <c r="I955" s="29">
        <f>'Hold (protokol)'!G963</f>
        <v>0</v>
      </c>
      <c r="J955" s="76" t="e">
        <f>VLOOKUP(I955,'Oversigt cpr for elever '!$A$6:$B$500,2,FALSE)</f>
        <v>#N/A</v>
      </c>
      <c r="K955" s="29">
        <f>'Hold (protokol)'!H963</f>
        <v>0</v>
      </c>
      <c r="L955" s="76" t="e">
        <f>VLOOKUP(K955,'Oversigt cpr for elever '!$A$6:$B$500,2,FALSE)</f>
        <v>#N/A</v>
      </c>
      <c r="M955">
        <f>COUNTIF('Hold (protokol)'!D965:H965,"*")</f>
        <v>0</v>
      </c>
    </row>
    <row r="956" spans="1:13" x14ac:dyDescent="0.25">
      <c r="A956" s="29">
        <f>'Hold (protokol)'!B966</f>
        <v>0</v>
      </c>
      <c r="B956" s="29">
        <f>'Hold (protokol)'!C966</f>
        <v>0</v>
      </c>
      <c r="C956" s="29">
        <f>'Hold (protokol)'!D964</f>
        <v>0</v>
      </c>
      <c r="D956" s="76" t="e">
        <f>VLOOKUP(C956,'Oversigt cpr for elever '!$A$6:$B$500,2,FALSE)</f>
        <v>#N/A</v>
      </c>
      <c r="E956" s="29">
        <f>'Hold (protokol)'!E964</f>
        <v>0</v>
      </c>
      <c r="F956" s="76" t="e">
        <f>VLOOKUP(E956,'Oversigt cpr for elever '!$A$6:$B$500,2,FALSE)</f>
        <v>#N/A</v>
      </c>
      <c r="G956" s="29">
        <f>'Hold (protokol)'!F964</f>
        <v>0</v>
      </c>
      <c r="H956" s="76" t="e">
        <f>VLOOKUP(G956,'Oversigt cpr for elever '!$A$6:$B$500,2,FALSE)</f>
        <v>#N/A</v>
      </c>
      <c r="I956" s="29">
        <f>'Hold (protokol)'!G964</f>
        <v>0</v>
      </c>
      <c r="J956" s="76" t="e">
        <f>VLOOKUP(I956,'Oversigt cpr for elever '!$A$6:$B$500,2,FALSE)</f>
        <v>#N/A</v>
      </c>
      <c r="K956" s="29">
        <f>'Hold (protokol)'!H964</f>
        <v>0</v>
      </c>
      <c r="L956" s="76" t="e">
        <f>VLOOKUP(K956,'Oversigt cpr for elever '!$A$6:$B$500,2,FALSE)</f>
        <v>#N/A</v>
      </c>
      <c r="M956">
        <f>COUNTIF('Hold (protokol)'!D966:H966,"*")</f>
        <v>0</v>
      </c>
    </row>
    <row r="957" spans="1:13" x14ac:dyDescent="0.25">
      <c r="A957" s="29">
        <f>'Hold (protokol)'!B967</f>
        <v>0</v>
      </c>
      <c r="B957" s="29">
        <f>'Hold (protokol)'!C967</f>
        <v>0</v>
      </c>
      <c r="C957" s="29">
        <f>'Hold (protokol)'!D965</f>
        <v>0</v>
      </c>
      <c r="D957" s="76" t="e">
        <f>VLOOKUP(C957,'Oversigt cpr for elever '!$A$6:$B$500,2,FALSE)</f>
        <v>#N/A</v>
      </c>
      <c r="E957" s="29">
        <f>'Hold (protokol)'!E965</f>
        <v>0</v>
      </c>
      <c r="F957" s="76" t="e">
        <f>VLOOKUP(E957,'Oversigt cpr for elever '!$A$6:$B$500,2,FALSE)</f>
        <v>#N/A</v>
      </c>
      <c r="G957" s="29">
        <f>'Hold (protokol)'!F965</f>
        <v>0</v>
      </c>
      <c r="H957" s="76" t="e">
        <f>VLOOKUP(G957,'Oversigt cpr for elever '!$A$6:$B$500,2,FALSE)</f>
        <v>#N/A</v>
      </c>
      <c r="I957" s="29">
        <f>'Hold (protokol)'!G965</f>
        <v>0</v>
      </c>
      <c r="J957" s="76" t="e">
        <f>VLOOKUP(I957,'Oversigt cpr for elever '!$A$6:$B$500,2,FALSE)</f>
        <v>#N/A</v>
      </c>
      <c r="K957" s="29">
        <f>'Hold (protokol)'!H965</f>
        <v>0</v>
      </c>
      <c r="L957" s="76" t="e">
        <f>VLOOKUP(K957,'Oversigt cpr for elever '!$A$6:$B$500,2,FALSE)</f>
        <v>#N/A</v>
      </c>
      <c r="M957">
        <f>COUNTIF('Hold (protokol)'!D967:H967,"*")</f>
        <v>0</v>
      </c>
    </row>
    <row r="958" spans="1:13" x14ac:dyDescent="0.25">
      <c r="A958" s="29">
        <f>'Hold (protokol)'!B968</f>
        <v>0</v>
      </c>
      <c r="B958" s="29">
        <f>'Hold (protokol)'!C968</f>
        <v>0</v>
      </c>
      <c r="C958" s="29">
        <f>'Hold (protokol)'!D966</f>
        <v>0</v>
      </c>
      <c r="D958" s="76" t="e">
        <f>VLOOKUP(C958,'Oversigt cpr for elever '!$A$6:$B$500,2,FALSE)</f>
        <v>#N/A</v>
      </c>
      <c r="E958" s="29">
        <f>'Hold (protokol)'!E966</f>
        <v>0</v>
      </c>
      <c r="F958" s="76" t="e">
        <f>VLOOKUP(E958,'Oversigt cpr for elever '!$A$6:$B$500,2,FALSE)</f>
        <v>#N/A</v>
      </c>
      <c r="G958" s="29">
        <f>'Hold (protokol)'!F966</f>
        <v>0</v>
      </c>
      <c r="H958" s="76" t="e">
        <f>VLOOKUP(G958,'Oversigt cpr for elever '!$A$6:$B$500,2,FALSE)</f>
        <v>#N/A</v>
      </c>
      <c r="I958" s="29">
        <f>'Hold (protokol)'!G966</f>
        <v>0</v>
      </c>
      <c r="J958" s="76" t="e">
        <f>VLOOKUP(I958,'Oversigt cpr for elever '!$A$6:$B$500,2,FALSE)</f>
        <v>#N/A</v>
      </c>
      <c r="K958" s="29">
        <f>'Hold (protokol)'!H966</f>
        <v>0</v>
      </c>
      <c r="L958" s="76" t="e">
        <f>VLOOKUP(K958,'Oversigt cpr for elever '!$A$6:$B$500,2,FALSE)</f>
        <v>#N/A</v>
      </c>
      <c r="M958">
        <f>COUNTIF('Hold (protokol)'!D968:H968,"*")</f>
        <v>0</v>
      </c>
    </row>
    <row r="959" spans="1:13" x14ac:dyDescent="0.25">
      <c r="A959" s="29">
        <f>'Hold (protokol)'!B969</f>
        <v>0</v>
      </c>
      <c r="B959" s="29">
        <f>'Hold (protokol)'!C969</f>
        <v>0</v>
      </c>
      <c r="C959" s="29">
        <f>'Hold (protokol)'!D967</f>
        <v>0</v>
      </c>
      <c r="D959" s="76" t="e">
        <f>VLOOKUP(C959,'Oversigt cpr for elever '!$A$6:$B$500,2,FALSE)</f>
        <v>#N/A</v>
      </c>
      <c r="E959" s="29">
        <f>'Hold (protokol)'!E967</f>
        <v>0</v>
      </c>
      <c r="F959" s="76" t="e">
        <f>VLOOKUP(E959,'Oversigt cpr for elever '!$A$6:$B$500,2,FALSE)</f>
        <v>#N/A</v>
      </c>
      <c r="G959" s="29">
        <f>'Hold (protokol)'!F967</f>
        <v>0</v>
      </c>
      <c r="H959" s="76" t="e">
        <f>VLOOKUP(G959,'Oversigt cpr for elever '!$A$6:$B$500,2,FALSE)</f>
        <v>#N/A</v>
      </c>
      <c r="I959" s="29">
        <f>'Hold (protokol)'!G967</f>
        <v>0</v>
      </c>
      <c r="J959" s="76" t="e">
        <f>VLOOKUP(I959,'Oversigt cpr for elever '!$A$6:$B$500,2,FALSE)</f>
        <v>#N/A</v>
      </c>
      <c r="K959" s="29">
        <f>'Hold (protokol)'!H967</f>
        <v>0</v>
      </c>
      <c r="L959" s="76" t="e">
        <f>VLOOKUP(K959,'Oversigt cpr for elever '!$A$6:$B$500,2,FALSE)</f>
        <v>#N/A</v>
      </c>
      <c r="M959">
        <f>COUNTIF('Hold (protokol)'!D969:H969,"*")</f>
        <v>0</v>
      </c>
    </row>
    <row r="960" spans="1:13" x14ac:dyDescent="0.25">
      <c r="A960" s="29">
        <f>'Hold (protokol)'!B970</f>
        <v>0</v>
      </c>
      <c r="B960" s="29">
        <f>'Hold (protokol)'!C970</f>
        <v>0</v>
      </c>
      <c r="C960" s="29">
        <f>'Hold (protokol)'!D968</f>
        <v>0</v>
      </c>
      <c r="D960" s="76" t="e">
        <f>VLOOKUP(C960,'Oversigt cpr for elever '!$A$6:$B$500,2,FALSE)</f>
        <v>#N/A</v>
      </c>
      <c r="E960" s="29">
        <f>'Hold (protokol)'!E968</f>
        <v>0</v>
      </c>
      <c r="F960" s="76" t="e">
        <f>VLOOKUP(E960,'Oversigt cpr for elever '!$A$6:$B$500,2,FALSE)</f>
        <v>#N/A</v>
      </c>
      <c r="G960" s="29">
        <f>'Hold (protokol)'!F968</f>
        <v>0</v>
      </c>
      <c r="H960" s="76" t="e">
        <f>VLOOKUP(G960,'Oversigt cpr for elever '!$A$6:$B$500,2,FALSE)</f>
        <v>#N/A</v>
      </c>
      <c r="I960" s="29">
        <f>'Hold (protokol)'!G968</f>
        <v>0</v>
      </c>
      <c r="J960" s="76" t="e">
        <f>VLOOKUP(I960,'Oversigt cpr for elever '!$A$6:$B$500,2,FALSE)</f>
        <v>#N/A</v>
      </c>
      <c r="K960" s="29">
        <f>'Hold (protokol)'!H968</f>
        <v>0</v>
      </c>
      <c r="L960" s="76" t="e">
        <f>VLOOKUP(K960,'Oversigt cpr for elever '!$A$6:$B$500,2,FALSE)</f>
        <v>#N/A</v>
      </c>
      <c r="M960">
        <f>COUNTIF('Hold (protokol)'!D970:H970,"*")</f>
        <v>0</v>
      </c>
    </row>
    <row r="961" spans="1:13" x14ac:dyDescent="0.25">
      <c r="A961" s="29">
        <f>'Hold (protokol)'!B971</f>
        <v>0</v>
      </c>
      <c r="B961" s="29">
        <f>'Hold (protokol)'!C971</f>
        <v>0</v>
      </c>
      <c r="C961" s="29">
        <f>'Hold (protokol)'!D969</f>
        <v>0</v>
      </c>
      <c r="D961" s="76" t="e">
        <f>VLOOKUP(C961,'Oversigt cpr for elever '!$A$6:$B$500,2,FALSE)</f>
        <v>#N/A</v>
      </c>
      <c r="E961" s="29">
        <f>'Hold (protokol)'!E969</f>
        <v>0</v>
      </c>
      <c r="F961" s="76" t="e">
        <f>VLOOKUP(E961,'Oversigt cpr for elever '!$A$6:$B$500,2,FALSE)</f>
        <v>#N/A</v>
      </c>
      <c r="G961" s="29">
        <f>'Hold (protokol)'!F969</f>
        <v>0</v>
      </c>
      <c r="H961" s="76" t="e">
        <f>VLOOKUP(G961,'Oversigt cpr for elever '!$A$6:$B$500,2,FALSE)</f>
        <v>#N/A</v>
      </c>
      <c r="I961" s="29">
        <f>'Hold (protokol)'!G969</f>
        <v>0</v>
      </c>
      <c r="J961" s="76" t="e">
        <f>VLOOKUP(I961,'Oversigt cpr for elever '!$A$6:$B$500,2,FALSE)</f>
        <v>#N/A</v>
      </c>
      <c r="K961" s="29">
        <f>'Hold (protokol)'!H969</f>
        <v>0</v>
      </c>
      <c r="L961" s="76" t="e">
        <f>VLOOKUP(K961,'Oversigt cpr for elever '!$A$6:$B$500,2,FALSE)</f>
        <v>#N/A</v>
      </c>
      <c r="M961">
        <f>COUNTIF('Hold (protokol)'!D971:H971,"*")</f>
        <v>0</v>
      </c>
    </row>
    <row r="962" spans="1:13" x14ac:dyDescent="0.25">
      <c r="A962" s="29">
        <f>'Hold (protokol)'!B972</f>
        <v>0</v>
      </c>
      <c r="B962" s="29">
        <f>'Hold (protokol)'!C972</f>
        <v>0</v>
      </c>
      <c r="C962" s="29">
        <f>'Hold (protokol)'!D970</f>
        <v>0</v>
      </c>
      <c r="D962" s="76" t="e">
        <f>VLOOKUP(C962,'Oversigt cpr for elever '!$A$6:$B$500,2,FALSE)</f>
        <v>#N/A</v>
      </c>
      <c r="E962" s="29">
        <f>'Hold (protokol)'!E970</f>
        <v>0</v>
      </c>
      <c r="F962" s="76" t="e">
        <f>VLOOKUP(E962,'Oversigt cpr for elever '!$A$6:$B$500,2,FALSE)</f>
        <v>#N/A</v>
      </c>
      <c r="G962" s="29">
        <f>'Hold (protokol)'!F970</f>
        <v>0</v>
      </c>
      <c r="H962" s="76" t="e">
        <f>VLOOKUP(G962,'Oversigt cpr for elever '!$A$6:$B$500,2,FALSE)</f>
        <v>#N/A</v>
      </c>
      <c r="I962" s="29">
        <f>'Hold (protokol)'!G970</f>
        <v>0</v>
      </c>
      <c r="J962" s="76" t="e">
        <f>VLOOKUP(I962,'Oversigt cpr for elever '!$A$6:$B$500,2,FALSE)</f>
        <v>#N/A</v>
      </c>
      <c r="K962" s="29">
        <f>'Hold (protokol)'!H970</f>
        <v>0</v>
      </c>
      <c r="L962" s="76" t="e">
        <f>VLOOKUP(K962,'Oversigt cpr for elever '!$A$6:$B$500,2,FALSE)</f>
        <v>#N/A</v>
      </c>
      <c r="M962">
        <f>COUNTIF('Hold (protokol)'!D972:H972,"*")</f>
        <v>0</v>
      </c>
    </row>
    <row r="963" spans="1:13" x14ac:dyDescent="0.25">
      <c r="A963" s="29">
        <f>'Hold (protokol)'!B973</f>
        <v>0</v>
      </c>
      <c r="B963" s="29">
        <f>'Hold (protokol)'!C973</f>
        <v>0</v>
      </c>
      <c r="C963" s="29">
        <f>'Hold (protokol)'!D971</f>
        <v>0</v>
      </c>
      <c r="D963" s="76" t="e">
        <f>VLOOKUP(C963,'Oversigt cpr for elever '!$A$6:$B$500,2,FALSE)</f>
        <v>#N/A</v>
      </c>
      <c r="E963" s="29">
        <f>'Hold (protokol)'!E971</f>
        <v>0</v>
      </c>
      <c r="F963" s="76" t="e">
        <f>VLOOKUP(E963,'Oversigt cpr for elever '!$A$6:$B$500,2,FALSE)</f>
        <v>#N/A</v>
      </c>
      <c r="G963" s="29">
        <f>'Hold (protokol)'!F971</f>
        <v>0</v>
      </c>
      <c r="H963" s="76" t="e">
        <f>VLOOKUP(G963,'Oversigt cpr for elever '!$A$6:$B$500,2,FALSE)</f>
        <v>#N/A</v>
      </c>
      <c r="I963" s="29">
        <f>'Hold (protokol)'!G971</f>
        <v>0</v>
      </c>
      <c r="J963" s="76" t="e">
        <f>VLOOKUP(I963,'Oversigt cpr for elever '!$A$6:$B$500,2,FALSE)</f>
        <v>#N/A</v>
      </c>
      <c r="K963" s="29">
        <f>'Hold (protokol)'!H971</f>
        <v>0</v>
      </c>
      <c r="L963" s="76" t="e">
        <f>VLOOKUP(K963,'Oversigt cpr for elever '!$A$6:$B$500,2,FALSE)</f>
        <v>#N/A</v>
      </c>
      <c r="M963">
        <f>COUNTIF('Hold (protokol)'!D973:H973,"*")</f>
        <v>0</v>
      </c>
    </row>
    <row r="964" spans="1:13" x14ac:dyDescent="0.25">
      <c r="A964" s="29">
        <f>'Hold (protokol)'!B974</f>
        <v>0</v>
      </c>
      <c r="B964" s="29">
        <f>'Hold (protokol)'!C974</f>
        <v>0</v>
      </c>
      <c r="C964" s="29">
        <f>'Hold (protokol)'!D972</f>
        <v>0</v>
      </c>
      <c r="D964" s="76" t="e">
        <f>VLOOKUP(C964,'Oversigt cpr for elever '!$A$6:$B$500,2,FALSE)</f>
        <v>#N/A</v>
      </c>
      <c r="E964" s="29">
        <f>'Hold (protokol)'!E972</f>
        <v>0</v>
      </c>
      <c r="F964" s="76" t="e">
        <f>VLOOKUP(E964,'Oversigt cpr for elever '!$A$6:$B$500,2,FALSE)</f>
        <v>#N/A</v>
      </c>
      <c r="G964" s="29">
        <f>'Hold (protokol)'!F972</f>
        <v>0</v>
      </c>
      <c r="H964" s="76" t="e">
        <f>VLOOKUP(G964,'Oversigt cpr for elever '!$A$6:$B$500,2,FALSE)</f>
        <v>#N/A</v>
      </c>
      <c r="I964" s="29">
        <f>'Hold (protokol)'!G972</f>
        <v>0</v>
      </c>
      <c r="J964" s="76" t="e">
        <f>VLOOKUP(I964,'Oversigt cpr for elever '!$A$6:$B$500,2,FALSE)</f>
        <v>#N/A</v>
      </c>
      <c r="K964" s="29">
        <f>'Hold (protokol)'!H972</f>
        <v>0</v>
      </c>
      <c r="L964" s="76" t="e">
        <f>VLOOKUP(K964,'Oversigt cpr for elever '!$A$6:$B$500,2,FALSE)</f>
        <v>#N/A</v>
      </c>
      <c r="M964">
        <f>COUNTIF('Hold (protokol)'!D974:H974,"*")</f>
        <v>0</v>
      </c>
    </row>
    <row r="965" spans="1:13" x14ac:dyDescent="0.25">
      <c r="A965" s="29">
        <f>'Hold (protokol)'!B975</f>
        <v>0</v>
      </c>
      <c r="B965" s="29">
        <f>'Hold (protokol)'!C975</f>
        <v>0</v>
      </c>
      <c r="C965" s="29">
        <f>'Hold (protokol)'!D973</f>
        <v>0</v>
      </c>
      <c r="D965" s="76" t="e">
        <f>VLOOKUP(C965,'Oversigt cpr for elever '!$A$6:$B$500,2,FALSE)</f>
        <v>#N/A</v>
      </c>
      <c r="E965" s="29">
        <f>'Hold (protokol)'!E973</f>
        <v>0</v>
      </c>
      <c r="F965" s="76" t="e">
        <f>VLOOKUP(E965,'Oversigt cpr for elever '!$A$6:$B$500,2,FALSE)</f>
        <v>#N/A</v>
      </c>
      <c r="G965" s="29">
        <f>'Hold (protokol)'!F973</f>
        <v>0</v>
      </c>
      <c r="H965" s="76" t="e">
        <f>VLOOKUP(G965,'Oversigt cpr for elever '!$A$6:$B$500,2,FALSE)</f>
        <v>#N/A</v>
      </c>
      <c r="I965" s="29">
        <f>'Hold (protokol)'!G973</f>
        <v>0</v>
      </c>
      <c r="J965" s="76" t="e">
        <f>VLOOKUP(I965,'Oversigt cpr for elever '!$A$6:$B$500,2,FALSE)</f>
        <v>#N/A</v>
      </c>
      <c r="K965" s="29">
        <f>'Hold (protokol)'!H973</f>
        <v>0</v>
      </c>
      <c r="L965" s="76" t="e">
        <f>VLOOKUP(K965,'Oversigt cpr for elever '!$A$6:$B$500,2,FALSE)</f>
        <v>#N/A</v>
      </c>
      <c r="M965">
        <f>COUNTIF('Hold (protokol)'!D975:H975,"*")</f>
        <v>0</v>
      </c>
    </row>
    <row r="966" spans="1:13" x14ac:dyDescent="0.25">
      <c r="A966" s="29">
        <f>'Hold (protokol)'!B976</f>
        <v>0</v>
      </c>
      <c r="B966" s="29">
        <f>'Hold (protokol)'!C976</f>
        <v>0</v>
      </c>
      <c r="C966" s="29">
        <f>'Hold (protokol)'!D974</f>
        <v>0</v>
      </c>
      <c r="D966" s="76" t="e">
        <f>VLOOKUP(C966,'Oversigt cpr for elever '!$A$6:$B$500,2,FALSE)</f>
        <v>#N/A</v>
      </c>
      <c r="E966" s="29">
        <f>'Hold (protokol)'!E974</f>
        <v>0</v>
      </c>
      <c r="F966" s="76" t="e">
        <f>VLOOKUP(E966,'Oversigt cpr for elever '!$A$6:$B$500,2,FALSE)</f>
        <v>#N/A</v>
      </c>
      <c r="G966" s="29">
        <f>'Hold (protokol)'!F974</f>
        <v>0</v>
      </c>
      <c r="H966" s="76" t="e">
        <f>VLOOKUP(G966,'Oversigt cpr for elever '!$A$6:$B$500,2,FALSE)</f>
        <v>#N/A</v>
      </c>
      <c r="I966" s="29">
        <f>'Hold (protokol)'!G974</f>
        <v>0</v>
      </c>
      <c r="J966" s="76" t="e">
        <f>VLOOKUP(I966,'Oversigt cpr for elever '!$A$6:$B$500,2,FALSE)</f>
        <v>#N/A</v>
      </c>
      <c r="K966" s="29">
        <f>'Hold (protokol)'!H974</f>
        <v>0</v>
      </c>
      <c r="L966" s="76" t="e">
        <f>VLOOKUP(K966,'Oversigt cpr for elever '!$A$6:$B$500,2,FALSE)</f>
        <v>#N/A</v>
      </c>
      <c r="M966">
        <f>COUNTIF('Hold (protokol)'!D976:H976,"*")</f>
        <v>0</v>
      </c>
    </row>
    <row r="967" spans="1:13" x14ac:dyDescent="0.25">
      <c r="A967" s="29">
        <f>'Hold (protokol)'!B977</f>
        <v>0</v>
      </c>
      <c r="B967" s="29">
        <f>'Hold (protokol)'!C977</f>
        <v>0</v>
      </c>
      <c r="C967" s="29">
        <f>'Hold (protokol)'!D975</f>
        <v>0</v>
      </c>
      <c r="D967" s="76" t="e">
        <f>VLOOKUP(C967,'Oversigt cpr for elever '!$A$6:$B$500,2,FALSE)</f>
        <v>#N/A</v>
      </c>
      <c r="E967" s="29">
        <f>'Hold (protokol)'!E975</f>
        <v>0</v>
      </c>
      <c r="F967" s="76" t="e">
        <f>VLOOKUP(E967,'Oversigt cpr for elever '!$A$6:$B$500,2,FALSE)</f>
        <v>#N/A</v>
      </c>
      <c r="G967" s="29">
        <f>'Hold (protokol)'!F975</f>
        <v>0</v>
      </c>
      <c r="H967" s="76" t="e">
        <f>VLOOKUP(G967,'Oversigt cpr for elever '!$A$6:$B$500,2,FALSE)</f>
        <v>#N/A</v>
      </c>
      <c r="I967" s="29">
        <f>'Hold (protokol)'!G975</f>
        <v>0</v>
      </c>
      <c r="J967" s="76" t="e">
        <f>VLOOKUP(I967,'Oversigt cpr for elever '!$A$6:$B$500,2,FALSE)</f>
        <v>#N/A</v>
      </c>
      <c r="K967" s="29">
        <f>'Hold (protokol)'!H975</f>
        <v>0</v>
      </c>
      <c r="L967" s="76" t="e">
        <f>VLOOKUP(K967,'Oversigt cpr for elever '!$A$6:$B$500,2,FALSE)</f>
        <v>#N/A</v>
      </c>
      <c r="M967">
        <f>COUNTIF('Hold (protokol)'!D977:H977,"*")</f>
        <v>0</v>
      </c>
    </row>
    <row r="968" spans="1:13" x14ac:dyDescent="0.25">
      <c r="A968" s="29">
        <f>'Hold (protokol)'!B978</f>
        <v>0</v>
      </c>
      <c r="B968" s="29">
        <f>'Hold (protokol)'!C978</f>
        <v>0</v>
      </c>
      <c r="C968" s="29">
        <f>'Hold (protokol)'!D976</f>
        <v>0</v>
      </c>
      <c r="D968" s="76" t="e">
        <f>VLOOKUP(C968,'Oversigt cpr for elever '!$A$6:$B$500,2,FALSE)</f>
        <v>#N/A</v>
      </c>
      <c r="E968" s="29">
        <f>'Hold (protokol)'!E976</f>
        <v>0</v>
      </c>
      <c r="F968" s="76" t="e">
        <f>VLOOKUP(E968,'Oversigt cpr for elever '!$A$6:$B$500,2,FALSE)</f>
        <v>#N/A</v>
      </c>
      <c r="G968" s="29">
        <f>'Hold (protokol)'!F976</f>
        <v>0</v>
      </c>
      <c r="H968" s="76" t="e">
        <f>VLOOKUP(G968,'Oversigt cpr for elever '!$A$6:$B$500,2,FALSE)</f>
        <v>#N/A</v>
      </c>
      <c r="I968" s="29">
        <f>'Hold (protokol)'!G976</f>
        <v>0</v>
      </c>
      <c r="J968" s="76" t="e">
        <f>VLOOKUP(I968,'Oversigt cpr for elever '!$A$6:$B$500,2,FALSE)</f>
        <v>#N/A</v>
      </c>
      <c r="K968" s="29">
        <f>'Hold (protokol)'!H976</f>
        <v>0</v>
      </c>
      <c r="L968" s="76" t="e">
        <f>VLOOKUP(K968,'Oversigt cpr for elever '!$A$6:$B$500,2,FALSE)</f>
        <v>#N/A</v>
      </c>
      <c r="M968">
        <f>COUNTIF('Hold (protokol)'!D978:H978,"*")</f>
        <v>0</v>
      </c>
    </row>
    <row r="969" spans="1:13" x14ac:dyDescent="0.25">
      <c r="A969" s="29">
        <f>'Hold (protokol)'!B979</f>
        <v>0</v>
      </c>
      <c r="B969" s="29">
        <f>'Hold (protokol)'!C979</f>
        <v>0</v>
      </c>
      <c r="C969" s="29">
        <f>'Hold (protokol)'!D977</f>
        <v>0</v>
      </c>
      <c r="D969" s="76" t="e">
        <f>VLOOKUP(C969,'Oversigt cpr for elever '!$A$6:$B$500,2,FALSE)</f>
        <v>#N/A</v>
      </c>
      <c r="E969" s="29">
        <f>'Hold (protokol)'!E977</f>
        <v>0</v>
      </c>
      <c r="F969" s="76" t="e">
        <f>VLOOKUP(E969,'Oversigt cpr for elever '!$A$6:$B$500,2,FALSE)</f>
        <v>#N/A</v>
      </c>
      <c r="G969" s="29">
        <f>'Hold (protokol)'!F977</f>
        <v>0</v>
      </c>
      <c r="H969" s="76" t="e">
        <f>VLOOKUP(G969,'Oversigt cpr for elever '!$A$6:$B$500,2,FALSE)</f>
        <v>#N/A</v>
      </c>
      <c r="I969" s="29">
        <f>'Hold (protokol)'!G977</f>
        <v>0</v>
      </c>
      <c r="J969" s="76" t="e">
        <f>VLOOKUP(I969,'Oversigt cpr for elever '!$A$6:$B$500,2,FALSE)</f>
        <v>#N/A</v>
      </c>
      <c r="K969" s="29">
        <f>'Hold (protokol)'!H977</f>
        <v>0</v>
      </c>
      <c r="L969" s="76" t="e">
        <f>VLOOKUP(K969,'Oversigt cpr for elever '!$A$6:$B$500,2,FALSE)</f>
        <v>#N/A</v>
      </c>
      <c r="M969">
        <f>COUNTIF('Hold (protokol)'!D979:H979,"*")</f>
        <v>0</v>
      </c>
    </row>
    <row r="970" spans="1:13" x14ac:dyDescent="0.25">
      <c r="A970" s="29">
        <f>'Hold (protokol)'!B980</f>
        <v>0</v>
      </c>
      <c r="B970" s="29">
        <f>'Hold (protokol)'!C980</f>
        <v>0</v>
      </c>
      <c r="C970" s="29">
        <f>'Hold (protokol)'!D978</f>
        <v>0</v>
      </c>
      <c r="D970" s="76" t="e">
        <f>VLOOKUP(C970,'Oversigt cpr for elever '!$A$6:$B$500,2,FALSE)</f>
        <v>#N/A</v>
      </c>
      <c r="E970" s="29">
        <f>'Hold (protokol)'!E978</f>
        <v>0</v>
      </c>
      <c r="F970" s="76" t="e">
        <f>VLOOKUP(E970,'Oversigt cpr for elever '!$A$6:$B$500,2,FALSE)</f>
        <v>#N/A</v>
      </c>
      <c r="G970" s="29">
        <f>'Hold (protokol)'!F978</f>
        <v>0</v>
      </c>
      <c r="H970" s="76" t="e">
        <f>VLOOKUP(G970,'Oversigt cpr for elever '!$A$6:$B$500,2,FALSE)</f>
        <v>#N/A</v>
      </c>
      <c r="I970" s="29">
        <f>'Hold (protokol)'!G978</f>
        <v>0</v>
      </c>
      <c r="J970" s="76" t="e">
        <f>VLOOKUP(I970,'Oversigt cpr for elever '!$A$6:$B$500,2,FALSE)</f>
        <v>#N/A</v>
      </c>
      <c r="K970" s="29">
        <f>'Hold (protokol)'!H978</f>
        <v>0</v>
      </c>
      <c r="L970" s="76" t="e">
        <f>VLOOKUP(K970,'Oversigt cpr for elever '!$A$6:$B$500,2,FALSE)</f>
        <v>#N/A</v>
      </c>
      <c r="M970">
        <f>COUNTIF('Hold (protokol)'!D980:H980,"*")</f>
        <v>0</v>
      </c>
    </row>
    <row r="971" spans="1:13" x14ac:dyDescent="0.25">
      <c r="A971" s="29">
        <f>'Hold (protokol)'!B981</f>
        <v>0</v>
      </c>
      <c r="B971" s="29">
        <f>'Hold (protokol)'!C981</f>
        <v>0</v>
      </c>
      <c r="C971" s="29">
        <f>'Hold (protokol)'!D979</f>
        <v>0</v>
      </c>
      <c r="D971" s="76" t="e">
        <f>VLOOKUP(C971,'Oversigt cpr for elever '!$A$6:$B$500,2,FALSE)</f>
        <v>#N/A</v>
      </c>
      <c r="E971" s="29">
        <f>'Hold (protokol)'!E979</f>
        <v>0</v>
      </c>
      <c r="F971" s="76" t="e">
        <f>VLOOKUP(E971,'Oversigt cpr for elever '!$A$6:$B$500,2,FALSE)</f>
        <v>#N/A</v>
      </c>
      <c r="G971" s="29">
        <f>'Hold (protokol)'!F979</f>
        <v>0</v>
      </c>
      <c r="H971" s="76" t="e">
        <f>VLOOKUP(G971,'Oversigt cpr for elever '!$A$6:$B$500,2,FALSE)</f>
        <v>#N/A</v>
      </c>
      <c r="I971" s="29">
        <f>'Hold (protokol)'!G979</f>
        <v>0</v>
      </c>
      <c r="J971" s="76" t="e">
        <f>VLOOKUP(I971,'Oversigt cpr for elever '!$A$6:$B$500,2,FALSE)</f>
        <v>#N/A</v>
      </c>
      <c r="K971" s="29">
        <f>'Hold (protokol)'!H979</f>
        <v>0</v>
      </c>
      <c r="L971" s="76" t="e">
        <f>VLOOKUP(K971,'Oversigt cpr for elever '!$A$6:$B$500,2,FALSE)</f>
        <v>#N/A</v>
      </c>
      <c r="M971">
        <f>COUNTIF('Hold (protokol)'!D981:H981,"*")</f>
        <v>0</v>
      </c>
    </row>
    <row r="972" spans="1:13" x14ac:dyDescent="0.25">
      <c r="A972" s="29">
        <f>'Hold (protokol)'!B982</f>
        <v>0</v>
      </c>
      <c r="B972" s="29">
        <f>'Hold (protokol)'!C982</f>
        <v>0</v>
      </c>
      <c r="C972" s="29">
        <f>'Hold (protokol)'!D980</f>
        <v>0</v>
      </c>
      <c r="D972" s="76" t="e">
        <f>VLOOKUP(C972,'Oversigt cpr for elever '!$A$6:$B$500,2,FALSE)</f>
        <v>#N/A</v>
      </c>
      <c r="E972" s="29">
        <f>'Hold (protokol)'!E980</f>
        <v>0</v>
      </c>
      <c r="F972" s="76" t="e">
        <f>VLOOKUP(E972,'Oversigt cpr for elever '!$A$6:$B$500,2,FALSE)</f>
        <v>#N/A</v>
      </c>
      <c r="G972" s="29">
        <f>'Hold (protokol)'!F980</f>
        <v>0</v>
      </c>
      <c r="H972" s="76" t="e">
        <f>VLOOKUP(G972,'Oversigt cpr for elever '!$A$6:$B$500,2,FALSE)</f>
        <v>#N/A</v>
      </c>
      <c r="I972" s="29">
        <f>'Hold (protokol)'!G980</f>
        <v>0</v>
      </c>
      <c r="J972" s="76" t="e">
        <f>VLOOKUP(I972,'Oversigt cpr for elever '!$A$6:$B$500,2,FALSE)</f>
        <v>#N/A</v>
      </c>
      <c r="K972" s="29">
        <f>'Hold (protokol)'!H980</f>
        <v>0</v>
      </c>
      <c r="L972" s="76" t="e">
        <f>VLOOKUP(K972,'Oversigt cpr for elever '!$A$6:$B$500,2,FALSE)</f>
        <v>#N/A</v>
      </c>
      <c r="M972">
        <f>COUNTIF('Hold (protokol)'!D982:H982,"*")</f>
        <v>0</v>
      </c>
    </row>
    <row r="973" spans="1:13" x14ac:dyDescent="0.25">
      <c r="A973" s="29">
        <f>'Hold (protokol)'!B983</f>
        <v>0</v>
      </c>
      <c r="B973" s="29">
        <f>'Hold (protokol)'!C983</f>
        <v>0</v>
      </c>
      <c r="C973" s="29">
        <f>'Hold (protokol)'!D981</f>
        <v>0</v>
      </c>
      <c r="D973" s="76" t="e">
        <f>VLOOKUP(C973,'Oversigt cpr for elever '!$A$6:$B$500,2,FALSE)</f>
        <v>#N/A</v>
      </c>
      <c r="E973" s="29">
        <f>'Hold (protokol)'!E981</f>
        <v>0</v>
      </c>
      <c r="F973" s="76" t="e">
        <f>VLOOKUP(E973,'Oversigt cpr for elever '!$A$6:$B$500,2,FALSE)</f>
        <v>#N/A</v>
      </c>
      <c r="G973" s="29">
        <f>'Hold (protokol)'!F981</f>
        <v>0</v>
      </c>
      <c r="H973" s="76" t="e">
        <f>VLOOKUP(G973,'Oversigt cpr for elever '!$A$6:$B$500,2,FALSE)</f>
        <v>#N/A</v>
      </c>
      <c r="I973" s="29">
        <f>'Hold (protokol)'!G981</f>
        <v>0</v>
      </c>
      <c r="J973" s="76" t="e">
        <f>VLOOKUP(I973,'Oversigt cpr for elever '!$A$6:$B$500,2,FALSE)</f>
        <v>#N/A</v>
      </c>
      <c r="K973" s="29">
        <f>'Hold (protokol)'!H981</f>
        <v>0</v>
      </c>
      <c r="L973" s="76" t="e">
        <f>VLOOKUP(K973,'Oversigt cpr for elever '!$A$6:$B$500,2,FALSE)</f>
        <v>#N/A</v>
      </c>
      <c r="M973">
        <f>COUNTIF('Hold (protokol)'!D983:H983,"*")</f>
        <v>0</v>
      </c>
    </row>
    <row r="974" spans="1:13" x14ac:dyDescent="0.25">
      <c r="A974" s="29">
        <f>'Hold (protokol)'!B984</f>
        <v>0</v>
      </c>
      <c r="B974" s="29">
        <f>'Hold (protokol)'!C984</f>
        <v>0</v>
      </c>
      <c r="C974" s="29">
        <f>'Hold (protokol)'!D982</f>
        <v>0</v>
      </c>
      <c r="D974" s="76" t="e">
        <f>VLOOKUP(C974,'Oversigt cpr for elever '!$A$6:$B$500,2,FALSE)</f>
        <v>#N/A</v>
      </c>
      <c r="E974" s="29">
        <f>'Hold (protokol)'!E982</f>
        <v>0</v>
      </c>
      <c r="F974" s="76" t="e">
        <f>VLOOKUP(E974,'Oversigt cpr for elever '!$A$6:$B$500,2,FALSE)</f>
        <v>#N/A</v>
      </c>
      <c r="G974" s="29">
        <f>'Hold (protokol)'!F982</f>
        <v>0</v>
      </c>
      <c r="H974" s="76" t="e">
        <f>VLOOKUP(G974,'Oversigt cpr for elever '!$A$6:$B$500,2,FALSE)</f>
        <v>#N/A</v>
      </c>
      <c r="I974" s="29">
        <f>'Hold (protokol)'!G982</f>
        <v>0</v>
      </c>
      <c r="J974" s="76" t="e">
        <f>VLOOKUP(I974,'Oversigt cpr for elever '!$A$6:$B$500,2,FALSE)</f>
        <v>#N/A</v>
      </c>
      <c r="K974" s="29">
        <f>'Hold (protokol)'!H982</f>
        <v>0</v>
      </c>
      <c r="L974" s="76" t="e">
        <f>VLOOKUP(K974,'Oversigt cpr for elever '!$A$6:$B$500,2,FALSE)</f>
        <v>#N/A</v>
      </c>
      <c r="M974">
        <f>COUNTIF('Hold (protokol)'!D984:H984,"*")</f>
        <v>0</v>
      </c>
    </row>
    <row r="975" spans="1:13" x14ac:dyDescent="0.25">
      <c r="A975" s="29">
        <f>'Hold (protokol)'!B985</f>
        <v>0</v>
      </c>
      <c r="B975" s="29">
        <f>'Hold (protokol)'!C985</f>
        <v>0</v>
      </c>
      <c r="C975" s="29">
        <f>'Hold (protokol)'!D983</f>
        <v>0</v>
      </c>
      <c r="D975" s="76" t="e">
        <f>VLOOKUP(C975,'Oversigt cpr for elever '!$A$6:$B$500,2,FALSE)</f>
        <v>#N/A</v>
      </c>
      <c r="E975" s="29">
        <f>'Hold (protokol)'!E983</f>
        <v>0</v>
      </c>
      <c r="F975" s="76" t="e">
        <f>VLOOKUP(E975,'Oversigt cpr for elever '!$A$6:$B$500,2,FALSE)</f>
        <v>#N/A</v>
      </c>
      <c r="G975" s="29">
        <f>'Hold (protokol)'!F983</f>
        <v>0</v>
      </c>
      <c r="H975" s="76" t="e">
        <f>VLOOKUP(G975,'Oversigt cpr for elever '!$A$6:$B$500,2,FALSE)</f>
        <v>#N/A</v>
      </c>
      <c r="I975" s="29">
        <f>'Hold (protokol)'!G983</f>
        <v>0</v>
      </c>
      <c r="J975" s="76" t="e">
        <f>VLOOKUP(I975,'Oversigt cpr for elever '!$A$6:$B$500,2,FALSE)</f>
        <v>#N/A</v>
      </c>
      <c r="K975" s="29">
        <f>'Hold (protokol)'!H983</f>
        <v>0</v>
      </c>
      <c r="L975" s="76" t="e">
        <f>VLOOKUP(K975,'Oversigt cpr for elever '!$A$6:$B$500,2,FALSE)</f>
        <v>#N/A</v>
      </c>
      <c r="M975">
        <f>COUNTIF('Hold (protokol)'!D985:H985,"*")</f>
        <v>0</v>
      </c>
    </row>
    <row r="976" spans="1:13" x14ac:dyDescent="0.25">
      <c r="A976" s="29">
        <f>'Hold (protokol)'!B986</f>
        <v>0</v>
      </c>
      <c r="B976" s="29">
        <f>'Hold (protokol)'!C986</f>
        <v>0</v>
      </c>
      <c r="C976" s="29">
        <f>'Hold (protokol)'!D984</f>
        <v>0</v>
      </c>
      <c r="D976" s="76" t="e">
        <f>VLOOKUP(C976,'Oversigt cpr for elever '!$A$6:$B$500,2,FALSE)</f>
        <v>#N/A</v>
      </c>
      <c r="E976" s="29">
        <f>'Hold (protokol)'!E984</f>
        <v>0</v>
      </c>
      <c r="F976" s="76" t="e">
        <f>VLOOKUP(E976,'Oversigt cpr for elever '!$A$6:$B$500,2,FALSE)</f>
        <v>#N/A</v>
      </c>
      <c r="G976" s="29">
        <f>'Hold (protokol)'!F984</f>
        <v>0</v>
      </c>
      <c r="H976" s="76" t="e">
        <f>VLOOKUP(G976,'Oversigt cpr for elever '!$A$6:$B$500,2,FALSE)</f>
        <v>#N/A</v>
      </c>
      <c r="I976" s="29">
        <f>'Hold (protokol)'!G984</f>
        <v>0</v>
      </c>
      <c r="J976" s="76" t="e">
        <f>VLOOKUP(I976,'Oversigt cpr for elever '!$A$6:$B$500,2,FALSE)</f>
        <v>#N/A</v>
      </c>
      <c r="K976" s="29">
        <f>'Hold (protokol)'!H984</f>
        <v>0</v>
      </c>
      <c r="L976" s="76" t="e">
        <f>VLOOKUP(K976,'Oversigt cpr for elever '!$A$6:$B$500,2,FALSE)</f>
        <v>#N/A</v>
      </c>
      <c r="M976">
        <f>COUNTIF('Hold (protokol)'!D986:H986,"*")</f>
        <v>0</v>
      </c>
    </row>
    <row r="977" spans="1:13" x14ac:dyDescent="0.25">
      <c r="A977" s="29">
        <f>'Hold (protokol)'!B987</f>
        <v>0</v>
      </c>
      <c r="B977" s="29">
        <f>'Hold (protokol)'!C987</f>
        <v>0</v>
      </c>
      <c r="C977" s="29">
        <f>'Hold (protokol)'!D985</f>
        <v>0</v>
      </c>
      <c r="D977" s="76" t="e">
        <f>VLOOKUP(C977,'Oversigt cpr for elever '!$A$6:$B$500,2,FALSE)</f>
        <v>#N/A</v>
      </c>
      <c r="E977" s="29">
        <f>'Hold (protokol)'!E985</f>
        <v>0</v>
      </c>
      <c r="F977" s="76" t="e">
        <f>VLOOKUP(E977,'Oversigt cpr for elever '!$A$6:$B$500,2,FALSE)</f>
        <v>#N/A</v>
      </c>
      <c r="G977" s="29">
        <f>'Hold (protokol)'!F985</f>
        <v>0</v>
      </c>
      <c r="H977" s="76" t="e">
        <f>VLOOKUP(G977,'Oversigt cpr for elever '!$A$6:$B$500,2,FALSE)</f>
        <v>#N/A</v>
      </c>
      <c r="I977" s="29">
        <f>'Hold (protokol)'!G985</f>
        <v>0</v>
      </c>
      <c r="J977" s="76" t="e">
        <f>VLOOKUP(I977,'Oversigt cpr for elever '!$A$6:$B$500,2,FALSE)</f>
        <v>#N/A</v>
      </c>
      <c r="K977" s="29">
        <f>'Hold (protokol)'!H985</f>
        <v>0</v>
      </c>
      <c r="L977" s="76" t="e">
        <f>VLOOKUP(K977,'Oversigt cpr for elever '!$A$6:$B$500,2,FALSE)</f>
        <v>#N/A</v>
      </c>
      <c r="M977">
        <f>COUNTIF('Hold (protokol)'!D987:H987,"*")</f>
        <v>0</v>
      </c>
    </row>
    <row r="978" spans="1:13" x14ac:dyDescent="0.25">
      <c r="A978" s="29">
        <f>'Hold (protokol)'!B988</f>
        <v>0</v>
      </c>
      <c r="B978" s="29">
        <f>'Hold (protokol)'!C988</f>
        <v>0</v>
      </c>
      <c r="C978" s="29">
        <f>'Hold (protokol)'!D986</f>
        <v>0</v>
      </c>
      <c r="D978" s="76" t="e">
        <f>VLOOKUP(C978,'Oversigt cpr for elever '!$A$6:$B$500,2,FALSE)</f>
        <v>#N/A</v>
      </c>
      <c r="E978" s="29">
        <f>'Hold (protokol)'!E986</f>
        <v>0</v>
      </c>
      <c r="F978" s="76" t="e">
        <f>VLOOKUP(E978,'Oversigt cpr for elever '!$A$6:$B$500,2,FALSE)</f>
        <v>#N/A</v>
      </c>
      <c r="G978" s="29">
        <f>'Hold (protokol)'!F986</f>
        <v>0</v>
      </c>
      <c r="H978" s="76" t="e">
        <f>VLOOKUP(G978,'Oversigt cpr for elever '!$A$6:$B$500,2,FALSE)</f>
        <v>#N/A</v>
      </c>
      <c r="I978" s="29">
        <f>'Hold (protokol)'!G986</f>
        <v>0</v>
      </c>
      <c r="J978" s="76" t="e">
        <f>VLOOKUP(I978,'Oversigt cpr for elever '!$A$6:$B$500,2,FALSE)</f>
        <v>#N/A</v>
      </c>
      <c r="K978" s="29">
        <f>'Hold (protokol)'!H986</f>
        <v>0</v>
      </c>
      <c r="L978" s="76" t="e">
        <f>VLOOKUP(K978,'Oversigt cpr for elever '!$A$6:$B$500,2,FALSE)</f>
        <v>#N/A</v>
      </c>
      <c r="M978">
        <f>COUNTIF('Hold (protokol)'!D988:H988,"*")</f>
        <v>0</v>
      </c>
    </row>
    <row r="979" spans="1:13" x14ac:dyDescent="0.25">
      <c r="A979" s="29">
        <f>'Hold (protokol)'!B989</f>
        <v>0</v>
      </c>
      <c r="B979" s="29">
        <f>'Hold (protokol)'!C989</f>
        <v>0</v>
      </c>
      <c r="C979" s="29">
        <f>'Hold (protokol)'!D987</f>
        <v>0</v>
      </c>
      <c r="D979" s="76" t="e">
        <f>VLOOKUP(C979,'Oversigt cpr for elever '!$A$6:$B$500,2,FALSE)</f>
        <v>#N/A</v>
      </c>
      <c r="E979" s="29">
        <f>'Hold (protokol)'!E987</f>
        <v>0</v>
      </c>
      <c r="F979" s="76" t="e">
        <f>VLOOKUP(E979,'Oversigt cpr for elever '!$A$6:$B$500,2,FALSE)</f>
        <v>#N/A</v>
      </c>
      <c r="G979" s="29">
        <f>'Hold (protokol)'!F987</f>
        <v>0</v>
      </c>
      <c r="H979" s="76" t="e">
        <f>VLOOKUP(G979,'Oversigt cpr for elever '!$A$6:$B$500,2,FALSE)</f>
        <v>#N/A</v>
      </c>
      <c r="I979" s="29">
        <f>'Hold (protokol)'!G987</f>
        <v>0</v>
      </c>
      <c r="J979" s="76" t="e">
        <f>VLOOKUP(I979,'Oversigt cpr for elever '!$A$6:$B$500,2,FALSE)</f>
        <v>#N/A</v>
      </c>
      <c r="K979" s="29">
        <f>'Hold (protokol)'!H987</f>
        <v>0</v>
      </c>
      <c r="L979" s="76" t="e">
        <f>VLOOKUP(K979,'Oversigt cpr for elever '!$A$6:$B$500,2,FALSE)</f>
        <v>#N/A</v>
      </c>
      <c r="M979">
        <f>COUNTIF('Hold (protokol)'!D989:H989,"*")</f>
        <v>0</v>
      </c>
    </row>
    <row r="980" spans="1:13" x14ac:dyDescent="0.25">
      <c r="A980" s="29">
        <f>'Hold (protokol)'!B990</f>
        <v>0</v>
      </c>
      <c r="B980" s="29">
        <f>'Hold (protokol)'!C990</f>
        <v>0</v>
      </c>
      <c r="C980" s="29">
        <f>'Hold (protokol)'!D988</f>
        <v>0</v>
      </c>
      <c r="D980" s="76" t="e">
        <f>VLOOKUP(C980,'Oversigt cpr for elever '!$A$6:$B$500,2,FALSE)</f>
        <v>#N/A</v>
      </c>
      <c r="E980" s="29">
        <f>'Hold (protokol)'!E988</f>
        <v>0</v>
      </c>
      <c r="F980" s="76" t="e">
        <f>VLOOKUP(E980,'Oversigt cpr for elever '!$A$6:$B$500,2,FALSE)</f>
        <v>#N/A</v>
      </c>
      <c r="G980" s="29">
        <f>'Hold (protokol)'!F988</f>
        <v>0</v>
      </c>
      <c r="H980" s="76" t="e">
        <f>VLOOKUP(G980,'Oversigt cpr for elever '!$A$6:$B$500,2,FALSE)</f>
        <v>#N/A</v>
      </c>
      <c r="I980" s="29">
        <f>'Hold (protokol)'!G988</f>
        <v>0</v>
      </c>
      <c r="J980" s="76" t="e">
        <f>VLOOKUP(I980,'Oversigt cpr for elever '!$A$6:$B$500,2,FALSE)</f>
        <v>#N/A</v>
      </c>
      <c r="K980" s="29">
        <f>'Hold (protokol)'!H988</f>
        <v>0</v>
      </c>
      <c r="L980" s="76" t="e">
        <f>VLOOKUP(K980,'Oversigt cpr for elever '!$A$6:$B$500,2,FALSE)</f>
        <v>#N/A</v>
      </c>
      <c r="M980">
        <f>COUNTIF('Hold (protokol)'!D990:H990,"*")</f>
        <v>0</v>
      </c>
    </row>
    <row r="981" spans="1:13" x14ac:dyDescent="0.25">
      <c r="A981" s="29">
        <f>'Hold (protokol)'!B991</f>
        <v>0</v>
      </c>
      <c r="B981" s="29">
        <f>'Hold (protokol)'!C991</f>
        <v>0</v>
      </c>
      <c r="C981" s="29">
        <f>'Hold (protokol)'!D989</f>
        <v>0</v>
      </c>
      <c r="D981" s="76" t="e">
        <f>VLOOKUP(C981,'Oversigt cpr for elever '!$A$6:$B$500,2,FALSE)</f>
        <v>#N/A</v>
      </c>
      <c r="E981" s="29">
        <f>'Hold (protokol)'!E989</f>
        <v>0</v>
      </c>
      <c r="F981" s="76" t="e">
        <f>VLOOKUP(E981,'Oversigt cpr for elever '!$A$6:$B$500,2,FALSE)</f>
        <v>#N/A</v>
      </c>
      <c r="G981" s="29">
        <f>'Hold (protokol)'!F989</f>
        <v>0</v>
      </c>
      <c r="H981" s="76" t="e">
        <f>VLOOKUP(G981,'Oversigt cpr for elever '!$A$6:$B$500,2,FALSE)</f>
        <v>#N/A</v>
      </c>
      <c r="I981" s="29">
        <f>'Hold (protokol)'!G989</f>
        <v>0</v>
      </c>
      <c r="J981" s="76" t="e">
        <f>VLOOKUP(I981,'Oversigt cpr for elever '!$A$6:$B$500,2,FALSE)</f>
        <v>#N/A</v>
      </c>
      <c r="K981" s="29">
        <f>'Hold (protokol)'!H989</f>
        <v>0</v>
      </c>
      <c r="L981" s="76" t="e">
        <f>VLOOKUP(K981,'Oversigt cpr for elever '!$A$6:$B$500,2,FALSE)</f>
        <v>#N/A</v>
      </c>
      <c r="M981">
        <f>COUNTIF('Hold (protokol)'!D991:H991,"*")</f>
        <v>0</v>
      </c>
    </row>
    <row r="982" spans="1:13" x14ac:dyDescent="0.25">
      <c r="A982" s="29">
        <f>'Hold (protokol)'!B992</f>
        <v>0</v>
      </c>
      <c r="B982" s="29">
        <f>'Hold (protokol)'!C992</f>
        <v>0</v>
      </c>
      <c r="C982" s="29">
        <f>'Hold (protokol)'!D990</f>
        <v>0</v>
      </c>
      <c r="D982" s="76" t="e">
        <f>VLOOKUP(C982,'Oversigt cpr for elever '!$A$6:$B$500,2,FALSE)</f>
        <v>#N/A</v>
      </c>
      <c r="E982" s="29">
        <f>'Hold (protokol)'!E990</f>
        <v>0</v>
      </c>
      <c r="F982" s="76" t="e">
        <f>VLOOKUP(E982,'Oversigt cpr for elever '!$A$6:$B$500,2,FALSE)</f>
        <v>#N/A</v>
      </c>
      <c r="G982" s="29">
        <f>'Hold (protokol)'!F990</f>
        <v>0</v>
      </c>
      <c r="H982" s="76" t="e">
        <f>VLOOKUP(G982,'Oversigt cpr for elever '!$A$6:$B$500,2,FALSE)</f>
        <v>#N/A</v>
      </c>
      <c r="I982" s="29">
        <f>'Hold (protokol)'!G990</f>
        <v>0</v>
      </c>
      <c r="J982" s="76" t="e">
        <f>VLOOKUP(I982,'Oversigt cpr for elever '!$A$6:$B$500,2,FALSE)</f>
        <v>#N/A</v>
      </c>
      <c r="K982" s="29">
        <f>'Hold (protokol)'!H990</f>
        <v>0</v>
      </c>
      <c r="L982" s="76" t="e">
        <f>VLOOKUP(K982,'Oversigt cpr for elever '!$A$6:$B$500,2,FALSE)</f>
        <v>#N/A</v>
      </c>
      <c r="M982">
        <f>COUNTIF('Hold (protokol)'!D992:H992,"*")</f>
        <v>0</v>
      </c>
    </row>
    <row r="983" spans="1:13" x14ac:dyDescent="0.25">
      <c r="A983" s="29">
        <f>'Hold (protokol)'!B993</f>
        <v>0</v>
      </c>
      <c r="B983" s="29">
        <f>'Hold (protokol)'!C993</f>
        <v>0</v>
      </c>
      <c r="C983" s="29">
        <f>'Hold (protokol)'!D991</f>
        <v>0</v>
      </c>
      <c r="D983" s="76" t="e">
        <f>VLOOKUP(C983,'Oversigt cpr for elever '!$A$6:$B$500,2,FALSE)</f>
        <v>#N/A</v>
      </c>
      <c r="E983" s="29">
        <f>'Hold (protokol)'!E991</f>
        <v>0</v>
      </c>
      <c r="F983" s="76" t="e">
        <f>VLOOKUP(E983,'Oversigt cpr for elever '!$A$6:$B$500,2,FALSE)</f>
        <v>#N/A</v>
      </c>
      <c r="G983" s="29">
        <f>'Hold (protokol)'!F991</f>
        <v>0</v>
      </c>
      <c r="H983" s="76" t="e">
        <f>VLOOKUP(G983,'Oversigt cpr for elever '!$A$6:$B$500,2,FALSE)</f>
        <v>#N/A</v>
      </c>
      <c r="I983" s="29">
        <f>'Hold (protokol)'!G991</f>
        <v>0</v>
      </c>
      <c r="J983" s="76" t="e">
        <f>VLOOKUP(I983,'Oversigt cpr for elever '!$A$6:$B$500,2,FALSE)</f>
        <v>#N/A</v>
      </c>
      <c r="K983" s="29">
        <f>'Hold (protokol)'!H991</f>
        <v>0</v>
      </c>
      <c r="L983" s="76" t="e">
        <f>VLOOKUP(K983,'Oversigt cpr for elever '!$A$6:$B$500,2,FALSE)</f>
        <v>#N/A</v>
      </c>
      <c r="M983">
        <f>COUNTIF('Hold (protokol)'!D993:H993,"*")</f>
        <v>0</v>
      </c>
    </row>
    <row r="984" spans="1:13" x14ac:dyDescent="0.25">
      <c r="A984" s="29">
        <f>'Hold (protokol)'!B994</f>
        <v>0</v>
      </c>
      <c r="B984" s="29">
        <f>'Hold (protokol)'!C994</f>
        <v>0</v>
      </c>
      <c r="C984" s="29">
        <f>'Hold (protokol)'!D992</f>
        <v>0</v>
      </c>
      <c r="D984" s="76" t="e">
        <f>VLOOKUP(C984,'Oversigt cpr for elever '!$A$6:$B$500,2,FALSE)</f>
        <v>#N/A</v>
      </c>
      <c r="E984" s="29">
        <f>'Hold (protokol)'!E992</f>
        <v>0</v>
      </c>
      <c r="F984" s="76" t="e">
        <f>VLOOKUP(E984,'Oversigt cpr for elever '!$A$6:$B$500,2,FALSE)</f>
        <v>#N/A</v>
      </c>
      <c r="G984" s="29">
        <f>'Hold (protokol)'!F992</f>
        <v>0</v>
      </c>
      <c r="H984" s="76" t="e">
        <f>VLOOKUP(G984,'Oversigt cpr for elever '!$A$6:$B$500,2,FALSE)</f>
        <v>#N/A</v>
      </c>
      <c r="I984" s="29">
        <f>'Hold (protokol)'!G992</f>
        <v>0</v>
      </c>
      <c r="J984" s="76" t="e">
        <f>VLOOKUP(I984,'Oversigt cpr for elever '!$A$6:$B$500,2,FALSE)</f>
        <v>#N/A</v>
      </c>
      <c r="K984" s="29">
        <f>'Hold (protokol)'!H992</f>
        <v>0</v>
      </c>
      <c r="L984" s="76" t="e">
        <f>VLOOKUP(K984,'Oversigt cpr for elever '!$A$6:$B$500,2,FALSE)</f>
        <v>#N/A</v>
      </c>
      <c r="M984">
        <f>COUNTIF('Hold (protokol)'!D994:H994,"*")</f>
        <v>0</v>
      </c>
    </row>
    <row r="985" spans="1:13" x14ac:dyDescent="0.25">
      <c r="A985" s="29">
        <f>'Hold (protokol)'!B995</f>
        <v>0</v>
      </c>
      <c r="B985" s="29">
        <f>'Hold (protokol)'!C995</f>
        <v>0</v>
      </c>
      <c r="C985" s="29">
        <f>'Hold (protokol)'!D993</f>
        <v>0</v>
      </c>
      <c r="D985" s="76" t="e">
        <f>VLOOKUP(C985,'Oversigt cpr for elever '!$A$6:$B$500,2,FALSE)</f>
        <v>#N/A</v>
      </c>
      <c r="E985" s="29">
        <f>'Hold (protokol)'!E993</f>
        <v>0</v>
      </c>
      <c r="F985" s="76" t="e">
        <f>VLOOKUP(E985,'Oversigt cpr for elever '!$A$6:$B$500,2,FALSE)</f>
        <v>#N/A</v>
      </c>
      <c r="G985" s="29">
        <f>'Hold (protokol)'!F993</f>
        <v>0</v>
      </c>
      <c r="H985" s="76" t="e">
        <f>VLOOKUP(G985,'Oversigt cpr for elever '!$A$6:$B$500,2,FALSE)</f>
        <v>#N/A</v>
      </c>
      <c r="I985" s="29">
        <f>'Hold (protokol)'!G993</f>
        <v>0</v>
      </c>
      <c r="J985" s="76" t="e">
        <f>VLOOKUP(I985,'Oversigt cpr for elever '!$A$6:$B$500,2,FALSE)</f>
        <v>#N/A</v>
      </c>
      <c r="K985" s="29">
        <f>'Hold (protokol)'!H993</f>
        <v>0</v>
      </c>
      <c r="L985" s="76" t="e">
        <f>VLOOKUP(K985,'Oversigt cpr for elever '!$A$6:$B$500,2,FALSE)</f>
        <v>#N/A</v>
      </c>
      <c r="M985">
        <f>COUNTIF('Hold (protokol)'!D995:H995,"*")</f>
        <v>0</v>
      </c>
    </row>
    <row r="986" spans="1:13" x14ac:dyDescent="0.25">
      <c r="A986" s="29">
        <f>'Hold (protokol)'!B996</f>
        <v>0</v>
      </c>
      <c r="B986" s="29">
        <f>'Hold (protokol)'!C996</f>
        <v>0</v>
      </c>
      <c r="C986" s="29">
        <f>'Hold (protokol)'!D994</f>
        <v>0</v>
      </c>
      <c r="D986" s="76" t="e">
        <f>VLOOKUP(C986,'Oversigt cpr for elever '!$A$6:$B$500,2,FALSE)</f>
        <v>#N/A</v>
      </c>
      <c r="E986" s="29">
        <f>'Hold (protokol)'!E994</f>
        <v>0</v>
      </c>
      <c r="F986" s="76" t="e">
        <f>VLOOKUP(E986,'Oversigt cpr for elever '!$A$6:$B$500,2,FALSE)</f>
        <v>#N/A</v>
      </c>
      <c r="G986" s="29">
        <f>'Hold (protokol)'!F994</f>
        <v>0</v>
      </c>
      <c r="H986" s="76" t="e">
        <f>VLOOKUP(G986,'Oversigt cpr for elever '!$A$6:$B$500,2,FALSE)</f>
        <v>#N/A</v>
      </c>
      <c r="I986" s="29">
        <f>'Hold (protokol)'!G994</f>
        <v>0</v>
      </c>
      <c r="J986" s="76" t="e">
        <f>VLOOKUP(I986,'Oversigt cpr for elever '!$A$6:$B$500,2,FALSE)</f>
        <v>#N/A</v>
      </c>
      <c r="K986" s="29">
        <f>'Hold (protokol)'!H994</f>
        <v>0</v>
      </c>
      <c r="L986" s="76" t="e">
        <f>VLOOKUP(K986,'Oversigt cpr for elever '!$A$6:$B$500,2,FALSE)</f>
        <v>#N/A</v>
      </c>
      <c r="M986">
        <f>COUNTIF('Hold (protokol)'!D996:H996,"*")</f>
        <v>0</v>
      </c>
    </row>
    <row r="987" spans="1:13" x14ac:dyDescent="0.25">
      <c r="A987" s="29">
        <f>'Hold (protokol)'!B997</f>
        <v>0</v>
      </c>
      <c r="B987" s="29">
        <f>'Hold (protokol)'!C997</f>
        <v>0</v>
      </c>
      <c r="C987" s="29">
        <f>'Hold (protokol)'!D995</f>
        <v>0</v>
      </c>
      <c r="D987" s="76" t="e">
        <f>VLOOKUP(C987,'Oversigt cpr for elever '!$A$6:$B$500,2,FALSE)</f>
        <v>#N/A</v>
      </c>
      <c r="E987" s="29">
        <f>'Hold (protokol)'!E995</f>
        <v>0</v>
      </c>
      <c r="F987" s="76" t="e">
        <f>VLOOKUP(E987,'Oversigt cpr for elever '!$A$6:$B$500,2,FALSE)</f>
        <v>#N/A</v>
      </c>
      <c r="G987" s="29">
        <f>'Hold (protokol)'!F995</f>
        <v>0</v>
      </c>
      <c r="H987" s="76" t="e">
        <f>VLOOKUP(G987,'Oversigt cpr for elever '!$A$6:$B$500,2,FALSE)</f>
        <v>#N/A</v>
      </c>
      <c r="I987" s="29">
        <f>'Hold (protokol)'!G995</f>
        <v>0</v>
      </c>
      <c r="J987" s="76" t="e">
        <f>VLOOKUP(I987,'Oversigt cpr for elever '!$A$6:$B$500,2,FALSE)</f>
        <v>#N/A</v>
      </c>
      <c r="K987" s="29">
        <f>'Hold (protokol)'!H995</f>
        <v>0</v>
      </c>
      <c r="L987" s="76" t="e">
        <f>VLOOKUP(K987,'Oversigt cpr for elever '!$A$6:$B$500,2,FALSE)</f>
        <v>#N/A</v>
      </c>
      <c r="M987">
        <f>COUNTIF('Hold (protokol)'!D997:H997,"*")</f>
        <v>0</v>
      </c>
    </row>
    <row r="988" spans="1:13" x14ac:dyDescent="0.25">
      <c r="A988" s="29">
        <f>'Hold (protokol)'!B998</f>
        <v>0</v>
      </c>
      <c r="B988" s="29">
        <f>'Hold (protokol)'!C998</f>
        <v>0</v>
      </c>
      <c r="C988" s="29">
        <f>'Hold (protokol)'!D996</f>
        <v>0</v>
      </c>
      <c r="D988" s="76" t="e">
        <f>VLOOKUP(C988,'Oversigt cpr for elever '!$A$6:$B$500,2,FALSE)</f>
        <v>#N/A</v>
      </c>
      <c r="E988" s="29">
        <f>'Hold (protokol)'!E996</f>
        <v>0</v>
      </c>
      <c r="F988" s="76" t="e">
        <f>VLOOKUP(E988,'Oversigt cpr for elever '!$A$6:$B$500,2,FALSE)</f>
        <v>#N/A</v>
      </c>
      <c r="G988" s="29">
        <f>'Hold (protokol)'!F996</f>
        <v>0</v>
      </c>
      <c r="H988" s="76" t="e">
        <f>VLOOKUP(G988,'Oversigt cpr for elever '!$A$6:$B$500,2,FALSE)</f>
        <v>#N/A</v>
      </c>
      <c r="I988" s="29">
        <f>'Hold (protokol)'!G996</f>
        <v>0</v>
      </c>
      <c r="J988" s="76" t="e">
        <f>VLOOKUP(I988,'Oversigt cpr for elever '!$A$6:$B$500,2,FALSE)</f>
        <v>#N/A</v>
      </c>
      <c r="K988" s="29">
        <f>'Hold (protokol)'!H996</f>
        <v>0</v>
      </c>
      <c r="L988" s="76" t="e">
        <f>VLOOKUP(K988,'Oversigt cpr for elever '!$A$6:$B$500,2,FALSE)</f>
        <v>#N/A</v>
      </c>
      <c r="M988">
        <f>COUNTIF('Hold (protokol)'!D998:H998,"*")</f>
        <v>0</v>
      </c>
    </row>
    <row r="989" spans="1:13" x14ac:dyDescent="0.25">
      <c r="A989" s="29">
        <f>'Hold (protokol)'!B999</f>
        <v>0</v>
      </c>
      <c r="B989" s="29">
        <f>'Hold (protokol)'!C999</f>
        <v>0</v>
      </c>
      <c r="C989" s="29">
        <f>'Hold (protokol)'!D997</f>
        <v>0</v>
      </c>
      <c r="D989" s="76" t="e">
        <f>VLOOKUP(C989,'Oversigt cpr for elever '!$A$6:$B$500,2,FALSE)</f>
        <v>#N/A</v>
      </c>
      <c r="E989" s="29">
        <f>'Hold (protokol)'!E997</f>
        <v>0</v>
      </c>
      <c r="F989" s="76" t="e">
        <f>VLOOKUP(E989,'Oversigt cpr for elever '!$A$6:$B$500,2,FALSE)</f>
        <v>#N/A</v>
      </c>
      <c r="G989" s="29">
        <f>'Hold (protokol)'!F997</f>
        <v>0</v>
      </c>
      <c r="H989" s="76" t="e">
        <f>VLOOKUP(G989,'Oversigt cpr for elever '!$A$6:$B$500,2,FALSE)</f>
        <v>#N/A</v>
      </c>
      <c r="I989" s="29">
        <f>'Hold (protokol)'!G997</f>
        <v>0</v>
      </c>
      <c r="J989" s="76" t="e">
        <f>VLOOKUP(I989,'Oversigt cpr for elever '!$A$6:$B$500,2,FALSE)</f>
        <v>#N/A</v>
      </c>
      <c r="K989" s="29">
        <f>'Hold (protokol)'!H997</f>
        <v>0</v>
      </c>
      <c r="L989" s="76" t="e">
        <f>VLOOKUP(K989,'Oversigt cpr for elever '!$A$6:$B$500,2,FALSE)</f>
        <v>#N/A</v>
      </c>
      <c r="M989">
        <f>COUNTIF('Hold (protokol)'!D999:H999,"*")</f>
        <v>0</v>
      </c>
    </row>
    <row r="990" spans="1:13" x14ac:dyDescent="0.25">
      <c r="A990" s="29">
        <f>'Hold (protokol)'!B1000</f>
        <v>0</v>
      </c>
      <c r="B990" s="29">
        <f>'Hold (protokol)'!C1000</f>
        <v>0</v>
      </c>
      <c r="C990" s="29">
        <f>'Hold (protokol)'!D998</f>
        <v>0</v>
      </c>
      <c r="D990" s="76" t="e">
        <f>VLOOKUP(C990,'Oversigt cpr for elever '!$A$6:$B$500,2,FALSE)</f>
        <v>#N/A</v>
      </c>
      <c r="E990" s="29">
        <f>'Hold (protokol)'!E998</f>
        <v>0</v>
      </c>
      <c r="F990" s="76" t="e">
        <f>VLOOKUP(E990,'Oversigt cpr for elever '!$A$6:$B$500,2,FALSE)</f>
        <v>#N/A</v>
      </c>
      <c r="G990" s="29">
        <f>'Hold (protokol)'!F998</f>
        <v>0</v>
      </c>
      <c r="H990" s="76" t="e">
        <f>VLOOKUP(G990,'Oversigt cpr for elever '!$A$6:$B$500,2,FALSE)</f>
        <v>#N/A</v>
      </c>
      <c r="I990" s="29">
        <f>'Hold (protokol)'!G998</f>
        <v>0</v>
      </c>
      <c r="J990" s="76" t="e">
        <f>VLOOKUP(I990,'Oversigt cpr for elever '!$A$6:$B$500,2,FALSE)</f>
        <v>#N/A</v>
      </c>
      <c r="K990" s="29">
        <f>'Hold (protokol)'!H998</f>
        <v>0</v>
      </c>
      <c r="L990" s="76" t="e">
        <f>VLOOKUP(K990,'Oversigt cpr for elever '!$A$6:$B$500,2,FALSE)</f>
        <v>#N/A</v>
      </c>
      <c r="M990">
        <f>COUNTIF('Hold (protokol)'!D1000:H1000,"*")</f>
        <v>0</v>
      </c>
    </row>
    <row r="991" spans="1:13" x14ac:dyDescent="0.25">
      <c r="A991" s="29">
        <f>'Hold (protokol)'!B1001</f>
        <v>0</v>
      </c>
      <c r="B991" s="29">
        <f>'Hold (protokol)'!C1001</f>
        <v>0</v>
      </c>
      <c r="C991" s="29">
        <f>'Hold (protokol)'!D999</f>
        <v>0</v>
      </c>
      <c r="D991" s="76" t="e">
        <f>VLOOKUP(C991,'Oversigt cpr for elever '!$A$6:$B$500,2,FALSE)</f>
        <v>#N/A</v>
      </c>
      <c r="E991" s="29">
        <f>'Hold (protokol)'!E999</f>
        <v>0</v>
      </c>
      <c r="F991" s="76" t="e">
        <f>VLOOKUP(E991,'Oversigt cpr for elever '!$A$6:$B$500,2,FALSE)</f>
        <v>#N/A</v>
      </c>
      <c r="G991" s="29">
        <f>'Hold (protokol)'!F999</f>
        <v>0</v>
      </c>
      <c r="H991" s="76" t="e">
        <f>VLOOKUP(G991,'Oversigt cpr for elever '!$A$6:$B$500,2,FALSE)</f>
        <v>#N/A</v>
      </c>
      <c r="I991" s="29">
        <f>'Hold (protokol)'!G999</f>
        <v>0</v>
      </c>
      <c r="J991" s="76" t="e">
        <f>VLOOKUP(I991,'Oversigt cpr for elever '!$A$6:$B$500,2,FALSE)</f>
        <v>#N/A</v>
      </c>
      <c r="K991" s="29">
        <f>'Hold (protokol)'!H999</f>
        <v>0</v>
      </c>
      <c r="L991" s="76" t="e">
        <f>VLOOKUP(K991,'Oversigt cpr for elever '!$A$6:$B$500,2,FALSE)</f>
        <v>#N/A</v>
      </c>
      <c r="M991">
        <f>COUNTIF('Hold (protokol)'!D1001:H1001,"*")</f>
        <v>0</v>
      </c>
    </row>
    <row r="992" spans="1:13" x14ac:dyDescent="0.25">
      <c r="A992" s="29">
        <f>'Hold (protokol)'!B1002</f>
        <v>0</v>
      </c>
      <c r="B992" s="29">
        <f>'Hold (protokol)'!C1002</f>
        <v>0</v>
      </c>
      <c r="C992" s="29">
        <f>'Hold (protokol)'!D1000</f>
        <v>0</v>
      </c>
      <c r="D992" s="76" t="e">
        <f>VLOOKUP(C992,'Oversigt cpr for elever '!$A$6:$B$500,2,FALSE)</f>
        <v>#N/A</v>
      </c>
      <c r="E992" s="29">
        <f>'Hold (protokol)'!E1000</f>
        <v>0</v>
      </c>
      <c r="F992" s="76" t="e">
        <f>VLOOKUP(E992,'Oversigt cpr for elever '!$A$6:$B$500,2,FALSE)</f>
        <v>#N/A</v>
      </c>
      <c r="G992" s="29">
        <f>'Hold (protokol)'!F1000</f>
        <v>0</v>
      </c>
      <c r="H992" s="76" t="e">
        <f>VLOOKUP(G992,'Oversigt cpr for elever '!$A$6:$B$500,2,FALSE)</f>
        <v>#N/A</v>
      </c>
      <c r="I992" s="29">
        <f>'Hold (protokol)'!G1000</f>
        <v>0</v>
      </c>
      <c r="J992" s="76" t="e">
        <f>VLOOKUP(I992,'Oversigt cpr for elever '!$A$6:$B$500,2,FALSE)</f>
        <v>#N/A</v>
      </c>
      <c r="K992" s="29">
        <f>'Hold (protokol)'!H1000</f>
        <v>0</v>
      </c>
      <c r="L992" s="76" t="e">
        <f>VLOOKUP(K992,'Oversigt cpr for elever '!$A$6:$B$500,2,FALSE)</f>
        <v>#N/A</v>
      </c>
      <c r="M992">
        <f>COUNTIF('Hold (protokol)'!D1002:H1002,"*")</f>
        <v>0</v>
      </c>
    </row>
    <row r="993" spans="1:13" x14ac:dyDescent="0.25">
      <c r="A993" s="29">
        <f>'Hold (protokol)'!B1003</f>
        <v>0</v>
      </c>
      <c r="B993" s="29">
        <f>'Hold (protokol)'!C1003</f>
        <v>0</v>
      </c>
      <c r="C993" s="29">
        <f>'Hold (protokol)'!D1001</f>
        <v>0</v>
      </c>
      <c r="D993" s="76" t="e">
        <f>VLOOKUP(C993,'Oversigt cpr for elever '!$A$6:$B$500,2,FALSE)</f>
        <v>#N/A</v>
      </c>
      <c r="E993" s="29">
        <f>'Hold (protokol)'!E1001</f>
        <v>0</v>
      </c>
      <c r="F993" s="76" t="e">
        <f>VLOOKUP(E993,'Oversigt cpr for elever '!$A$6:$B$500,2,FALSE)</f>
        <v>#N/A</v>
      </c>
      <c r="G993" s="29">
        <f>'Hold (protokol)'!F1001</f>
        <v>0</v>
      </c>
      <c r="H993" s="76" t="e">
        <f>VLOOKUP(G993,'Oversigt cpr for elever '!$A$6:$B$500,2,FALSE)</f>
        <v>#N/A</v>
      </c>
      <c r="I993" s="29">
        <f>'Hold (protokol)'!G1001</f>
        <v>0</v>
      </c>
      <c r="J993" s="76" t="e">
        <f>VLOOKUP(I993,'Oversigt cpr for elever '!$A$6:$B$500,2,FALSE)</f>
        <v>#N/A</v>
      </c>
      <c r="K993" s="29">
        <f>'Hold (protokol)'!H1001</f>
        <v>0</v>
      </c>
      <c r="L993" s="76" t="e">
        <f>VLOOKUP(K993,'Oversigt cpr for elever '!$A$6:$B$500,2,FALSE)</f>
        <v>#N/A</v>
      </c>
      <c r="M993">
        <f>COUNTIF('Hold (protokol)'!D1003:H1003,"*")</f>
        <v>0</v>
      </c>
    </row>
    <row r="994" spans="1:13" x14ac:dyDescent="0.25">
      <c r="A994" s="29">
        <f>'Hold (protokol)'!B1004</f>
        <v>0</v>
      </c>
      <c r="B994" s="29">
        <f>'Hold (protokol)'!C1004</f>
        <v>0</v>
      </c>
      <c r="C994" s="29">
        <f>'Hold (protokol)'!D1002</f>
        <v>0</v>
      </c>
      <c r="D994" s="76" t="e">
        <f>VLOOKUP(C994,'Oversigt cpr for elever '!$A$6:$B$500,2,FALSE)</f>
        <v>#N/A</v>
      </c>
      <c r="E994" s="29">
        <f>'Hold (protokol)'!E1002</f>
        <v>0</v>
      </c>
      <c r="F994" s="76" t="e">
        <f>VLOOKUP(E994,'Oversigt cpr for elever '!$A$6:$B$500,2,FALSE)</f>
        <v>#N/A</v>
      </c>
      <c r="G994" s="29">
        <f>'Hold (protokol)'!F1002</f>
        <v>0</v>
      </c>
      <c r="H994" s="76" t="e">
        <f>VLOOKUP(G994,'Oversigt cpr for elever '!$A$6:$B$500,2,FALSE)</f>
        <v>#N/A</v>
      </c>
      <c r="I994" s="29">
        <f>'Hold (protokol)'!G1002</f>
        <v>0</v>
      </c>
      <c r="J994" s="76" t="e">
        <f>VLOOKUP(I994,'Oversigt cpr for elever '!$A$6:$B$500,2,FALSE)</f>
        <v>#N/A</v>
      </c>
      <c r="K994" s="29">
        <f>'Hold (protokol)'!H1002</f>
        <v>0</v>
      </c>
      <c r="L994" s="76" t="e">
        <f>VLOOKUP(K994,'Oversigt cpr for elever '!$A$6:$B$500,2,FALSE)</f>
        <v>#N/A</v>
      </c>
      <c r="M994">
        <f>COUNTIF('Hold (protokol)'!D1004:H1004,"*")</f>
        <v>0</v>
      </c>
    </row>
    <row r="995" spans="1:13" x14ac:dyDescent="0.25">
      <c r="A995" s="29">
        <f>'Hold (protokol)'!B1005</f>
        <v>0</v>
      </c>
      <c r="B995" s="29">
        <f>'Hold (protokol)'!C1005</f>
        <v>0</v>
      </c>
      <c r="C995" s="29">
        <f>'Hold (protokol)'!D1003</f>
        <v>0</v>
      </c>
      <c r="D995" s="76" t="e">
        <f>VLOOKUP(C995,'Oversigt cpr for elever '!$A$6:$B$500,2,FALSE)</f>
        <v>#N/A</v>
      </c>
      <c r="E995" s="29">
        <f>'Hold (protokol)'!E1003</f>
        <v>0</v>
      </c>
      <c r="F995" s="76" t="e">
        <f>VLOOKUP(E995,'Oversigt cpr for elever '!$A$6:$B$500,2,FALSE)</f>
        <v>#N/A</v>
      </c>
      <c r="G995" s="29">
        <f>'Hold (protokol)'!F1003</f>
        <v>0</v>
      </c>
      <c r="H995" s="76" t="e">
        <f>VLOOKUP(G995,'Oversigt cpr for elever '!$A$6:$B$500,2,FALSE)</f>
        <v>#N/A</v>
      </c>
      <c r="I995" s="29">
        <f>'Hold (protokol)'!G1003</f>
        <v>0</v>
      </c>
      <c r="J995" s="76" t="e">
        <f>VLOOKUP(I995,'Oversigt cpr for elever '!$A$6:$B$500,2,FALSE)</f>
        <v>#N/A</v>
      </c>
      <c r="K995" s="29">
        <f>'Hold (protokol)'!H1003</f>
        <v>0</v>
      </c>
      <c r="L995" s="76" t="e">
        <f>VLOOKUP(K995,'Oversigt cpr for elever '!$A$6:$B$500,2,FALSE)</f>
        <v>#N/A</v>
      </c>
      <c r="M995">
        <f>COUNTIF('Hold (protokol)'!D1005:H1005,"*")</f>
        <v>0</v>
      </c>
    </row>
    <row r="996" spans="1:13" x14ac:dyDescent="0.25">
      <c r="A996" s="29">
        <f>'Hold (protokol)'!B1006</f>
        <v>0</v>
      </c>
      <c r="B996" s="29">
        <f>'Hold (protokol)'!C1006</f>
        <v>0</v>
      </c>
      <c r="C996" s="29">
        <f>'Hold (protokol)'!D1004</f>
        <v>0</v>
      </c>
      <c r="D996" s="76" t="e">
        <f>VLOOKUP(C996,'Oversigt cpr for elever '!$A$6:$B$500,2,FALSE)</f>
        <v>#N/A</v>
      </c>
      <c r="E996" s="29">
        <f>'Hold (protokol)'!E1004</f>
        <v>0</v>
      </c>
      <c r="F996" s="76" t="e">
        <f>VLOOKUP(E996,'Oversigt cpr for elever '!$A$6:$B$500,2,FALSE)</f>
        <v>#N/A</v>
      </c>
      <c r="G996" s="29">
        <f>'Hold (protokol)'!F1004</f>
        <v>0</v>
      </c>
      <c r="H996" s="76" t="e">
        <f>VLOOKUP(G996,'Oversigt cpr for elever '!$A$6:$B$500,2,FALSE)</f>
        <v>#N/A</v>
      </c>
      <c r="I996" s="29">
        <f>'Hold (protokol)'!G1004</f>
        <v>0</v>
      </c>
      <c r="J996" s="76" t="e">
        <f>VLOOKUP(I996,'Oversigt cpr for elever '!$A$6:$B$500,2,FALSE)</f>
        <v>#N/A</v>
      </c>
      <c r="K996" s="29">
        <f>'Hold (protokol)'!H1004</f>
        <v>0</v>
      </c>
      <c r="L996" s="76" t="e">
        <f>VLOOKUP(K996,'Oversigt cpr for elever '!$A$6:$B$500,2,FALSE)</f>
        <v>#N/A</v>
      </c>
      <c r="M996">
        <f>COUNTIF('Hold (protokol)'!D1006:H1006,"*")</f>
        <v>0</v>
      </c>
    </row>
    <row r="997" spans="1:13" x14ac:dyDescent="0.25">
      <c r="A997" s="29">
        <f>'Hold (protokol)'!B1007</f>
        <v>0</v>
      </c>
      <c r="B997" s="29">
        <f>'Hold (protokol)'!C1007</f>
        <v>0</v>
      </c>
      <c r="C997" s="29">
        <f>'Hold (protokol)'!D1005</f>
        <v>0</v>
      </c>
      <c r="D997" s="76" t="e">
        <f>VLOOKUP(C997,'Oversigt cpr for elever '!$A$6:$B$500,2,FALSE)</f>
        <v>#N/A</v>
      </c>
      <c r="E997" s="29">
        <f>'Hold (protokol)'!E1005</f>
        <v>0</v>
      </c>
      <c r="F997" s="76" t="e">
        <f>VLOOKUP(E997,'Oversigt cpr for elever '!$A$6:$B$500,2,FALSE)</f>
        <v>#N/A</v>
      </c>
      <c r="G997" s="29">
        <f>'Hold (protokol)'!F1005</f>
        <v>0</v>
      </c>
      <c r="H997" s="76" t="e">
        <f>VLOOKUP(G997,'Oversigt cpr for elever '!$A$6:$B$500,2,FALSE)</f>
        <v>#N/A</v>
      </c>
      <c r="I997" s="29">
        <f>'Hold (protokol)'!G1005</f>
        <v>0</v>
      </c>
      <c r="J997" s="76" t="e">
        <f>VLOOKUP(I997,'Oversigt cpr for elever '!$A$6:$B$500,2,FALSE)</f>
        <v>#N/A</v>
      </c>
      <c r="K997" s="29">
        <f>'Hold (protokol)'!H1005</f>
        <v>0</v>
      </c>
      <c r="L997" s="76" t="e">
        <f>VLOOKUP(K997,'Oversigt cpr for elever '!$A$6:$B$500,2,FALSE)</f>
        <v>#N/A</v>
      </c>
      <c r="M997">
        <f>COUNTIF('Hold (protokol)'!D1007:H1007,"*")</f>
        <v>0</v>
      </c>
    </row>
    <row r="998" spans="1:13" x14ac:dyDescent="0.25">
      <c r="A998" s="29">
        <f>'Hold (protokol)'!B1008</f>
        <v>0</v>
      </c>
      <c r="B998" s="29">
        <f>'Hold (protokol)'!C1008</f>
        <v>0</v>
      </c>
      <c r="C998" s="29">
        <f>'Hold (protokol)'!D1006</f>
        <v>0</v>
      </c>
      <c r="D998" s="76" t="e">
        <f>VLOOKUP(C998,'Oversigt cpr for elever '!$A$6:$B$500,2,FALSE)</f>
        <v>#N/A</v>
      </c>
      <c r="E998" s="29">
        <f>'Hold (protokol)'!E1006</f>
        <v>0</v>
      </c>
      <c r="F998" s="76" t="e">
        <f>VLOOKUP(E998,'Oversigt cpr for elever '!$A$6:$B$500,2,FALSE)</f>
        <v>#N/A</v>
      </c>
      <c r="G998" s="29">
        <f>'Hold (protokol)'!F1006</f>
        <v>0</v>
      </c>
      <c r="H998" s="76" t="e">
        <f>VLOOKUP(G998,'Oversigt cpr for elever '!$A$6:$B$500,2,FALSE)</f>
        <v>#N/A</v>
      </c>
      <c r="I998" s="29">
        <f>'Hold (protokol)'!G1006</f>
        <v>0</v>
      </c>
      <c r="J998" s="76" t="e">
        <f>VLOOKUP(I998,'Oversigt cpr for elever '!$A$6:$B$500,2,FALSE)</f>
        <v>#N/A</v>
      </c>
      <c r="K998" s="29">
        <f>'Hold (protokol)'!H1006</f>
        <v>0</v>
      </c>
      <c r="L998" s="76" t="e">
        <f>VLOOKUP(K998,'Oversigt cpr for elever '!$A$6:$B$500,2,FALSE)</f>
        <v>#N/A</v>
      </c>
      <c r="M998">
        <f>COUNTIF('Hold (protokol)'!D1008:H1008,"*")</f>
        <v>0</v>
      </c>
    </row>
    <row r="999" spans="1:13" x14ac:dyDescent="0.25">
      <c r="A999" s="29">
        <f>'Hold (protokol)'!B1009</f>
        <v>0</v>
      </c>
      <c r="B999" s="29">
        <f>'Hold (protokol)'!C1009</f>
        <v>0</v>
      </c>
      <c r="C999" s="29">
        <f>'Hold (protokol)'!D1007</f>
        <v>0</v>
      </c>
      <c r="D999" s="76" t="e">
        <f>VLOOKUP(C999,'Oversigt cpr for elever '!$A$6:$B$500,2,FALSE)</f>
        <v>#N/A</v>
      </c>
      <c r="E999" s="29">
        <f>'Hold (protokol)'!E1007</f>
        <v>0</v>
      </c>
      <c r="F999" s="76" t="e">
        <f>VLOOKUP(E999,'Oversigt cpr for elever '!$A$6:$B$500,2,FALSE)</f>
        <v>#N/A</v>
      </c>
      <c r="G999" s="29">
        <f>'Hold (protokol)'!F1007</f>
        <v>0</v>
      </c>
      <c r="H999" s="76" t="e">
        <f>VLOOKUP(G999,'Oversigt cpr for elever '!$A$6:$B$500,2,FALSE)</f>
        <v>#N/A</v>
      </c>
      <c r="I999" s="29">
        <f>'Hold (protokol)'!G1007</f>
        <v>0</v>
      </c>
      <c r="J999" s="76" t="e">
        <f>VLOOKUP(I999,'Oversigt cpr for elever '!$A$6:$B$500,2,FALSE)</f>
        <v>#N/A</v>
      </c>
      <c r="K999" s="29">
        <f>'Hold (protokol)'!H1007</f>
        <v>0</v>
      </c>
      <c r="L999" s="76" t="e">
        <f>VLOOKUP(K999,'Oversigt cpr for elever '!$A$6:$B$500,2,FALSE)</f>
        <v>#N/A</v>
      </c>
      <c r="M999">
        <f>COUNTIF('Hold (protokol)'!D1009:H1009,"*")</f>
        <v>0</v>
      </c>
    </row>
    <row r="1000" spans="1:13" x14ac:dyDescent="0.25">
      <c r="A1000" s="29">
        <f>'Hold (protokol)'!B1010</f>
        <v>0</v>
      </c>
      <c r="B1000" s="29">
        <f>'Hold (protokol)'!C1010</f>
        <v>0</v>
      </c>
      <c r="C1000" s="29">
        <f>'Hold (protokol)'!D1008</f>
        <v>0</v>
      </c>
      <c r="D1000" s="76" t="e">
        <f>VLOOKUP(C1000,'Oversigt cpr for elever '!$A$6:$B$500,2,FALSE)</f>
        <v>#N/A</v>
      </c>
      <c r="E1000" s="29">
        <f>'Hold (protokol)'!E1008</f>
        <v>0</v>
      </c>
      <c r="F1000" s="76" t="e">
        <f>VLOOKUP(E1000,'Oversigt cpr for elever '!$A$6:$B$500,2,FALSE)</f>
        <v>#N/A</v>
      </c>
      <c r="G1000" s="29">
        <f>'Hold (protokol)'!F1008</f>
        <v>0</v>
      </c>
      <c r="H1000" s="76" t="e">
        <f>VLOOKUP(G1000,'Oversigt cpr for elever '!$A$6:$B$500,2,FALSE)</f>
        <v>#N/A</v>
      </c>
      <c r="I1000" s="29">
        <f>'Hold (protokol)'!G1008</f>
        <v>0</v>
      </c>
      <c r="J1000" s="76" t="e">
        <f>VLOOKUP(I1000,'Oversigt cpr for elever '!$A$6:$B$500,2,FALSE)</f>
        <v>#N/A</v>
      </c>
      <c r="K1000" s="29">
        <f>'Hold (protokol)'!H1008</f>
        <v>0</v>
      </c>
      <c r="L1000" s="76" t="e">
        <f>VLOOKUP(K1000,'Oversigt cpr for elever '!$A$6:$B$500,2,FALSE)</f>
        <v>#N/A</v>
      </c>
      <c r="M1000">
        <f>COUNTIF('Hold (protokol)'!D1010:H1010,"*")</f>
        <v>0</v>
      </c>
    </row>
    <row r="1001" spans="1:13" x14ac:dyDescent="0.25">
      <c r="A1001" s="29">
        <f>'Hold (protokol)'!B1011</f>
        <v>0</v>
      </c>
      <c r="B1001" s="29">
        <f>'Hold (protokol)'!C1011</f>
        <v>0</v>
      </c>
      <c r="C1001" s="29">
        <f>'Hold (protokol)'!D1009</f>
        <v>0</v>
      </c>
      <c r="D1001" s="76" t="e">
        <f>VLOOKUP(C1001,'Oversigt cpr for elever '!$A$6:$B$500,2,FALSE)</f>
        <v>#N/A</v>
      </c>
      <c r="E1001" s="29">
        <f>'Hold (protokol)'!E1009</f>
        <v>0</v>
      </c>
      <c r="F1001" s="76" t="e">
        <f>VLOOKUP(E1001,'Oversigt cpr for elever '!$A$6:$B$500,2,FALSE)</f>
        <v>#N/A</v>
      </c>
      <c r="G1001" s="29">
        <f>'Hold (protokol)'!F1009</f>
        <v>0</v>
      </c>
      <c r="H1001" s="76" t="e">
        <f>VLOOKUP(G1001,'Oversigt cpr for elever '!$A$6:$B$500,2,FALSE)</f>
        <v>#N/A</v>
      </c>
      <c r="I1001" s="29">
        <f>'Hold (protokol)'!G1009</f>
        <v>0</v>
      </c>
      <c r="J1001" s="76" t="e">
        <f>VLOOKUP(I1001,'Oversigt cpr for elever '!$A$6:$B$500,2,FALSE)</f>
        <v>#N/A</v>
      </c>
      <c r="K1001" s="29">
        <f>'Hold (protokol)'!H1009</f>
        <v>0</v>
      </c>
      <c r="L1001" s="76" t="e">
        <f>VLOOKUP(K1001,'Oversigt cpr for elever '!$A$6:$B$500,2,FALSE)</f>
        <v>#N/A</v>
      </c>
      <c r="M1001">
        <f>COUNTIF('Hold (protokol)'!D1011:H1011,"*")</f>
        <v>0</v>
      </c>
    </row>
    <row r="1002" spans="1:13" x14ac:dyDescent="0.25">
      <c r="A1002" s="29">
        <f>'Hold (protokol)'!B1012</f>
        <v>0</v>
      </c>
      <c r="B1002" s="29">
        <f>'Hold (protokol)'!C1012</f>
        <v>0</v>
      </c>
      <c r="C1002" s="29">
        <f>'Hold (protokol)'!D1010</f>
        <v>0</v>
      </c>
      <c r="D1002" s="76" t="e">
        <f>VLOOKUP(C1002,'Oversigt cpr for elever '!$A$6:$B$500,2,FALSE)</f>
        <v>#N/A</v>
      </c>
      <c r="E1002" s="29">
        <f>'Hold (protokol)'!E1010</f>
        <v>0</v>
      </c>
      <c r="F1002" s="76" t="e">
        <f>VLOOKUP(E1002,'Oversigt cpr for elever '!$A$6:$B$500,2,FALSE)</f>
        <v>#N/A</v>
      </c>
      <c r="G1002" s="29">
        <f>'Hold (protokol)'!F1010</f>
        <v>0</v>
      </c>
      <c r="H1002" s="76" t="e">
        <f>VLOOKUP(G1002,'Oversigt cpr for elever '!$A$6:$B$500,2,FALSE)</f>
        <v>#N/A</v>
      </c>
      <c r="I1002" s="29">
        <f>'Hold (protokol)'!G1010</f>
        <v>0</v>
      </c>
      <c r="J1002" s="76" t="e">
        <f>VLOOKUP(I1002,'Oversigt cpr for elever '!$A$6:$B$500,2,FALSE)</f>
        <v>#N/A</v>
      </c>
      <c r="K1002" s="29">
        <f>'Hold (protokol)'!H1010</f>
        <v>0</v>
      </c>
      <c r="L1002" s="76" t="e">
        <f>VLOOKUP(K1002,'Oversigt cpr for elever '!$A$6:$B$500,2,FALSE)</f>
        <v>#N/A</v>
      </c>
      <c r="M1002">
        <f>COUNTIF('Hold (protokol)'!D1012:H1012,"*")</f>
        <v>0</v>
      </c>
    </row>
    <row r="1003" spans="1:13" x14ac:dyDescent="0.25">
      <c r="A1003" s="29">
        <f>'Hold (protokol)'!B1013</f>
        <v>0</v>
      </c>
      <c r="B1003" s="29">
        <f>'Hold (protokol)'!C1013</f>
        <v>0</v>
      </c>
      <c r="C1003" s="29">
        <f>'Hold (protokol)'!D1011</f>
        <v>0</v>
      </c>
      <c r="D1003" s="76" t="e">
        <f>VLOOKUP(C1003,'Oversigt cpr for elever '!$A$6:$B$500,2,FALSE)</f>
        <v>#N/A</v>
      </c>
      <c r="E1003" s="29">
        <f>'Hold (protokol)'!E1011</f>
        <v>0</v>
      </c>
      <c r="F1003" s="76" t="e">
        <f>VLOOKUP(E1003,'Oversigt cpr for elever '!$A$6:$B$500,2,FALSE)</f>
        <v>#N/A</v>
      </c>
      <c r="G1003" s="29">
        <f>'Hold (protokol)'!F1011</f>
        <v>0</v>
      </c>
      <c r="H1003" s="76" t="e">
        <f>VLOOKUP(G1003,'Oversigt cpr for elever '!$A$6:$B$500,2,FALSE)</f>
        <v>#N/A</v>
      </c>
      <c r="I1003" s="29">
        <f>'Hold (protokol)'!G1011</f>
        <v>0</v>
      </c>
      <c r="J1003" s="76" t="e">
        <f>VLOOKUP(I1003,'Oversigt cpr for elever '!$A$6:$B$500,2,FALSE)</f>
        <v>#N/A</v>
      </c>
      <c r="K1003" s="29">
        <f>'Hold (protokol)'!H1011</f>
        <v>0</v>
      </c>
      <c r="L1003" s="76" t="e">
        <f>VLOOKUP(K1003,'Oversigt cpr for elever '!$A$6:$B$500,2,FALSE)</f>
        <v>#N/A</v>
      </c>
      <c r="M1003">
        <f>COUNTIF('Hold (protokol)'!D1013:H1013,"*")</f>
        <v>0</v>
      </c>
    </row>
    <row r="1004" spans="1:13" x14ac:dyDescent="0.25">
      <c r="A1004" s="29">
        <f>'Hold (protokol)'!B1014</f>
        <v>0</v>
      </c>
      <c r="B1004" s="29">
        <f>'Hold (protokol)'!C1014</f>
        <v>0</v>
      </c>
      <c r="C1004" s="29">
        <f>'Hold (protokol)'!D1012</f>
        <v>0</v>
      </c>
      <c r="D1004" s="76" t="e">
        <f>VLOOKUP(C1004,'Oversigt cpr for elever '!$A$6:$B$500,2,FALSE)</f>
        <v>#N/A</v>
      </c>
      <c r="E1004" s="29">
        <f>'Hold (protokol)'!E1012</f>
        <v>0</v>
      </c>
      <c r="F1004" s="76" t="e">
        <f>VLOOKUP(E1004,'Oversigt cpr for elever '!$A$6:$B$500,2,FALSE)</f>
        <v>#N/A</v>
      </c>
      <c r="G1004" s="29">
        <f>'Hold (protokol)'!F1012</f>
        <v>0</v>
      </c>
      <c r="H1004" s="76" t="e">
        <f>VLOOKUP(G1004,'Oversigt cpr for elever '!$A$6:$B$500,2,FALSE)</f>
        <v>#N/A</v>
      </c>
      <c r="I1004" s="29">
        <f>'Hold (protokol)'!G1012</f>
        <v>0</v>
      </c>
      <c r="J1004" s="76" t="e">
        <f>VLOOKUP(I1004,'Oversigt cpr for elever '!$A$6:$B$500,2,FALSE)</f>
        <v>#N/A</v>
      </c>
      <c r="K1004" s="29">
        <f>'Hold (protokol)'!H1012</f>
        <v>0</v>
      </c>
      <c r="L1004" s="76" t="e">
        <f>VLOOKUP(K1004,'Oversigt cpr for elever '!$A$6:$B$500,2,FALSE)</f>
        <v>#N/A</v>
      </c>
      <c r="M1004">
        <f>COUNTIF('Hold (protokol)'!D1014:H1014,"*")</f>
        <v>0</v>
      </c>
    </row>
    <row r="1005" spans="1:13" x14ac:dyDescent="0.25">
      <c r="A1005" s="29">
        <f>'Hold (protokol)'!B1015</f>
        <v>0</v>
      </c>
      <c r="B1005" s="29">
        <f>'Hold (protokol)'!C1015</f>
        <v>0</v>
      </c>
      <c r="C1005" s="29">
        <f>'Hold (protokol)'!D1013</f>
        <v>0</v>
      </c>
      <c r="D1005" s="76" t="e">
        <f>VLOOKUP(C1005,'Oversigt cpr for elever '!$A$6:$B$500,2,FALSE)</f>
        <v>#N/A</v>
      </c>
      <c r="E1005" s="29">
        <f>'Hold (protokol)'!E1013</f>
        <v>0</v>
      </c>
      <c r="F1005" s="76" t="e">
        <f>VLOOKUP(E1005,'Oversigt cpr for elever '!$A$6:$B$500,2,FALSE)</f>
        <v>#N/A</v>
      </c>
      <c r="G1005" s="29">
        <f>'Hold (protokol)'!F1013</f>
        <v>0</v>
      </c>
      <c r="H1005" s="76" t="e">
        <f>VLOOKUP(G1005,'Oversigt cpr for elever '!$A$6:$B$500,2,FALSE)</f>
        <v>#N/A</v>
      </c>
      <c r="I1005" s="29">
        <f>'Hold (protokol)'!G1013</f>
        <v>0</v>
      </c>
      <c r="J1005" s="76" t="e">
        <f>VLOOKUP(I1005,'Oversigt cpr for elever '!$A$6:$B$500,2,FALSE)</f>
        <v>#N/A</v>
      </c>
      <c r="K1005" s="29">
        <f>'Hold (protokol)'!H1013</f>
        <v>0</v>
      </c>
      <c r="L1005" s="76" t="e">
        <f>VLOOKUP(K1005,'Oversigt cpr for elever '!$A$6:$B$500,2,FALSE)</f>
        <v>#N/A</v>
      </c>
      <c r="M1005">
        <f>COUNTIF('Hold (protokol)'!D1015:H1015,"*")</f>
        <v>0</v>
      </c>
    </row>
    <row r="1006" spans="1:13" x14ac:dyDescent="0.25">
      <c r="A1006" s="29">
        <f>'Hold (protokol)'!B1016</f>
        <v>0</v>
      </c>
      <c r="B1006" s="29">
        <f>'Hold (protokol)'!C1016</f>
        <v>0</v>
      </c>
      <c r="C1006" s="29">
        <f>'Hold (protokol)'!D1014</f>
        <v>0</v>
      </c>
      <c r="D1006" s="76" t="e">
        <f>VLOOKUP(C1006,'Oversigt cpr for elever '!$A$6:$B$500,2,FALSE)</f>
        <v>#N/A</v>
      </c>
      <c r="E1006" s="29">
        <f>'Hold (protokol)'!E1014</f>
        <v>0</v>
      </c>
      <c r="F1006" s="76" t="e">
        <f>VLOOKUP(E1006,'Oversigt cpr for elever '!$A$6:$B$500,2,FALSE)</f>
        <v>#N/A</v>
      </c>
      <c r="G1006" s="29">
        <f>'Hold (protokol)'!F1014</f>
        <v>0</v>
      </c>
      <c r="H1006" s="76" t="e">
        <f>VLOOKUP(G1006,'Oversigt cpr for elever '!$A$6:$B$500,2,FALSE)</f>
        <v>#N/A</v>
      </c>
      <c r="I1006" s="29">
        <f>'Hold (protokol)'!G1014</f>
        <v>0</v>
      </c>
      <c r="J1006" s="76" t="e">
        <f>VLOOKUP(I1006,'Oversigt cpr for elever '!$A$6:$B$500,2,FALSE)</f>
        <v>#N/A</v>
      </c>
      <c r="K1006" s="29">
        <f>'Hold (protokol)'!H1014</f>
        <v>0</v>
      </c>
      <c r="L1006" s="76" t="e">
        <f>VLOOKUP(K1006,'Oversigt cpr for elever '!$A$6:$B$500,2,FALSE)</f>
        <v>#N/A</v>
      </c>
      <c r="M1006">
        <f>COUNTIF('Hold (protokol)'!D1016:H1016,"*")</f>
        <v>0</v>
      </c>
    </row>
    <row r="1007" spans="1:13" x14ac:dyDescent="0.25">
      <c r="A1007" s="29">
        <f>'Hold (protokol)'!B1017</f>
        <v>0</v>
      </c>
      <c r="B1007" s="29">
        <f>'Hold (protokol)'!C1017</f>
        <v>0</v>
      </c>
      <c r="C1007" s="29">
        <f>'Hold (protokol)'!D1015</f>
        <v>0</v>
      </c>
      <c r="D1007" s="76" t="e">
        <f>VLOOKUP(C1007,'Oversigt cpr for elever '!$A$6:$B$500,2,FALSE)</f>
        <v>#N/A</v>
      </c>
      <c r="E1007" s="29">
        <f>'Hold (protokol)'!E1015</f>
        <v>0</v>
      </c>
      <c r="F1007" s="76" t="e">
        <f>VLOOKUP(E1007,'Oversigt cpr for elever '!$A$6:$B$500,2,FALSE)</f>
        <v>#N/A</v>
      </c>
      <c r="G1007" s="29">
        <f>'Hold (protokol)'!F1015</f>
        <v>0</v>
      </c>
      <c r="H1007" s="76" t="e">
        <f>VLOOKUP(G1007,'Oversigt cpr for elever '!$A$6:$B$500,2,FALSE)</f>
        <v>#N/A</v>
      </c>
      <c r="I1007" s="29">
        <f>'Hold (protokol)'!G1015</f>
        <v>0</v>
      </c>
      <c r="J1007" s="76" t="e">
        <f>VLOOKUP(I1007,'Oversigt cpr for elever '!$A$6:$B$500,2,FALSE)</f>
        <v>#N/A</v>
      </c>
      <c r="K1007" s="29">
        <f>'Hold (protokol)'!H1015</f>
        <v>0</v>
      </c>
      <c r="L1007" s="76" t="e">
        <f>VLOOKUP(K1007,'Oversigt cpr for elever '!$A$6:$B$500,2,FALSE)</f>
        <v>#N/A</v>
      </c>
      <c r="M1007">
        <f>COUNTIF('Hold (protokol)'!D1017:H1017,"*")</f>
        <v>0</v>
      </c>
    </row>
    <row r="1008" spans="1:13" x14ac:dyDescent="0.25">
      <c r="A1008" s="29">
        <f>'Hold (protokol)'!B1018</f>
        <v>0</v>
      </c>
      <c r="B1008" s="29">
        <f>'Hold (protokol)'!C1018</f>
        <v>0</v>
      </c>
      <c r="C1008" s="29">
        <f>'Hold (protokol)'!D1016</f>
        <v>0</v>
      </c>
      <c r="D1008" s="76" t="e">
        <f>VLOOKUP(C1008,'Oversigt cpr for elever '!$A$6:$B$500,2,FALSE)</f>
        <v>#N/A</v>
      </c>
      <c r="E1008" s="29">
        <f>'Hold (protokol)'!E1016</f>
        <v>0</v>
      </c>
      <c r="F1008" s="76" t="e">
        <f>VLOOKUP(E1008,'Oversigt cpr for elever '!$A$6:$B$500,2,FALSE)</f>
        <v>#N/A</v>
      </c>
      <c r="G1008" s="29">
        <f>'Hold (protokol)'!F1016</f>
        <v>0</v>
      </c>
      <c r="H1008" s="76" t="e">
        <f>VLOOKUP(G1008,'Oversigt cpr for elever '!$A$6:$B$500,2,FALSE)</f>
        <v>#N/A</v>
      </c>
      <c r="I1008" s="29">
        <f>'Hold (protokol)'!G1016</f>
        <v>0</v>
      </c>
      <c r="J1008" s="76" t="e">
        <f>VLOOKUP(I1008,'Oversigt cpr for elever '!$A$6:$B$500,2,FALSE)</f>
        <v>#N/A</v>
      </c>
      <c r="K1008" s="29">
        <f>'Hold (protokol)'!H1016</f>
        <v>0</v>
      </c>
      <c r="L1008" s="76" t="e">
        <f>VLOOKUP(K1008,'Oversigt cpr for elever '!$A$6:$B$500,2,FALSE)</f>
        <v>#N/A</v>
      </c>
      <c r="M1008">
        <f>COUNTIF('Hold (protokol)'!D1018:H1018,"*")</f>
        <v>0</v>
      </c>
    </row>
    <row r="1009" spans="1:13" x14ac:dyDescent="0.25">
      <c r="A1009" s="29">
        <f>'Hold (protokol)'!B1019</f>
        <v>0</v>
      </c>
      <c r="B1009" s="29">
        <f>'Hold (protokol)'!C1019</f>
        <v>0</v>
      </c>
      <c r="C1009" s="29">
        <f>'Hold (protokol)'!D1017</f>
        <v>0</v>
      </c>
      <c r="D1009" s="76" t="e">
        <f>VLOOKUP(C1009,'Oversigt cpr for elever '!$A$6:$B$500,2,FALSE)</f>
        <v>#N/A</v>
      </c>
      <c r="E1009" s="29">
        <f>'Hold (protokol)'!E1017</f>
        <v>0</v>
      </c>
      <c r="F1009" s="76" t="e">
        <f>VLOOKUP(E1009,'Oversigt cpr for elever '!$A$6:$B$500,2,FALSE)</f>
        <v>#N/A</v>
      </c>
      <c r="G1009" s="29">
        <f>'Hold (protokol)'!F1017</f>
        <v>0</v>
      </c>
      <c r="H1009" s="76" t="e">
        <f>VLOOKUP(G1009,'Oversigt cpr for elever '!$A$6:$B$500,2,FALSE)</f>
        <v>#N/A</v>
      </c>
      <c r="I1009" s="29">
        <f>'Hold (protokol)'!G1017</f>
        <v>0</v>
      </c>
      <c r="J1009" s="76" t="e">
        <f>VLOOKUP(I1009,'Oversigt cpr for elever '!$A$6:$B$500,2,FALSE)</f>
        <v>#N/A</v>
      </c>
      <c r="K1009" s="29">
        <f>'Hold (protokol)'!H1017</f>
        <v>0</v>
      </c>
      <c r="L1009" s="76" t="e">
        <f>VLOOKUP(K1009,'Oversigt cpr for elever '!$A$6:$B$500,2,FALSE)</f>
        <v>#N/A</v>
      </c>
      <c r="M1009">
        <f>COUNTIF('Hold (protokol)'!D1019:H1019,"*")</f>
        <v>0</v>
      </c>
    </row>
    <row r="1010" spans="1:13" x14ac:dyDescent="0.25">
      <c r="A1010" s="29">
        <f>'Hold (protokol)'!B1020</f>
        <v>0</v>
      </c>
      <c r="B1010" s="29">
        <f>'Hold (protokol)'!C1020</f>
        <v>0</v>
      </c>
      <c r="C1010" s="29">
        <f>'Hold (protokol)'!D1018</f>
        <v>0</v>
      </c>
      <c r="D1010" s="76" t="e">
        <f>VLOOKUP(C1010,'Oversigt cpr for elever '!$A$6:$B$500,2,FALSE)</f>
        <v>#N/A</v>
      </c>
      <c r="E1010" s="29">
        <f>'Hold (protokol)'!E1018</f>
        <v>0</v>
      </c>
      <c r="F1010" s="76" t="e">
        <f>VLOOKUP(E1010,'Oversigt cpr for elever '!$A$6:$B$500,2,FALSE)</f>
        <v>#N/A</v>
      </c>
      <c r="G1010" s="29">
        <f>'Hold (protokol)'!F1018</f>
        <v>0</v>
      </c>
      <c r="H1010" s="76" t="e">
        <f>VLOOKUP(G1010,'Oversigt cpr for elever '!$A$6:$B$500,2,FALSE)</f>
        <v>#N/A</v>
      </c>
      <c r="I1010" s="29">
        <f>'Hold (protokol)'!G1018</f>
        <v>0</v>
      </c>
      <c r="J1010" s="76" t="e">
        <f>VLOOKUP(I1010,'Oversigt cpr for elever '!$A$6:$B$500,2,FALSE)</f>
        <v>#N/A</v>
      </c>
      <c r="K1010" s="29">
        <f>'Hold (protokol)'!H1018</f>
        <v>0</v>
      </c>
      <c r="L1010" s="76" t="e">
        <f>VLOOKUP(K1010,'Oversigt cpr for elever '!$A$6:$B$500,2,FALSE)</f>
        <v>#N/A</v>
      </c>
      <c r="M1010">
        <f>COUNTIF('Hold (protokol)'!D1020:H1020,"*")</f>
        <v>0</v>
      </c>
    </row>
    <row r="1011" spans="1:13" x14ac:dyDescent="0.25">
      <c r="A1011" s="29">
        <f>'Hold (protokol)'!B1021</f>
        <v>0</v>
      </c>
      <c r="B1011" s="29">
        <f>'Hold (protokol)'!C1021</f>
        <v>0</v>
      </c>
      <c r="C1011" s="29">
        <f>'Hold (protokol)'!D1019</f>
        <v>0</v>
      </c>
      <c r="D1011" s="76" t="e">
        <f>VLOOKUP(C1011,'Oversigt cpr for elever '!$A$6:$B$500,2,FALSE)</f>
        <v>#N/A</v>
      </c>
      <c r="E1011" s="29">
        <f>'Hold (protokol)'!E1019</f>
        <v>0</v>
      </c>
      <c r="F1011" s="76" t="e">
        <f>VLOOKUP(E1011,'Oversigt cpr for elever '!$A$6:$B$500,2,FALSE)</f>
        <v>#N/A</v>
      </c>
      <c r="G1011" s="29">
        <f>'Hold (protokol)'!F1019</f>
        <v>0</v>
      </c>
      <c r="H1011" s="76" t="e">
        <f>VLOOKUP(G1011,'Oversigt cpr for elever '!$A$6:$B$500,2,FALSE)</f>
        <v>#N/A</v>
      </c>
      <c r="I1011" s="29">
        <f>'Hold (protokol)'!G1019</f>
        <v>0</v>
      </c>
      <c r="J1011" s="76" t="e">
        <f>VLOOKUP(I1011,'Oversigt cpr for elever '!$A$6:$B$500,2,FALSE)</f>
        <v>#N/A</v>
      </c>
      <c r="K1011" s="29">
        <f>'Hold (protokol)'!H1019</f>
        <v>0</v>
      </c>
      <c r="L1011" s="76" t="e">
        <f>VLOOKUP(K1011,'Oversigt cpr for elever '!$A$6:$B$500,2,FALSE)</f>
        <v>#N/A</v>
      </c>
      <c r="M1011">
        <f>COUNTIF('Hold (protokol)'!D1021:H1021,"*")</f>
        <v>0</v>
      </c>
    </row>
    <row r="1012" spans="1:13" x14ac:dyDescent="0.25">
      <c r="A1012" s="29">
        <f>'Hold (protokol)'!B1022</f>
        <v>0</v>
      </c>
      <c r="B1012" s="29">
        <f>'Hold (protokol)'!C1022</f>
        <v>0</v>
      </c>
      <c r="C1012" s="29">
        <f>'Hold (protokol)'!D1020</f>
        <v>0</v>
      </c>
      <c r="D1012" s="76" t="e">
        <f>VLOOKUP(C1012,'Oversigt cpr for elever '!$A$6:$B$500,2,FALSE)</f>
        <v>#N/A</v>
      </c>
      <c r="E1012" s="29">
        <f>'Hold (protokol)'!E1020</f>
        <v>0</v>
      </c>
      <c r="F1012" s="76" t="e">
        <f>VLOOKUP(E1012,'Oversigt cpr for elever '!$A$6:$B$500,2,FALSE)</f>
        <v>#N/A</v>
      </c>
      <c r="G1012" s="29">
        <f>'Hold (protokol)'!F1020</f>
        <v>0</v>
      </c>
      <c r="H1012" s="76" t="e">
        <f>VLOOKUP(G1012,'Oversigt cpr for elever '!$A$6:$B$500,2,FALSE)</f>
        <v>#N/A</v>
      </c>
      <c r="I1012" s="29">
        <f>'Hold (protokol)'!G1020</f>
        <v>0</v>
      </c>
      <c r="J1012" s="76" t="e">
        <f>VLOOKUP(I1012,'Oversigt cpr for elever '!$A$6:$B$500,2,FALSE)</f>
        <v>#N/A</v>
      </c>
      <c r="K1012" s="29">
        <f>'Hold (protokol)'!H1020</f>
        <v>0</v>
      </c>
      <c r="L1012" s="76" t="e">
        <f>VLOOKUP(K1012,'Oversigt cpr for elever '!$A$6:$B$500,2,FALSE)</f>
        <v>#N/A</v>
      </c>
      <c r="M1012">
        <f>COUNTIF('Hold (protokol)'!D1022:H1022,"*")</f>
        <v>0</v>
      </c>
    </row>
    <row r="1013" spans="1:13" x14ac:dyDescent="0.25">
      <c r="A1013" s="29">
        <f>'Hold (protokol)'!B1023</f>
        <v>0</v>
      </c>
      <c r="B1013" s="29">
        <f>'Hold (protokol)'!C1023</f>
        <v>0</v>
      </c>
      <c r="C1013" s="29">
        <f>'Hold (protokol)'!D1021</f>
        <v>0</v>
      </c>
      <c r="D1013" s="76" t="e">
        <f>VLOOKUP(C1013,'Oversigt cpr for elever '!$A$6:$B$500,2,FALSE)</f>
        <v>#N/A</v>
      </c>
      <c r="E1013" s="29">
        <f>'Hold (protokol)'!E1021</f>
        <v>0</v>
      </c>
      <c r="F1013" s="76" t="e">
        <f>VLOOKUP(E1013,'Oversigt cpr for elever '!$A$6:$B$500,2,FALSE)</f>
        <v>#N/A</v>
      </c>
      <c r="G1013" s="29">
        <f>'Hold (protokol)'!F1021</f>
        <v>0</v>
      </c>
      <c r="H1013" s="76" t="e">
        <f>VLOOKUP(G1013,'Oversigt cpr for elever '!$A$6:$B$500,2,FALSE)</f>
        <v>#N/A</v>
      </c>
      <c r="I1013" s="29">
        <f>'Hold (protokol)'!G1021</f>
        <v>0</v>
      </c>
      <c r="J1013" s="76" t="e">
        <f>VLOOKUP(I1013,'Oversigt cpr for elever '!$A$6:$B$500,2,FALSE)</f>
        <v>#N/A</v>
      </c>
      <c r="K1013" s="29">
        <f>'Hold (protokol)'!H1021</f>
        <v>0</v>
      </c>
      <c r="L1013" s="76" t="e">
        <f>VLOOKUP(K1013,'Oversigt cpr for elever '!$A$6:$B$500,2,FALSE)</f>
        <v>#N/A</v>
      </c>
      <c r="M1013">
        <f>COUNTIF('Hold (protokol)'!D1023:H1023,"*")</f>
        <v>0</v>
      </c>
    </row>
    <row r="1014" spans="1:13" x14ac:dyDescent="0.25">
      <c r="A1014" s="29">
        <f>'Hold (protokol)'!B1024</f>
        <v>0</v>
      </c>
      <c r="B1014" s="29">
        <f>'Hold (protokol)'!C1024</f>
        <v>0</v>
      </c>
      <c r="C1014" s="29">
        <f>'Hold (protokol)'!D1022</f>
        <v>0</v>
      </c>
      <c r="D1014" s="76" t="e">
        <f>VLOOKUP(C1014,'Oversigt cpr for elever '!$A$6:$B$500,2,FALSE)</f>
        <v>#N/A</v>
      </c>
      <c r="E1014" s="29">
        <f>'Hold (protokol)'!E1022</f>
        <v>0</v>
      </c>
      <c r="F1014" s="76" t="e">
        <f>VLOOKUP(E1014,'Oversigt cpr for elever '!$A$6:$B$500,2,FALSE)</f>
        <v>#N/A</v>
      </c>
      <c r="G1014" s="29">
        <f>'Hold (protokol)'!F1022</f>
        <v>0</v>
      </c>
      <c r="H1014" s="76" t="e">
        <f>VLOOKUP(G1014,'Oversigt cpr for elever '!$A$6:$B$500,2,FALSE)</f>
        <v>#N/A</v>
      </c>
      <c r="I1014" s="29">
        <f>'Hold (protokol)'!G1022</f>
        <v>0</v>
      </c>
      <c r="J1014" s="76" t="e">
        <f>VLOOKUP(I1014,'Oversigt cpr for elever '!$A$6:$B$500,2,FALSE)</f>
        <v>#N/A</v>
      </c>
      <c r="K1014" s="29">
        <f>'Hold (protokol)'!H1022</f>
        <v>0</v>
      </c>
      <c r="L1014" s="76" t="e">
        <f>VLOOKUP(K1014,'Oversigt cpr for elever '!$A$6:$B$500,2,FALSE)</f>
        <v>#N/A</v>
      </c>
      <c r="M1014">
        <f>COUNTIF('Hold (protokol)'!D1024:H1024,"*")</f>
        <v>0</v>
      </c>
    </row>
    <row r="1015" spans="1:13" x14ac:dyDescent="0.25">
      <c r="A1015" s="29">
        <f>'Hold (protokol)'!B1025</f>
        <v>0</v>
      </c>
      <c r="B1015" s="29">
        <f>'Hold (protokol)'!C1025</f>
        <v>0</v>
      </c>
      <c r="C1015" s="29">
        <f>'Hold (protokol)'!D1023</f>
        <v>0</v>
      </c>
      <c r="D1015" s="76" t="e">
        <f>VLOOKUP(C1015,'Oversigt cpr for elever '!$A$6:$B$500,2,FALSE)</f>
        <v>#N/A</v>
      </c>
      <c r="E1015" s="29">
        <f>'Hold (protokol)'!E1023</f>
        <v>0</v>
      </c>
      <c r="F1015" s="76" t="e">
        <f>VLOOKUP(E1015,'Oversigt cpr for elever '!$A$6:$B$500,2,FALSE)</f>
        <v>#N/A</v>
      </c>
      <c r="G1015" s="29">
        <f>'Hold (protokol)'!F1023</f>
        <v>0</v>
      </c>
      <c r="H1015" s="76" t="e">
        <f>VLOOKUP(G1015,'Oversigt cpr for elever '!$A$6:$B$500,2,FALSE)</f>
        <v>#N/A</v>
      </c>
      <c r="I1015" s="29">
        <f>'Hold (protokol)'!G1023</f>
        <v>0</v>
      </c>
      <c r="J1015" s="76" t="e">
        <f>VLOOKUP(I1015,'Oversigt cpr for elever '!$A$6:$B$500,2,FALSE)</f>
        <v>#N/A</v>
      </c>
      <c r="K1015" s="29">
        <f>'Hold (protokol)'!H1023</f>
        <v>0</v>
      </c>
      <c r="L1015" s="76" t="e">
        <f>VLOOKUP(K1015,'Oversigt cpr for elever '!$A$6:$B$500,2,FALSE)</f>
        <v>#N/A</v>
      </c>
      <c r="M1015">
        <f>COUNTIF('Hold (protokol)'!D1025:H1025,"*")</f>
        <v>0</v>
      </c>
    </row>
    <row r="1016" spans="1:13" x14ac:dyDescent="0.25">
      <c r="A1016" s="29">
        <f>'Hold (protokol)'!B1026</f>
        <v>0</v>
      </c>
      <c r="B1016" s="29">
        <f>'Hold (protokol)'!C1026</f>
        <v>0</v>
      </c>
      <c r="C1016" s="29">
        <f>'Hold (protokol)'!D1024</f>
        <v>0</v>
      </c>
      <c r="D1016" s="76" t="e">
        <f>VLOOKUP(C1016,'Oversigt cpr for elever '!$A$6:$B$500,2,FALSE)</f>
        <v>#N/A</v>
      </c>
      <c r="E1016" s="29">
        <f>'Hold (protokol)'!E1024</f>
        <v>0</v>
      </c>
      <c r="F1016" s="76" t="e">
        <f>VLOOKUP(E1016,'Oversigt cpr for elever '!$A$6:$B$500,2,FALSE)</f>
        <v>#N/A</v>
      </c>
      <c r="G1016" s="29">
        <f>'Hold (protokol)'!F1024</f>
        <v>0</v>
      </c>
      <c r="H1016" s="76" t="e">
        <f>VLOOKUP(G1016,'Oversigt cpr for elever '!$A$6:$B$500,2,FALSE)</f>
        <v>#N/A</v>
      </c>
      <c r="I1016" s="29">
        <f>'Hold (protokol)'!G1024</f>
        <v>0</v>
      </c>
      <c r="J1016" s="76" t="e">
        <f>VLOOKUP(I1016,'Oversigt cpr for elever '!$A$6:$B$500,2,FALSE)</f>
        <v>#N/A</v>
      </c>
      <c r="K1016" s="29">
        <f>'Hold (protokol)'!H1024</f>
        <v>0</v>
      </c>
      <c r="L1016" s="76" t="e">
        <f>VLOOKUP(K1016,'Oversigt cpr for elever '!$A$6:$B$500,2,FALSE)</f>
        <v>#N/A</v>
      </c>
      <c r="M1016">
        <f>COUNTIF('Hold (protokol)'!D1026:H1026,"*")</f>
        <v>0</v>
      </c>
    </row>
    <row r="1017" spans="1:13" x14ac:dyDescent="0.25">
      <c r="A1017" s="29">
        <f>'Hold (protokol)'!B1027</f>
        <v>0</v>
      </c>
      <c r="B1017" s="29">
        <f>'Hold (protokol)'!C1027</f>
        <v>0</v>
      </c>
      <c r="C1017" s="29">
        <f>'Hold (protokol)'!D1025</f>
        <v>0</v>
      </c>
      <c r="D1017" s="76" t="e">
        <f>VLOOKUP(C1017,'Oversigt cpr for elever '!$A$6:$B$500,2,FALSE)</f>
        <v>#N/A</v>
      </c>
      <c r="E1017" s="29">
        <f>'Hold (protokol)'!E1025</f>
        <v>0</v>
      </c>
      <c r="F1017" s="76" t="e">
        <f>VLOOKUP(E1017,'Oversigt cpr for elever '!$A$6:$B$500,2,FALSE)</f>
        <v>#N/A</v>
      </c>
      <c r="G1017" s="29">
        <f>'Hold (protokol)'!F1025</f>
        <v>0</v>
      </c>
      <c r="H1017" s="76" t="e">
        <f>VLOOKUP(G1017,'Oversigt cpr for elever '!$A$6:$B$500,2,FALSE)</f>
        <v>#N/A</v>
      </c>
      <c r="I1017" s="29">
        <f>'Hold (protokol)'!G1025</f>
        <v>0</v>
      </c>
      <c r="J1017" s="76" t="e">
        <f>VLOOKUP(I1017,'Oversigt cpr for elever '!$A$6:$B$500,2,FALSE)</f>
        <v>#N/A</v>
      </c>
      <c r="K1017" s="29">
        <f>'Hold (protokol)'!H1025</f>
        <v>0</v>
      </c>
      <c r="L1017" s="76" t="e">
        <f>VLOOKUP(K1017,'Oversigt cpr for elever '!$A$6:$B$500,2,FALSE)</f>
        <v>#N/A</v>
      </c>
      <c r="M1017">
        <f>COUNTIF('Hold (protokol)'!D1027:H1027,"*")</f>
        <v>0</v>
      </c>
    </row>
    <row r="1018" spans="1:13" x14ac:dyDescent="0.25">
      <c r="A1018" s="29">
        <f>'Hold (protokol)'!B1028</f>
        <v>0</v>
      </c>
      <c r="B1018" s="29">
        <f>'Hold (protokol)'!C1028</f>
        <v>0</v>
      </c>
      <c r="C1018" s="29">
        <f>'Hold (protokol)'!D1026</f>
        <v>0</v>
      </c>
      <c r="D1018" s="76" t="e">
        <f>VLOOKUP(C1018,'Oversigt cpr for elever '!$A$6:$B$500,2,FALSE)</f>
        <v>#N/A</v>
      </c>
      <c r="E1018" s="29">
        <f>'Hold (protokol)'!E1026</f>
        <v>0</v>
      </c>
      <c r="F1018" s="76" t="e">
        <f>VLOOKUP(E1018,'Oversigt cpr for elever '!$A$6:$B$500,2,FALSE)</f>
        <v>#N/A</v>
      </c>
      <c r="G1018" s="29">
        <f>'Hold (protokol)'!F1026</f>
        <v>0</v>
      </c>
      <c r="H1018" s="76" t="e">
        <f>VLOOKUP(G1018,'Oversigt cpr for elever '!$A$6:$B$500,2,FALSE)</f>
        <v>#N/A</v>
      </c>
      <c r="I1018" s="29">
        <f>'Hold (protokol)'!G1026</f>
        <v>0</v>
      </c>
      <c r="J1018" s="76" t="e">
        <f>VLOOKUP(I1018,'Oversigt cpr for elever '!$A$6:$B$500,2,FALSE)</f>
        <v>#N/A</v>
      </c>
      <c r="K1018" s="29">
        <f>'Hold (protokol)'!H1026</f>
        <v>0</v>
      </c>
      <c r="L1018" s="76" t="e">
        <f>VLOOKUP(K1018,'Oversigt cpr for elever '!$A$6:$B$500,2,FALSE)</f>
        <v>#N/A</v>
      </c>
      <c r="M1018">
        <f>COUNTIF('Hold (protokol)'!D1028:H1028,"*")</f>
        <v>0</v>
      </c>
    </row>
    <row r="1019" spans="1:13" x14ac:dyDescent="0.25">
      <c r="A1019" s="29">
        <f>'Hold (protokol)'!B1029</f>
        <v>0</v>
      </c>
      <c r="B1019" s="29">
        <f>'Hold (protokol)'!C1029</f>
        <v>0</v>
      </c>
      <c r="C1019" s="29">
        <f>'Hold (protokol)'!D1027</f>
        <v>0</v>
      </c>
      <c r="D1019" s="76" t="e">
        <f>VLOOKUP(C1019,'Oversigt cpr for elever '!$A$6:$B$500,2,FALSE)</f>
        <v>#N/A</v>
      </c>
      <c r="E1019" s="29">
        <f>'Hold (protokol)'!E1027</f>
        <v>0</v>
      </c>
      <c r="F1019" s="76" t="e">
        <f>VLOOKUP(E1019,'Oversigt cpr for elever '!$A$6:$B$500,2,FALSE)</f>
        <v>#N/A</v>
      </c>
      <c r="G1019" s="29">
        <f>'Hold (protokol)'!F1027</f>
        <v>0</v>
      </c>
      <c r="H1019" s="76" t="e">
        <f>VLOOKUP(G1019,'Oversigt cpr for elever '!$A$6:$B$500,2,FALSE)</f>
        <v>#N/A</v>
      </c>
      <c r="I1019" s="29">
        <f>'Hold (protokol)'!G1027</f>
        <v>0</v>
      </c>
      <c r="J1019" s="76" t="e">
        <f>VLOOKUP(I1019,'Oversigt cpr for elever '!$A$6:$B$500,2,FALSE)</f>
        <v>#N/A</v>
      </c>
      <c r="K1019" s="29">
        <f>'Hold (protokol)'!H1027</f>
        <v>0</v>
      </c>
      <c r="L1019" s="76" t="e">
        <f>VLOOKUP(K1019,'Oversigt cpr for elever '!$A$6:$B$500,2,FALSE)</f>
        <v>#N/A</v>
      </c>
      <c r="M1019">
        <f>COUNTIF('Hold (protokol)'!D1029:H1029,"*")</f>
        <v>0</v>
      </c>
    </row>
    <row r="1020" spans="1:13" x14ac:dyDescent="0.25">
      <c r="A1020" s="29">
        <f>'Hold (protokol)'!B1030</f>
        <v>0</v>
      </c>
      <c r="B1020" s="29">
        <f>'Hold (protokol)'!C1030</f>
        <v>0</v>
      </c>
      <c r="C1020" s="29">
        <f>'Hold (protokol)'!D1028</f>
        <v>0</v>
      </c>
      <c r="D1020" s="76" t="e">
        <f>VLOOKUP(C1020,'Oversigt cpr for elever '!$A$6:$B$500,2,FALSE)</f>
        <v>#N/A</v>
      </c>
      <c r="E1020" s="29">
        <f>'Hold (protokol)'!E1028</f>
        <v>0</v>
      </c>
      <c r="F1020" s="76" t="e">
        <f>VLOOKUP(E1020,'Oversigt cpr for elever '!$A$6:$B$500,2,FALSE)</f>
        <v>#N/A</v>
      </c>
      <c r="G1020" s="29">
        <f>'Hold (protokol)'!F1028</f>
        <v>0</v>
      </c>
      <c r="H1020" s="76" t="e">
        <f>VLOOKUP(G1020,'Oversigt cpr for elever '!$A$6:$B$500,2,FALSE)</f>
        <v>#N/A</v>
      </c>
      <c r="I1020" s="29">
        <f>'Hold (protokol)'!G1028</f>
        <v>0</v>
      </c>
      <c r="J1020" s="76" t="e">
        <f>VLOOKUP(I1020,'Oversigt cpr for elever '!$A$6:$B$500,2,FALSE)</f>
        <v>#N/A</v>
      </c>
      <c r="K1020" s="29">
        <f>'Hold (protokol)'!H1028</f>
        <v>0</v>
      </c>
      <c r="L1020" s="76" t="e">
        <f>VLOOKUP(K1020,'Oversigt cpr for elever '!$A$6:$B$500,2,FALSE)</f>
        <v>#N/A</v>
      </c>
      <c r="M1020">
        <f>COUNTIF('Hold (protokol)'!D1030:H1030,"*")</f>
        <v>0</v>
      </c>
    </row>
    <row r="1021" spans="1:13" x14ac:dyDescent="0.25">
      <c r="A1021" s="29">
        <f>'Hold (protokol)'!B1031</f>
        <v>0</v>
      </c>
      <c r="B1021" s="29">
        <f>'Hold (protokol)'!C1031</f>
        <v>0</v>
      </c>
      <c r="C1021" s="29">
        <f>'Hold (protokol)'!D1029</f>
        <v>0</v>
      </c>
      <c r="D1021" s="76" t="e">
        <f>VLOOKUP(C1021,'Oversigt cpr for elever '!$A$6:$B$500,2,FALSE)</f>
        <v>#N/A</v>
      </c>
      <c r="E1021" s="29">
        <f>'Hold (protokol)'!E1029</f>
        <v>0</v>
      </c>
      <c r="F1021" s="76" t="e">
        <f>VLOOKUP(E1021,'Oversigt cpr for elever '!$A$6:$B$500,2,FALSE)</f>
        <v>#N/A</v>
      </c>
      <c r="G1021" s="29">
        <f>'Hold (protokol)'!F1029</f>
        <v>0</v>
      </c>
      <c r="H1021" s="76" t="e">
        <f>VLOOKUP(G1021,'Oversigt cpr for elever '!$A$6:$B$500,2,FALSE)</f>
        <v>#N/A</v>
      </c>
      <c r="I1021" s="29">
        <f>'Hold (protokol)'!G1029</f>
        <v>0</v>
      </c>
      <c r="J1021" s="76" t="e">
        <f>VLOOKUP(I1021,'Oversigt cpr for elever '!$A$6:$B$500,2,FALSE)</f>
        <v>#N/A</v>
      </c>
      <c r="K1021" s="29">
        <f>'Hold (protokol)'!H1029</f>
        <v>0</v>
      </c>
      <c r="L1021" s="76" t="e">
        <f>VLOOKUP(K1021,'Oversigt cpr for elever '!$A$6:$B$500,2,FALSE)</f>
        <v>#N/A</v>
      </c>
      <c r="M1021">
        <f>COUNTIF('Hold (protokol)'!D1031:H1031,"*")</f>
        <v>0</v>
      </c>
    </row>
    <row r="1022" spans="1:13" x14ac:dyDescent="0.25">
      <c r="A1022" s="29">
        <f>'Hold (protokol)'!B1032</f>
        <v>0</v>
      </c>
      <c r="B1022" s="29">
        <f>'Hold (protokol)'!C1032</f>
        <v>0</v>
      </c>
      <c r="C1022" s="29">
        <f>'Hold (protokol)'!D1030</f>
        <v>0</v>
      </c>
      <c r="D1022" s="76" t="e">
        <f>VLOOKUP(C1022,'Oversigt cpr for elever '!$A$6:$B$500,2,FALSE)</f>
        <v>#N/A</v>
      </c>
      <c r="E1022" s="29">
        <f>'Hold (protokol)'!E1030</f>
        <v>0</v>
      </c>
      <c r="F1022" s="76" t="e">
        <f>VLOOKUP(E1022,'Oversigt cpr for elever '!$A$6:$B$500,2,FALSE)</f>
        <v>#N/A</v>
      </c>
      <c r="G1022" s="29">
        <f>'Hold (protokol)'!F1030</f>
        <v>0</v>
      </c>
      <c r="H1022" s="76" t="e">
        <f>VLOOKUP(G1022,'Oversigt cpr for elever '!$A$6:$B$500,2,FALSE)</f>
        <v>#N/A</v>
      </c>
      <c r="I1022" s="29">
        <f>'Hold (protokol)'!G1030</f>
        <v>0</v>
      </c>
      <c r="J1022" s="76" t="e">
        <f>VLOOKUP(I1022,'Oversigt cpr for elever '!$A$6:$B$500,2,FALSE)</f>
        <v>#N/A</v>
      </c>
      <c r="K1022" s="29">
        <f>'Hold (protokol)'!H1030</f>
        <v>0</v>
      </c>
      <c r="L1022" s="76" t="e">
        <f>VLOOKUP(K1022,'Oversigt cpr for elever '!$A$6:$B$500,2,FALSE)</f>
        <v>#N/A</v>
      </c>
      <c r="M1022">
        <f>COUNTIF('Hold (protokol)'!D1032:H1032,"*")</f>
        <v>0</v>
      </c>
    </row>
    <row r="1023" spans="1:13" x14ac:dyDescent="0.25">
      <c r="A1023" s="29">
        <f>'Hold (protokol)'!B1033</f>
        <v>0</v>
      </c>
      <c r="B1023" s="29">
        <f>'Hold (protokol)'!C1033</f>
        <v>0</v>
      </c>
      <c r="C1023" s="29">
        <f>'Hold (protokol)'!D1031</f>
        <v>0</v>
      </c>
      <c r="D1023" s="76" t="e">
        <f>VLOOKUP(C1023,'Oversigt cpr for elever '!$A$6:$B$500,2,FALSE)</f>
        <v>#N/A</v>
      </c>
      <c r="E1023" s="29">
        <f>'Hold (protokol)'!E1031</f>
        <v>0</v>
      </c>
      <c r="F1023" s="76" t="e">
        <f>VLOOKUP(E1023,'Oversigt cpr for elever '!$A$6:$B$500,2,FALSE)</f>
        <v>#N/A</v>
      </c>
      <c r="G1023" s="29">
        <f>'Hold (protokol)'!F1031</f>
        <v>0</v>
      </c>
      <c r="H1023" s="76" t="e">
        <f>VLOOKUP(G1023,'Oversigt cpr for elever '!$A$6:$B$500,2,FALSE)</f>
        <v>#N/A</v>
      </c>
      <c r="I1023" s="29">
        <f>'Hold (protokol)'!G1031</f>
        <v>0</v>
      </c>
      <c r="J1023" s="76" t="e">
        <f>VLOOKUP(I1023,'Oversigt cpr for elever '!$A$6:$B$500,2,FALSE)</f>
        <v>#N/A</v>
      </c>
      <c r="K1023" s="29">
        <f>'Hold (protokol)'!H1031</f>
        <v>0</v>
      </c>
      <c r="L1023" s="76" t="e">
        <f>VLOOKUP(K1023,'Oversigt cpr for elever '!$A$6:$B$500,2,FALSE)</f>
        <v>#N/A</v>
      </c>
      <c r="M1023">
        <f>COUNTIF('Hold (protokol)'!D1033:H1033,"*")</f>
        <v>0</v>
      </c>
    </row>
    <row r="1024" spans="1:13" x14ac:dyDescent="0.25">
      <c r="A1024" s="29">
        <f>'Hold (protokol)'!B1034</f>
        <v>0</v>
      </c>
      <c r="B1024" s="29">
        <f>'Hold (protokol)'!C1034</f>
        <v>0</v>
      </c>
      <c r="C1024" s="29">
        <f>'Hold (protokol)'!D1032</f>
        <v>0</v>
      </c>
      <c r="D1024" s="76" t="e">
        <f>VLOOKUP(C1024,'Oversigt cpr for elever '!$A$6:$B$500,2,FALSE)</f>
        <v>#N/A</v>
      </c>
      <c r="E1024" s="29">
        <f>'Hold (protokol)'!E1032</f>
        <v>0</v>
      </c>
      <c r="F1024" s="76" t="e">
        <f>VLOOKUP(E1024,'Oversigt cpr for elever '!$A$6:$B$500,2,FALSE)</f>
        <v>#N/A</v>
      </c>
      <c r="G1024" s="29">
        <f>'Hold (protokol)'!F1032</f>
        <v>0</v>
      </c>
      <c r="H1024" s="76" t="e">
        <f>VLOOKUP(G1024,'Oversigt cpr for elever '!$A$6:$B$500,2,FALSE)</f>
        <v>#N/A</v>
      </c>
      <c r="I1024" s="29">
        <f>'Hold (protokol)'!G1032</f>
        <v>0</v>
      </c>
      <c r="J1024" s="76" t="e">
        <f>VLOOKUP(I1024,'Oversigt cpr for elever '!$A$6:$B$500,2,FALSE)</f>
        <v>#N/A</v>
      </c>
      <c r="K1024" s="29">
        <f>'Hold (protokol)'!H1032</f>
        <v>0</v>
      </c>
      <c r="L1024" s="76" t="e">
        <f>VLOOKUP(K1024,'Oversigt cpr for elever '!$A$6:$B$500,2,FALSE)</f>
        <v>#N/A</v>
      </c>
      <c r="M1024">
        <f>COUNTIF('Hold (protokol)'!D1034:H1034,"*")</f>
        <v>0</v>
      </c>
    </row>
    <row r="1025" spans="1:13" x14ac:dyDescent="0.25">
      <c r="A1025" s="29">
        <f>'Hold (protokol)'!B1035</f>
        <v>0</v>
      </c>
      <c r="B1025" s="29">
        <f>'Hold (protokol)'!C1035</f>
        <v>0</v>
      </c>
      <c r="C1025" s="29">
        <f>'Hold (protokol)'!D1033</f>
        <v>0</v>
      </c>
      <c r="D1025" s="76" t="e">
        <f>VLOOKUP(C1025,'Oversigt cpr for elever '!$A$6:$B$500,2,FALSE)</f>
        <v>#N/A</v>
      </c>
      <c r="E1025" s="29">
        <f>'Hold (protokol)'!E1033</f>
        <v>0</v>
      </c>
      <c r="F1025" s="76" t="e">
        <f>VLOOKUP(E1025,'Oversigt cpr for elever '!$A$6:$B$500,2,FALSE)</f>
        <v>#N/A</v>
      </c>
      <c r="G1025" s="29">
        <f>'Hold (protokol)'!F1033</f>
        <v>0</v>
      </c>
      <c r="H1025" s="76" t="e">
        <f>VLOOKUP(G1025,'Oversigt cpr for elever '!$A$6:$B$500,2,FALSE)</f>
        <v>#N/A</v>
      </c>
      <c r="I1025" s="29">
        <f>'Hold (protokol)'!G1033</f>
        <v>0</v>
      </c>
      <c r="J1025" s="76" t="e">
        <f>VLOOKUP(I1025,'Oversigt cpr for elever '!$A$6:$B$500,2,FALSE)</f>
        <v>#N/A</v>
      </c>
      <c r="K1025" s="29">
        <f>'Hold (protokol)'!H1033</f>
        <v>0</v>
      </c>
      <c r="L1025" s="76" t="e">
        <f>VLOOKUP(K1025,'Oversigt cpr for elever '!$A$6:$B$500,2,FALSE)</f>
        <v>#N/A</v>
      </c>
      <c r="M1025">
        <f>COUNTIF('Hold (protokol)'!D1035:H1035,"*")</f>
        <v>0</v>
      </c>
    </row>
    <row r="1026" spans="1:13" x14ac:dyDescent="0.25">
      <c r="A1026" s="29">
        <f>'Hold (protokol)'!B1036</f>
        <v>0</v>
      </c>
      <c r="B1026" s="29">
        <f>'Hold (protokol)'!C1036</f>
        <v>0</v>
      </c>
      <c r="C1026" s="29">
        <f>'Hold (protokol)'!D1034</f>
        <v>0</v>
      </c>
      <c r="D1026" s="76" t="e">
        <f>VLOOKUP(C1026,'Oversigt cpr for elever '!$A$6:$B$500,2,FALSE)</f>
        <v>#N/A</v>
      </c>
      <c r="E1026" s="29">
        <f>'Hold (protokol)'!E1034</f>
        <v>0</v>
      </c>
      <c r="F1026" s="76" t="e">
        <f>VLOOKUP(E1026,'Oversigt cpr for elever '!$A$6:$B$500,2,FALSE)</f>
        <v>#N/A</v>
      </c>
      <c r="G1026" s="29">
        <f>'Hold (protokol)'!F1034</f>
        <v>0</v>
      </c>
      <c r="H1026" s="76" t="e">
        <f>VLOOKUP(G1026,'Oversigt cpr for elever '!$A$6:$B$500,2,FALSE)</f>
        <v>#N/A</v>
      </c>
      <c r="I1026" s="29">
        <f>'Hold (protokol)'!G1034</f>
        <v>0</v>
      </c>
      <c r="J1026" s="76" t="e">
        <f>VLOOKUP(I1026,'Oversigt cpr for elever '!$A$6:$B$500,2,FALSE)</f>
        <v>#N/A</v>
      </c>
      <c r="K1026" s="29">
        <f>'Hold (protokol)'!H1034</f>
        <v>0</v>
      </c>
      <c r="L1026" s="76" t="e">
        <f>VLOOKUP(K1026,'Oversigt cpr for elever '!$A$6:$B$500,2,FALSE)</f>
        <v>#N/A</v>
      </c>
      <c r="M1026">
        <f>COUNTIF('Hold (protokol)'!D1036:H1036,"*")</f>
        <v>0</v>
      </c>
    </row>
    <row r="1027" spans="1:13" x14ac:dyDescent="0.25">
      <c r="A1027" s="29">
        <f>'Hold (protokol)'!B1037</f>
        <v>0</v>
      </c>
      <c r="B1027" s="29">
        <f>'Hold (protokol)'!C1037</f>
        <v>0</v>
      </c>
      <c r="C1027" s="29">
        <f>'Hold (protokol)'!D1035</f>
        <v>0</v>
      </c>
      <c r="D1027" s="76" t="e">
        <f>VLOOKUP(C1027,'Oversigt cpr for elever '!$A$6:$B$500,2,FALSE)</f>
        <v>#N/A</v>
      </c>
      <c r="E1027" s="29">
        <f>'Hold (protokol)'!E1035</f>
        <v>0</v>
      </c>
      <c r="F1027" s="76" t="e">
        <f>VLOOKUP(E1027,'Oversigt cpr for elever '!$A$6:$B$500,2,FALSE)</f>
        <v>#N/A</v>
      </c>
      <c r="G1027" s="29">
        <f>'Hold (protokol)'!F1035</f>
        <v>0</v>
      </c>
      <c r="H1027" s="76" t="e">
        <f>VLOOKUP(G1027,'Oversigt cpr for elever '!$A$6:$B$500,2,FALSE)</f>
        <v>#N/A</v>
      </c>
      <c r="I1027" s="29">
        <f>'Hold (protokol)'!G1035</f>
        <v>0</v>
      </c>
      <c r="J1027" s="76" t="e">
        <f>VLOOKUP(I1027,'Oversigt cpr for elever '!$A$6:$B$500,2,FALSE)</f>
        <v>#N/A</v>
      </c>
      <c r="K1027" s="29">
        <f>'Hold (protokol)'!H1035</f>
        <v>0</v>
      </c>
      <c r="L1027" s="76" t="e">
        <f>VLOOKUP(K1027,'Oversigt cpr for elever '!$A$6:$B$500,2,FALSE)</f>
        <v>#N/A</v>
      </c>
      <c r="M1027">
        <f>COUNTIF('Hold (protokol)'!D1037:H1037,"*")</f>
        <v>0</v>
      </c>
    </row>
    <row r="1028" spans="1:13" x14ac:dyDescent="0.25">
      <c r="A1028" s="29">
        <f>'Hold (protokol)'!B1038</f>
        <v>0</v>
      </c>
      <c r="B1028" s="29">
        <f>'Hold (protokol)'!C1038</f>
        <v>0</v>
      </c>
      <c r="C1028" s="29">
        <f>'Hold (protokol)'!D1036</f>
        <v>0</v>
      </c>
      <c r="D1028" s="76" t="e">
        <f>VLOOKUP(C1028,'Oversigt cpr for elever '!$A$6:$B$500,2,FALSE)</f>
        <v>#N/A</v>
      </c>
      <c r="E1028" s="29">
        <f>'Hold (protokol)'!E1036</f>
        <v>0</v>
      </c>
      <c r="F1028" s="76" t="e">
        <f>VLOOKUP(E1028,'Oversigt cpr for elever '!$A$6:$B$500,2,FALSE)</f>
        <v>#N/A</v>
      </c>
      <c r="G1028" s="29">
        <f>'Hold (protokol)'!F1036</f>
        <v>0</v>
      </c>
      <c r="H1028" s="76" t="e">
        <f>VLOOKUP(G1028,'Oversigt cpr for elever '!$A$6:$B$500,2,FALSE)</f>
        <v>#N/A</v>
      </c>
      <c r="I1028" s="29">
        <f>'Hold (protokol)'!G1036</f>
        <v>0</v>
      </c>
      <c r="J1028" s="76" t="e">
        <f>VLOOKUP(I1028,'Oversigt cpr for elever '!$A$6:$B$500,2,FALSE)</f>
        <v>#N/A</v>
      </c>
      <c r="K1028" s="29">
        <f>'Hold (protokol)'!H1036</f>
        <v>0</v>
      </c>
      <c r="L1028" s="76" t="e">
        <f>VLOOKUP(K1028,'Oversigt cpr for elever '!$A$6:$B$500,2,FALSE)</f>
        <v>#N/A</v>
      </c>
      <c r="M1028">
        <f>COUNTIF('Hold (protokol)'!D1038:H1038,"*")</f>
        <v>0</v>
      </c>
    </row>
    <row r="1029" spans="1:13" x14ac:dyDescent="0.25">
      <c r="A1029" s="29">
        <f>'Hold (protokol)'!B1039</f>
        <v>0</v>
      </c>
      <c r="B1029" s="29">
        <f>'Hold (protokol)'!C1039</f>
        <v>0</v>
      </c>
      <c r="C1029" s="29">
        <f>'Hold (protokol)'!D1037</f>
        <v>0</v>
      </c>
      <c r="D1029" s="76" t="e">
        <f>VLOOKUP(C1029,'Oversigt cpr for elever '!$A$6:$B$500,2,FALSE)</f>
        <v>#N/A</v>
      </c>
      <c r="E1029" s="29">
        <f>'Hold (protokol)'!E1037</f>
        <v>0</v>
      </c>
      <c r="F1029" s="76" t="e">
        <f>VLOOKUP(E1029,'Oversigt cpr for elever '!$A$6:$B$500,2,FALSE)</f>
        <v>#N/A</v>
      </c>
      <c r="G1029" s="29">
        <f>'Hold (protokol)'!F1037</f>
        <v>0</v>
      </c>
      <c r="H1029" s="76" t="e">
        <f>VLOOKUP(G1029,'Oversigt cpr for elever '!$A$6:$B$500,2,FALSE)</f>
        <v>#N/A</v>
      </c>
      <c r="I1029" s="29">
        <f>'Hold (protokol)'!G1037</f>
        <v>0</v>
      </c>
      <c r="J1029" s="76" t="e">
        <f>VLOOKUP(I1029,'Oversigt cpr for elever '!$A$6:$B$500,2,FALSE)</f>
        <v>#N/A</v>
      </c>
      <c r="K1029" s="29">
        <f>'Hold (protokol)'!H1037</f>
        <v>0</v>
      </c>
      <c r="L1029" s="76" t="e">
        <f>VLOOKUP(K1029,'Oversigt cpr for elever '!$A$6:$B$500,2,FALSE)</f>
        <v>#N/A</v>
      </c>
      <c r="M1029">
        <f>COUNTIF('Hold (protokol)'!D1039:H1039,"*")</f>
        <v>0</v>
      </c>
    </row>
    <row r="1030" spans="1:13" x14ac:dyDescent="0.25">
      <c r="A1030" s="29">
        <f>'Hold (protokol)'!B1040</f>
        <v>0</v>
      </c>
      <c r="B1030" s="29">
        <f>'Hold (protokol)'!C1040</f>
        <v>0</v>
      </c>
      <c r="C1030" s="29">
        <f>'Hold (protokol)'!D1038</f>
        <v>0</v>
      </c>
      <c r="D1030" s="76" t="e">
        <f>VLOOKUP(C1030,'Oversigt cpr for elever '!$A$6:$B$500,2,FALSE)</f>
        <v>#N/A</v>
      </c>
      <c r="E1030" s="29">
        <f>'Hold (protokol)'!E1038</f>
        <v>0</v>
      </c>
      <c r="F1030" s="76" t="e">
        <f>VLOOKUP(E1030,'Oversigt cpr for elever '!$A$6:$B$500,2,FALSE)</f>
        <v>#N/A</v>
      </c>
      <c r="G1030" s="29">
        <f>'Hold (protokol)'!F1038</f>
        <v>0</v>
      </c>
      <c r="H1030" s="76" t="e">
        <f>VLOOKUP(G1030,'Oversigt cpr for elever '!$A$6:$B$500,2,FALSE)</f>
        <v>#N/A</v>
      </c>
      <c r="I1030" s="29">
        <f>'Hold (protokol)'!G1038</f>
        <v>0</v>
      </c>
      <c r="J1030" s="76" t="e">
        <f>VLOOKUP(I1030,'Oversigt cpr for elever '!$A$6:$B$500,2,FALSE)</f>
        <v>#N/A</v>
      </c>
      <c r="K1030" s="29">
        <f>'Hold (protokol)'!H1038</f>
        <v>0</v>
      </c>
      <c r="L1030" s="76" t="e">
        <f>VLOOKUP(K1030,'Oversigt cpr for elever '!$A$6:$B$500,2,FALSE)</f>
        <v>#N/A</v>
      </c>
      <c r="M1030">
        <f>COUNTIF('Hold (protokol)'!D1040:H1040,"*")</f>
        <v>0</v>
      </c>
    </row>
    <row r="1031" spans="1:13" x14ac:dyDescent="0.25">
      <c r="A1031" s="29">
        <f>'Hold (protokol)'!B1041</f>
        <v>0</v>
      </c>
      <c r="B1031" s="29">
        <f>'Hold (protokol)'!C1041</f>
        <v>0</v>
      </c>
      <c r="C1031" s="29">
        <f>'Hold (protokol)'!D1039</f>
        <v>0</v>
      </c>
      <c r="D1031" s="76" t="e">
        <f>VLOOKUP(C1031,'Oversigt cpr for elever '!$A$6:$B$500,2,FALSE)</f>
        <v>#N/A</v>
      </c>
      <c r="E1031" s="29">
        <f>'Hold (protokol)'!E1039</f>
        <v>0</v>
      </c>
      <c r="F1031" s="76" t="e">
        <f>VLOOKUP(E1031,'Oversigt cpr for elever '!$A$6:$B$500,2,FALSE)</f>
        <v>#N/A</v>
      </c>
      <c r="G1031" s="29">
        <f>'Hold (protokol)'!F1039</f>
        <v>0</v>
      </c>
      <c r="H1031" s="76" t="e">
        <f>VLOOKUP(G1031,'Oversigt cpr for elever '!$A$6:$B$500,2,FALSE)</f>
        <v>#N/A</v>
      </c>
      <c r="I1031" s="29">
        <f>'Hold (protokol)'!G1039</f>
        <v>0</v>
      </c>
      <c r="J1031" s="76" t="e">
        <f>VLOOKUP(I1031,'Oversigt cpr for elever '!$A$6:$B$500,2,FALSE)</f>
        <v>#N/A</v>
      </c>
      <c r="K1031" s="29">
        <f>'Hold (protokol)'!H1039</f>
        <v>0</v>
      </c>
      <c r="L1031" s="76" t="e">
        <f>VLOOKUP(K1031,'Oversigt cpr for elever '!$A$6:$B$500,2,FALSE)</f>
        <v>#N/A</v>
      </c>
      <c r="M1031">
        <f>COUNTIF('Hold (protokol)'!D1041:H1041,"*")</f>
        <v>0</v>
      </c>
    </row>
    <row r="1032" spans="1:13" x14ac:dyDescent="0.25">
      <c r="A1032" s="29">
        <f>'Hold (protokol)'!B1042</f>
        <v>0</v>
      </c>
      <c r="B1032" s="29">
        <f>'Hold (protokol)'!C1042</f>
        <v>0</v>
      </c>
      <c r="C1032" s="29">
        <f>'Hold (protokol)'!D1040</f>
        <v>0</v>
      </c>
      <c r="D1032" s="76" t="e">
        <f>VLOOKUP(C1032,'Oversigt cpr for elever '!$A$6:$B$500,2,FALSE)</f>
        <v>#N/A</v>
      </c>
      <c r="E1032" s="29">
        <f>'Hold (protokol)'!E1040</f>
        <v>0</v>
      </c>
      <c r="F1032" s="76" t="e">
        <f>VLOOKUP(E1032,'Oversigt cpr for elever '!$A$6:$B$500,2,FALSE)</f>
        <v>#N/A</v>
      </c>
      <c r="G1032" s="29">
        <f>'Hold (protokol)'!F1040</f>
        <v>0</v>
      </c>
      <c r="H1032" s="76" t="e">
        <f>VLOOKUP(G1032,'Oversigt cpr for elever '!$A$6:$B$500,2,FALSE)</f>
        <v>#N/A</v>
      </c>
      <c r="I1032" s="29">
        <f>'Hold (protokol)'!G1040</f>
        <v>0</v>
      </c>
      <c r="J1032" s="76" t="e">
        <f>VLOOKUP(I1032,'Oversigt cpr for elever '!$A$6:$B$500,2,FALSE)</f>
        <v>#N/A</v>
      </c>
      <c r="K1032" s="29">
        <f>'Hold (protokol)'!H1040</f>
        <v>0</v>
      </c>
      <c r="L1032" s="76" t="e">
        <f>VLOOKUP(K1032,'Oversigt cpr for elever '!$A$6:$B$500,2,FALSE)</f>
        <v>#N/A</v>
      </c>
      <c r="M1032">
        <f>COUNTIF('Hold (protokol)'!D1042:H1042,"*")</f>
        <v>0</v>
      </c>
    </row>
    <row r="1033" spans="1:13" x14ac:dyDescent="0.25">
      <c r="A1033" s="29">
        <f>'Hold (protokol)'!B1043</f>
        <v>0</v>
      </c>
      <c r="B1033" s="29">
        <f>'Hold (protokol)'!C1043</f>
        <v>0</v>
      </c>
      <c r="C1033" s="29">
        <f>'Hold (protokol)'!D1041</f>
        <v>0</v>
      </c>
      <c r="D1033" s="76" t="e">
        <f>VLOOKUP(C1033,'Oversigt cpr for elever '!$A$6:$B$500,2,FALSE)</f>
        <v>#N/A</v>
      </c>
      <c r="E1033" s="29">
        <f>'Hold (protokol)'!E1041</f>
        <v>0</v>
      </c>
      <c r="F1033" s="76" t="e">
        <f>VLOOKUP(E1033,'Oversigt cpr for elever '!$A$6:$B$500,2,FALSE)</f>
        <v>#N/A</v>
      </c>
      <c r="G1033" s="29">
        <f>'Hold (protokol)'!F1041</f>
        <v>0</v>
      </c>
      <c r="H1033" s="76" t="e">
        <f>VLOOKUP(G1033,'Oversigt cpr for elever '!$A$6:$B$500,2,FALSE)</f>
        <v>#N/A</v>
      </c>
      <c r="I1033" s="29">
        <f>'Hold (protokol)'!G1041</f>
        <v>0</v>
      </c>
      <c r="J1033" s="76" t="e">
        <f>VLOOKUP(I1033,'Oversigt cpr for elever '!$A$6:$B$500,2,FALSE)</f>
        <v>#N/A</v>
      </c>
      <c r="K1033" s="29">
        <f>'Hold (protokol)'!H1041</f>
        <v>0</v>
      </c>
      <c r="L1033" s="76" t="e">
        <f>VLOOKUP(K1033,'Oversigt cpr for elever '!$A$6:$B$500,2,FALSE)</f>
        <v>#N/A</v>
      </c>
      <c r="M1033">
        <f>COUNTIF('Hold (protokol)'!D1043:H1043,"*")</f>
        <v>0</v>
      </c>
    </row>
    <row r="1034" spans="1:13" x14ac:dyDescent="0.25">
      <c r="A1034" s="29">
        <f>'Hold (protokol)'!B1044</f>
        <v>0</v>
      </c>
      <c r="B1034" s="29">
        <f>'Hold (protokol)'!C1044</f>
        <v>0</v>
      </c>
      <c r="C1034" s="29">
        <f>'Hold (protokol)'!D1042</f>
        <v>0</v>
      </c>
      <c r="D1034" s="76" t="e">
        <f>VLOOKUP(C1034,'Oversigt cpr for elever '!$A$6:$B$500,2,FALSE)</f>
        <v>#N/A</v>
      </c>
      <c r="E1034" s="29">
        <f>'Hold (protokol)'!E1042</f>
        <v>0</v>
      </c>
      <c r="F1034" s="76" t="e">
        <f>VLOOKUP(E1034,'Oversigt cpr for elever '!$A$6:$B$500,2,FALSE)</f>
        <v>#N/A</v>
      </c>
      <c r="G1034" s="29">
        <f>'Hold (protokol)'!F1042</f>
        <v>0</v>
      </c>
      <c r="H1034" s="76" t="e">
        <f>VLOOKUP(G1034,'Oversigt cpr for elever '!$A$6:$B$500,2,FALSE)</f>
        <v>#N/A</v>
      </c>
      <c r="I1034" s="29">
        <f>'Hold (protokol)'!G1042</f>
        <v>0</v>
      </c>
      <c r="J1034" s="76" t="e">
        <f>VLOOKUP(I1034,'Oversigt cpr for elever '!$A$6:$B$500,2,FALSE)</f>
        <v>#N/A</v>
      </c>
      <c r="K1034" s="29">
        <f>'Hold (protokol)'!H1042</f>
        <v>0</v>
      </c>
      <c r="L1034" s="76" t="e">
        <f>VLOOKUP(K1034,'Oversigt cpr for elever '!$A$6:$B$500,2,FALSE)</f>
        <v>#N/A</v>
      </c>
      <c r="M1034">
        <f>COUNTIF('Hold (protokol)'!D1044:H1044,"*")</f>
        <v>0</v>
      </c>
    </row>
    <row r="1035" spans="1:13" x14ac:dyDescent="0.25">
      <c r="A1035" s="29">
        <f>'Hold (protokol)'!B1045</f>
        <v>0</v>
      </c>
      <c r="B1035" s="29">
        <f>'Hold (protokol)'!C1045</f>
        <v>0</v>
      </c>
      <c r="C1035" s="29">
        <f>'Hold (protokol)'!D1043</f>
        <v>0</v>
      </c>
      <c r="D1035" s="76" t="e">
        <f>VLOOKUP(C1035,'Oversigt cpr for elever '!$A$6:$B$500,2,FALSE)</f>
        <v>#N/A</v>
      </c>
      <c r="E1035" s="29">
        <f>'Hold (protokol)'!E1043</f>
        <v>0</v>
      </c>
      <c r="F1035" s="76" t="e">
        <f>VLOOKUP(E1035,'Oversigt cpr for elever '!$A$6:$B$500,2,FALSE)</f>
        <v>#N/A</v>
      </c>
      <c r="G1035" s="29">
        <f>'Hold (protokol)'!F1043</f>
        <v>0</v>
      </c>
      <c r="H1035" s="76" t="e">
        <f>VLOOKUP(G1035,'Oversigt cpr for elever '!$A$6:$B$500,2,FALSE)</f>
        <v>#N/A</v>
      </c>
      <c r="I1035" s="29">
        <f>'Hold (protokol)'!G1043</f>
        <v>0</v>
      </c>
      <c r="J1035" s="76" t="e">
        <f>VLOOKUP(I1035,'Oversigt cpr for elever '!$A$6:$B$500,2,FALSE)</f>
        <v>#N/A</v>
      </c>
      <c r="K1035" s="29">
        <f>'Hold (protokol)'!H1043</f>
        <v>0</v>
      </c>
      <c r="L1035" s="76" t="e">
        <f>VLOOKUP(K1035,'Oversigt cpr for elever '!$A$6:$B$500,2,FALSE)</f>
        <v>#N/A</v>
      </c>
      <c r="M1035">
        <f>COUNTIF('Hold (protokol)'!D1045:H1045,"*")</f>
        <v>0</v>
      </c>
    </row>
    <row r="1036" spans="1:13" x14ac:dyDescent="0.25">
      <c r="A1036" s="29">
        <f>'Hold (protokol)'!B1046</f>
        <v>0</v>
      </c>
      <c r="B1036" s="29">
        <f>'Hold (protokol)'!C1046</f>
        <v>0</v>
      </c>
      <c r="C1036" s="29">
        <f>'Hold (protokol)'!D1044</f>
        <v>0</v>
      </c>
      <c r="D1036" s="76" t="e">
        <f>VLOOKUP(C1036,'Oversigt cpr for elever '!$A$6:$B$500,2,FALSE)</f>
        <v>#N/A</v>
      </c>
      <c r="E1036" s="29">
        <f>'Hold (protokol)'!E1044</f>
        <v>0</v>
      </c>
      <c r="F1036" s="76" t="e">
        <f>VLOOKUP(E1036,'Oversigt cpr for elever '!$A$6:$B$500,2,FALSE)</f>
        <v>#N/A</v>
      </c>
      <c r="G1036" s="29">
        <f>'Hold (protokol)'!F1044</f>
        <v>0</v>
      </c>
      <c r="H1036" s="76" t="e">
        <f>VLOOKUP(G1036,'Oversigt cpr for elever '!$A$6:$B$500,2,FALSE)</f>
        <v>#N/A</v>
      </c>
      <c r="I1036" s="29">
        <f>'Hold (protokol)'!G1044</f>
        <v>0</v>
      </c>
      <c r="J1036" s="76" t="e">
        <f>VLOOKUP(I1036,'Oversigt cpr for elever '!$A$6:$B$500,2,FALSE)</f>
        <v>#N/A</v>
      </c>
      <c r="K1036" s="29">
        <f>'Hold (protokol)'!H1044</f>
        <v>0</v>
      </c>
      <c r="L1036" s="76" t="e">
        <f>VLOOKUP(K1036,'Oversigt cpr for elever '!$A$6:$B$500,2,FALSE)</f>
        <v>#N/A</v>
      </c>
      <c r="M1036">
        <f>COUNTIF('Hold (protokol)'!D1046:H1046,"*")</f>
        <v>0</v>
      </c>
    </row>
    <row r="1037" spans="1:13" x14ac:dyDescent="0.25">
      <c r="A1037" s="29">
        <f>'Hold (protokol)'!B1047</f>
        <v>0</v>
      </c>
      <c r="B1037" s="29">
        <f>'Hold (protokol)'!C1047</f>
        <v>0</v>
      </c>
      <c r="C1037" s="29">
        <f>'Hold (protokol)'!D1045</f>
        <v>0</v>
      </c>
      <c r="D1037" s="76" t="e">
        <f>VLOOKUP(C1037,'Oversigt cpr for elever '!$A$6:$B$500,2,FALSE)</f>
        <v>#N/A</v>
      </c>
      <c r="E1037" s="29">
        <f>'Hold (protokol)'!E1045</f>
        <v>0</v>
      </c>
      <c r="F1037" s="76" t="e">
        <f>VLOOKUP(E1037,'Oversigt cpr for elever '!$A$6:$B$500,2,FALSE)</f>
        <v>#N/A</v>
      </c>
      <c r="G1037" s="29">
        <f>'Hold (protokol)'!F1045</f>
        <v>0</v>
      </c>
      <c r="H1037" s="76" t="e">
        <f>VLOOKUP(G1037,'Oversigt cpr for elever '!$A$6:$B$500,2,FALSE)</f>
        <v>#N/A</v>
      </c>
      <c r="I1037" s="29">
        <f>'Hold (protokol)'!G1045</f>
        <v>0</v>
      </c>
      <c r="J1037" s="76" t="e">
        <f>VLOOKUP(I1037,'Oversigt cpr for elever '!$A$6:$B$500,2,FALSE)</f>
        <v>#N/A</v>
      </c>
      <c r="K1037" s="29">
        <f>'Hold (protokol)'!H1045</f>
        <v>0</v>
      </c>
      <c r="L1037" s="76" t="e">
        <f>VLOOKUP(K1037,'Oversigt cpr for elever '!$A$6:$B$500,2,FALSE)</f>
        <v>#N/A</v>
      </c>
      <c r="M1037">
        <f>COUNTIF('Hold (protokol)'!D1047:H1047,"*")</f>
        <v>0</v>
      </c>
    </row>
    <row r="1038" spans="1:13" x14ac:dyDescent="0.25">
      <c r="A1038" s="29">
        <f>'Hold (protokol)'!B1048</f>
        <v>0</v>
      </c>
      <c r="B1038" s="29">
        <f>'Hold (protokol)'!C1048</f>
        <v>0</v>
      </c>
      <c r="C1038" s="29">
        <f>'Hold (protokol)'!D1046</f>
        <v>0</v>
      </c>
      <c r="D1038" s="76" t="e">
        <f>VLOOKUP(C1038,'Oversigt cpr for elever '!$A$6:$B$500,2,FALSE)</f>
        <v>#N/A</v>
      </c>
      <c r="E1038" s="29">
        <f>'Hold (protokol)'!E1046</f>
        <v>0</v>
      </c>
      <c r="F1038" s="76" t="e">
        <f>VLOOKUP(E1038,'Oversigt cpr for elever '!$A$6:$B$500,2,FALSE)</f>
        <v>#N/A</v>
      </c>
      <c r="G1038" s="29">
        <f>'Hold (protokol)'!F1046</f>
        <v>0</v>
      </c>
      <c r="H1038" s="76" t="e">
        <f>VLOOKUP(G1038,'Oversigt cpr for elever '!$A$6:$B$500,2,FALSE)</f>
        <v>#N/A</v>
      </c>
      <c r="I1038" s="29">
        <f>'Hold (protokol)'!G1046</f>
        <v>0</v>
      </c>
      <c r="J1038" s="76" t="e">
        <f>VLOOKUP(I1038,'Oversigt cpr for elever '!$A$6:$B$500,2,FALSE)</f>
        <v>#N/A</v>
      </c>
      <c r="K1038" s="29">
        <f>'Hold (protokol)'!H1046</f>
        <v>0</v>
      </c>
      <c r="L1038" s="76" t="e">
        <f>VLOOKUP(K1038,'Oversigt cpr for elever '!$A$6:$B$500,2,FALSE)</f>
        <v>#N/A</v>
      </c>
      <c r="M1038">
        <f>COUNTIF('Hold (protokol)'!D1048:H1048,"*")</f>
        <v>0</v>
      </c>
    </row>
    <row r="1039" spans="1:13" x14ac:dyDescent="0.25">
      <c r="A1039" s="29">
        <f>'Hold (protokol)'!B1049</f>
        <v>0</v>
      </c>
      <c r="B1039" s="29">
        <f>'Hold (protokol)'!C1049</f>
        <v>0</v>
      </c>
      <c r="C1039" s="29">
        <f>'Hold (protokol)'!D1047</f>
        <v>0</v>
      </c>
      <c r="D1039" s="76" t="e">
        <f>VLOOKUP(C1039,'Oversigt cpr for elever '!$A$6:$B$500,2,FALSE)</f>
        <v>#N/A</v>
      </c>
      <c r="E1039" s="29">
        <f>'Hold (protokol)'!E1047</f>
        <v>0</v>
      </c>
      <c r="F1039" s="76" t="e">
        <f>VLOOKUP(E1039,'Oversigt cpr for elever '!$A$6:$B$500,2,FALSE)</f>
        <v>#N/A</v>
      </c>
      <c r="G1039" s="29">
        <f>'Hold (protokol)'!F1047</f>
        <v>0</v>
      </c>
      <c r="H1039" s="76" t="e">
        <f>VLOOKUP(G1039,'Oversigt cpr for elever '!$A$6:$B$500,2,FALSE)</f>
        <v>#N/A</v>
      </c>
      <c r="I1039" s="29">
        <f>'Hold (protokol)'!G1047</f>
        <v>0</v>
      </c>
      <c r="J1039" s="76" t="e">
        <f>VLOOKUP(I1039,'Oversigt cpr for elever '!$A$6:$B$500,2,FALSE)</f>
        <v>#N/A</v>
      </c>
      <c r="K1039" s="29">
        <f>'Hold (protokol)'!H1047</f>
        <v>0</v>
      </c>
      <c r="L1039" s="76" t="e">
        <f>VLOOKUP(K1039,'Oversigt cpr for elever '!$A$6:$B$500,2,FALSE)</f>
        <v>#N/A</v>
      </c>
      <c r="M1039">
        <f>COUNTIF('Hold (protokol)'!D1049:H1049,"*")</f>
        <v>0</v>
      </c>
    </row>
    <row r="1040" spans="1:13" x14ac:dyDescent="0.25">
      <c r="A1040" s="29">
        <f>'Hold (protokol)'!B1050</f>
        <v>0</v>
      </c>
      <c r="B1040" s="29">
        <f>'Hold (protokol)'!C1050</f>
        <v>0</v>
      </c>
      <c r="C1040" s="29">
        <f>'Hold (protokol)'!D1048</f>
        <v>0</v>
      </c>
      <c r="D1040" s="76" t="e">
        <f>VLOOKUP(C1040,'Oversigt cpr for elever '!$A$6:$B$500,2,FALSE)</f>
        <v>#N/A</v>
      </c>
      <c r="E1040" s="29">
        <f>'Hold (protokol)'!E1048</f>
        <v>0</v>
      </c>
      <c r="F1040" s="76" t="e">
        <f>VLOOKUP(E1040,'Oversigt cpr for elever '!$A$6:$B$500,2,FALSE)</f>
        <v>#N/A</v>
      </c>
      <c r="G1040" s="29">
        <f>'Hold (protokol)'!F1048</f>
        <v>0</v>
      </c>
      <c r="H1040" s="76" t="e">
        <f>VLOOKUP(G1040,'Oversigt cpr for elever '!$A$6:$B$500,2,FALSE)</f>
        <v>#N/A</v>
      </c>
      <c r="I1040" s="29">
        <f>'Hold (protokol)'!G1048</f>
        <v>0</v>
      </c>
      <c r="J1040" s="76" t="e">
        <f>VLOOKUP(I1040,'Oversigt cpr for elever '!$A$6:$B$500,2,FALSE)</f>
        <v>#N/A</v>
      </c>
      <c r="K1040" s="29">
        <f>'Hold (protokol)'!H1048</f>
        <v>0</v>
      </c>
      <c r="L1040" s="76" t="e">
        <f>VLOOKUP(K1040,'Oversigt cpr for elever '!$A$6:$B$500,2,FALSE)</f>
        <v>#N/A</v>
      </c>
      <c r="M1040">
        <f>COUNTIF('Hold (protokol)'!D1050:H1050,"*")</f>
        <v>0</v>
      </c>
    </row>
    <row r="1041" spans="1:13" x14ac:dyDescent="0.25">
      <c r="A1041" s="29">
        <f>'Hold (protokol)'!B1051</f>
        <v>0</v>
      </c>
      <c r="B1041" s="29">
        <f>'Hold (protokol)'!C1051</f>
        <v>0</v>
      </c>
      <c r="C1041" s="29">
        <f>'Hold (protokol)'!D1049</f>
        <v>0</v>
      </c>
      <c r="D1041" s="76" t="e">
        <f>VLOOKUP(C1041,'Oversigt cpr for elever '!$A$6:$B$500,2,FALSE)</f>
        <v>#N/A</v>
      </c>
      <c r="E1041" s="29">
        <f>'Hold (protokol)'!E1049</f>
        <v>0</v>
      </c>
      <c r="F1041" s="76" t="e">
        <f>VLOOKUP(E1041,'Oversigt cpr for elever '!$A$6:$B$500,2,FALSE)</f>
        <v>#N/A</v>
      </c>
      <c r="G1041" s="29">
        <f>'Hold (protokol)'!F1049</f>
        <v>0</v>
      </c>
      <c r="H1041" s="76" t="e">
        <f>VLOOKUP(G1041,'Oversigt cpr for elever '!$A$6:$B$500,2,FALSE)</f>
        <v>#N/A</v>
      </c>
      <c r="I1041" s="29">
        <f>'Hold (protokol)'!G1049</f>
        <v>0</v>
      </c>
      <c r="J1041" s="76" t="e">
        <f>VLOOKUP(I1041,'Oversigt cpr for elever '!$A$6:$B$500,2,FALSE)</f>
        <v>#N/A</v>
      </c>
      <c r="K1041" s="29">
        <f>'Hold (protokol)'!H1049</f>
        <v>0</v>
      </c>
      <c r="L1041" s="76" t="e">
        <f>VLOOKUP(K1041,'Oversigt cpr for elever '!$A$6:$B$500,2,FALSE)</f>
        <v>#N/A</v>
      </c>
      <c r="M1041">
        <f>COUNTIF('Hold (protokol)'!D1051:H1051,"*")</f>
        <v>0</v>
      </c>
    </row>
    <row r="1042" spans="1:13" x14ac:dyDescent="0.25">
      <c r="A1042" s="29">
        <f>'Hold (protokol)'!B1052</f>
        <v>0</v>
      </c>
      <c r="B1042" s="29">
        <f>'Hold (protokol)'!C1052</f>
        <v>0</v>
      </c>
      <c r="C1042" s="29">
        <f>'Hold (protokol)'!D1050</f>
        <v>0</v>
      </c>
      <c r="D1042" s="76" t="e">
        <f>VLOOKUP(C1042,'Oversigt cpr for elever '!$A$6:$B$500,2,FALSE)</f>
        <v>#N/A</v>
      </c>
      <c r="E1042" s="29">
        <f>'Hold (protokol)'!E1050</f>
        <v>0</v>
      </c>
      <c r="F1042" s="76" t="e">
        <f>VLOOKUP(E1042,'Oversigt cpr for elever '!$A$6:$B$500,2,FALSE)</f>
        <v>#N/A</v>
      </c>
      <c r="G1042" s="29">
        <f>'Hold (protokol)'!F1050</f>
        <v>0</v>
      </c>
      <c r="H1042" s="76" t="e">
        <f>VLOOKUP(G1042,'Oversigt cpr for elever '!$A$6:$B$500,2,FALSE)</f>
        <v>#N/A</v>
      </c>
      <c r="I1042" s="29">
        <f>'Hold (protokol)'!G1050</f>
        <v>0</v>
      </c>
      <c r="J1042" s="76" t="e">
        <f>VLOOKUP(I1042,'Oversigt cpr for elever '!$A$6:$B$500,2,FALSE)</f>
        <v>#N/A</v>
      </c>
      <c r="K1042" s="29">
        <f>'Hold (protokol)'!H1050</f>
        <v>0</v>
      </c>
      <c r="L1042" s="76" t="e">
        <f>VLOOKUP(K1042,'Oversigt cpr for elever '!$A$6:$B$500,2,FALSE)</f>
        <v>#N/A</v>
      </c>
      <c r="M1042">
        <f>COUNTIF('Hold (protokol)'!D1052:H1052,"*")</f>
        <v>0</v>
      </c>
    </row>
    <row r="1043" spans="1:13" x14ac:dyDescent="0.25">
      <c r="A1043" s="29">
        <f>'Hold (protokol)'!B1053</f>
        <v>0</v>
      </c>
      <c r="B1043" s="29">
        <f>'Hold (protokol)'!C1053</f>
        <v>0</v>
      </c>
      <c r="C1043" s="29">
        <f>'Hold (protokol)'!D1051</f>
        <v>0</v>
      </c>
      <c r="D1043" s="76" t="e">
        <f>VLOOKUP(C1043,'Oversigt cpr for elever '!$A$6:$B$500,2,FALSE)</f>
        <v>#N/A</v>
      </c>
      <c r="E1043" s="29">
        <f>'Hold (protokol)'!E1051</f>
        <v>0</v>
      </c>
      <c r="F1043" s="76" t="e">
        <f>VLOOKUP(E1043,'Oversigt cpr for elever '!$A$6:$B$500,2,FALSE)</f>
        <v>#N/A</v>
      </c>
      <c r="G1043" s="29">
        <f>'Hold (protokol)'!F1051</f>
        <v>0</v>
      </c>
      <c r="H1043" s="76" t="e">
        <f>VLOOKUP(G1043,'Oversigt cpr for elever '!$A$6:$B$500,2,FALSE)</f>
        <v>#N/A</v>
      </c>
      <c r="I1043" s="29">
        <f>'Hold (protokol)'!G1051</f>
        <v>0</v>
      </c>
      <c r="J1043" s="76" t="e">
        <f>VLOOKUP(I1043,'Oversigt cpr for elever '!$A$6:$B$500,2,FALSE)</f>
        <v>#N/A</v>
      </c>
      <c r="K1043" s="29">
        <f>'Hold (protokol)'!H1051</f>
        <v>0</v>
      </c>
      <c r="L1043" s="76" t="e">
        <f>VLOOKUP(K1043,'Oversigt cpr for elever '!$A$6:$B$500,2,FALSE)</f>
        <v>#N/A</v>
      </c>
      <c r="M1043">
        <f>COUNTIF('Hold (protokol)'!D1053:H1053,"*")</f>
        <v>0</v>
      </c>
    </row>
    <row r="1044" spans="1:13" x14ac:dyDescent="0.25">
      <c r="A1044" s="29">
        <f>'Hold (protokol)'!B1054</f>
        <v>0</v>
      </c>
      <c r="B1044" s="29">
        <f>'Hold (protokol)'!C1054</f>
        <v>0</v>
      </c>
      <c r="C1044" s="29">
        <f>'Hold (protokol)'!D1052</f>
        <v>0</v>
      </c>
      <c r="D1044" s="76" t="e">
        <f>VLOOKUP(C1044,'Oversigt cpr for elever '!$A$6:$B$500,2,FALSE)</f>
        <v>#N/A</v>
      </c>
      <c r="E1044" s="29">
        <f>'Hold (protokol)'!E1052</f>
        <v>0</v>
      </c>
      <c r="F1044" s="76" t="e">
        <f>VLOOKUP(E1044,'Oversigt cpr for elever '!$A$6:$B$500,2,FALSE)</f>
        <v>#N/A</v>
      </c>
      <c r="G1044" s="29">
        <f>'Hold (protokol)'!F1052</f>
        <v>0</v>
      </c>
      <c r="H1044" s="76" t="e">
        <f>VLOOKUP(G1044,'Oversigt cpr for elever '!$A$6:$B$500,2,FALSE)</f>
        <v>#N/A</v>
      </c>
      <c r="I1044" s="29">
        <f>'Hold (protokol)'!G1052</f>
        <v>0</v>
      </c>
      <c r="J1044" s="76" t="e">
        <f>VLOOKUP(I1044,'Oversigt cpr for elever '!$A$6:$B$500,2,FALSE)</f>
        <v>#N/A</v>
      </c>
      <c r="K1044" s="29">
        <f>'Hold (protokol)'!H1052</f>
        <v>0</v>
      </c>
      <c r="L1044" s="76" t="e">
        <f>VLOOKUP(K1044,'Oversigt cpr for elever '!$A$6:$B$500,2,FALSE)</f>
        <v>#N/A</v>
      </c>
      <c r="M1044">
        <f>COUNTIF('Hold (protokol)'!D1054:H1054,"*")</f>
        <v>0</v>
      </c>
    </row>
    <row r="1045" spans="1:13" x14ac:dyDescent="0.25">
      <c r="A1045" s="29">
        <f>'Hold (protokol)'!B1055</f>
        <v>0</v>
      </c>
      <c r="B1045" s="29">
        <f>'Hold (protokol)'!C1055</f>
        <v>0</v>
      </c>
      <c r="C1045" s="29">
        <f>'Hold (protokol)'!D1053</f>
        <v>0</v>
      </c>
      <c r="D1045" s="76" t="e">
        <f>VLOOKUP(C1045,'Oversigt cpr for elever '!$A$6:$B$500,2,FALSE)</f>
        <v>#N/A</v>
      </c>
      <c r="E1045" s="29">
        <f>'Hold (protokol)'!E1053</f>
        <v>0</v>
      </c>
      <c r="F1045" s="76" t="e">
        <f>VLOOKUP(E1045,'Oversigt cpr for elever '!$A$6:$B$500,2,FALSE)</f>
        <v>#N/A</v>
      </c>
      <c r="G1045" s="29">
        <f>'Hold (protokol)'!F1053</f>
        <v>0</v>
      </c>
      <c r="H1045" s="76" t="e">
        <f>VLOOKUP(G1045,'Oversigt cpr for elever '!$A$6:$B$500,2,FALSE)</f>
        <v>#N/A</v>
      </c>
      <c r="I1045" s="29">
        <f>'Hold (protokol)'!G1053</f>
        <v>0</v>
      </c>
      <c r="J1045" s="76" t="e">
        <f>VLOOKUP(I1045,'Oversigt cpr for elever '!$A$6:$B$500,2,FALSE)</f>
        <v>#N/A</v>
      </c>
      <c r="K1045" s="29">
        <f>'Hold (protokol)'!H1053</f>
        <v>0</v>
      </c>
      <c r="L1045" s="76" t="e">
        <f>VLOOKUP(K1045,'Oversigt cpr for elever '!$A$6:$B$500,2,FALSE)</f>
        <v>#N/A</v>
      </c>
      <c r="M1045">
        <f>COUNTIF('Hold (protokol)'!D1055:H1055,"*")</f>
        <v>0</v>
      </c>
    </row>
    <row r="1046" spans="1:13" x14ac:dyDescent="0.25">
      <c r="A1046" s="29">
        <f>'Hold (protokol)'!B1056</f>
        <v>0</v>
      </c>
      <c r="B1046" s="29">
        <f>'Hold (protokol)'!C1056</f>
        <v>0</v>
      </c>
      <c r="C1046" s="29">
        <f>'Hold (protokol)'!D1054</f>
        <v>0</v>
      </c>
      <c r="D1046" s="76" t="e">
        <f>VLOOKUP(C1046,'Oversigt cpr for elever '!$A$6:$B$500,2,FALSE)</f>
        <v>#N/A</v>
      </c>
      <c r="E1046" s="29">
        <f>'Hold (protokol)'!E1054</f>
        <v>0</v>
      </c>
      <c r="F1046" s="76" t="e">
        <f>VLOOKUP(E1046,'Oversigt cpr for elever '!$A$6:$B$500,2,FALSE)</f>
        <v>#N/A</v>
      </c>
      <c r="G1046" s="29">
        <f>'Hold (protokol)'!F1054</f>
        <v>0</v>
      </c>
      <c r="H1046" s="76" t="e">
        <f>VLOOKUP(G1046,'Oversigt cpr for elever '!$A$6:$B$500,2,FALSE)</f>
        <v>#N/A</v>
      </c>
      <c r="I1046" s="29">
        <f>'Hold (protokol)'!G1054</f>
        <v>0</v>
      </c>
      <c r="J1046" s="76" t="e">
        <f>VLOOKUP(I1046,'Oversigt cpr for elever '!$A$6:$B$500,2,FALSE)</f>
        <v>#N/A</v>
      </c>
      <c r="K1046" s="29">
        <f>'Hold (protokol)'!H1054</f>
        <v>0</v>
      </c>
      <c r="L1046" s="76" t="e">
        <f>VLOOKUP(K1046,'Oversigt cpr for elever '!$A$6:$B$500,2,FALSE)</f>
        <v>#N/A</v>
      </c>
      <c r="M1046">
        <f>COUNTIF('Hold (protokol)'!D1056:H1056,"*")</f>
        <v>0</v>
      </c>
    </row>
    <row r="1047" spans="1:13" x14ac:dyDescent="0.25">
      <c r="A1047" s="29">
        <f>'Hold (protokol)'!B1057</f>
        <v>0</v>
      </c>
      <c r="B1047" s="29">
        <f>'Hold (protokol)'!C1057</f>
        <v>0</v>
      </c>
      <c r="C1047" s="29">
        <f>'Hold (protokol)'!D1055</f>
        <v>0</v>
      </c>
      <c r="D1047" s="76" t="e">
        <f>VLOOKUP(C1047,'Oversigt cpr for elever '!$A$6:$B$500,2,FALSE)</f>
        <v>#N/A</v>
      </c>
      <c r="E1047" s="29">
        <f>'Hold (protokol)'!E1055</f>
        <v>0</v>
      </c>
      <c r="F1047" s="76" t="e">
        <f>VLOOKUP(E1047,'Oversigt cpr for elever '!$A$6:$B$500,2,FALSE)</f>
        <v>#N/A</v>
      </c>
      <c r="G1047" s="29">
        <f>'Hold (protokol)'!F1055</f>
        <v>0</v>
      </c>
      <c r="H1047" s="76" t="e">
        <f>VLOOKUP(G1047,'Oversigt cpr for elever '!$A$6:$B$500,2,FALSE)</f>
        <v>#N/A</v>
      </c>
      <c r="I1047" s="29">
        <f>'Hold (protokol)'!G1055</f>
        <v>0</v>
      </c>
      <c r="J1047" s="76" t="e">
        <f>VLOOKUP(I1047,'Oversigt cpr for elever '!$A$6:$B$500,2,FALSE)</f>
        <v>#N/A</v>
      </c>
      <c r="K1047" s="29">
        <f>'Hold (protokol)'!H1055</f>
        <v>0</v>
      </c>
      <c r="L1047" s="76" t="e">
        <f>VLOOKUP(K1047,'Oversigt cpr for elever '!$A$6:$B$500,2,FALSE)</f>
        <v>#N/A</v>
      </c>
      <c r="M1047">
        <f>COUNTIF('Hold (protokol)'!D1057:H1057,"*")</f>
        <v>0</v>
      </c>
    </row>
    <row r="1048" spans="1:13" x14ac:dyDescent="0.25">
      <c r="A1048" s="29">
        <f>'Hold (protokol)'!B1058</f>
        <v>0</v>
      </c>
      <c r="B1048" s="29">
        <f>'Hold (protokol)'!C1058</f>
        <v>0</v>
      </c>
      <c r="C1048" s="29">
        <f>'Hold (protokol)'!D1056</f>
        <v>0</v>
      </c>
      <c r="D1048" s="76" t="e">
        <f>VLOOKUP(C1048,'Oversigt cpr for elever '!$A$6:$B$500,2,FALSE)</f>
        <v>#N/A</v>
      </c>
      <c r="E1048" s="29">
        <f>'Hold (protokol)'!E1056</f>
        <v>0</v>
      </c>
      <c r="F1048" s="76" t="e">
        <f>VLOOKUP(E1048,'Oversigt cpr for elever '!$A$6:$B$500,2,FALSE)</f>
        <v>#N/A</v>
      </c>
      <c r="G1048" s="29">
        <f>'Hold (protokol)'!F1056</f>
        <v>0</v>
      </c>
      <c r="H1048" s="76" t="e">
        <f>VLOOKUP(G1048,'Oversigt cpr for elever '!$A$6:$B$500,2,FALSE)</f>
        <v>#N/A</v>
      </c>
      <c r="I1048" s="29">
        <f>'Hold (protokol)'!G1056</f>
        <v>0</v>
      </c>
      <c r="J1048" s="76" t="e">
        <f>VLOOKUP(I1048,'Oversigt cpr for elever '!$A$6:$B$500,2,FALSE)</f>
        <v>#N/A</v>
      </c>
      <c r="K1048" s="29">
        <f>'Hold (protokol)'!H1056</f>
        <v>0</v>
      </c>
      <c r="L1048" s="76" t="e">
        <f>VLOOKUP(K1048,'Oversigt cpr for elever '!$A$6:$B$500,2,FALSE)</f>
        <v>#N/A</v>
      </c>
      <c r="M1048">
        <f>COUNTIF('Hold (protokol)'!D1058:H1058,"*")</f>
        <v>0</v>
      </c>
    </row>
    <row r="1049" spans="1:13" x14ac:dyDescent="0.25">
      <c r="A1049" s="29">
        <f>'Hold (protokol)'!B1059</f>
        <v>0</v>
      </c>
      <c r="B1049" s="29">
        <f>'Hold (protokol)'!C1059</f>
        <v>0</v>
      </c>
      <c r="C1049" s="29">
        <f>'Hold (protokol)'!D1057</f>
        <v>0</v>
      </c>
      <c r="D1049" s="76" t="e">
        <f>VLOOKUP(C1049,'Oversigt cpr for elever '!$A$6:$B$500,2,FALSE)</f>
        <v>#N/A</v>
      </c>
      <c r="E1049" s="29">
        <f>'Hold (protokol)'!E1057</f>
        <v>0</v>
      </c>
      <c r="F1049" s="76" t="e">
        <f>VLOOKUP(E1049,'Oversigt cpr for elever '!$A$6:$B$500,2,FALSE)</f>
        <v>#N/A</v>
      </c>
      <c r="G1049" s="29">
        <f>'Hold (protokol)'!F1057</f>
        <v>0</v>
      </c>
      <c r="H1049" s="76" t="e">
        <f>VLOOKUP(G1049,'Oversigt cpr for elever '!$A$6:$B$500,2,FALSE)</f>
        <v>#N/A</v>
      </c>
      <c r="I1049" s="29">
        <f>'Hold (protokol)'!G1057</f>
        <v>0</v>
      </c>
      <c r="J1049" s="76" t="e">
        <f>VLOOKUP(I1049,'Oversigt cpr for elever '!$A$6:$B$500,2,FALSE)</f>
        <v>#N/A</v>
      </c>
      <c r="K1049" s="29">
        <f>'Hold (protokol)'!H1057</f>
        <v>0</v>
      </c>
      <c r="L1049" s="76" t="e">
        <f>VLOOKUP(K1049,'Oversigt cpr for elever '!$A$6:$B$500,2,FALSE)</f>
        <v>#N/A</v>
      </c>
      <c r="M1049">
        <f>COUNTIF('Hold (protokol)'!D1059:H1059,"*")</f>
        <v>0</v>
      </c>
    </row>
    <row r="1050" spans="1:13" x14ac:dyDescent="0.25">
      <c r="A1050" s="29">
        <f>'Hold (protokol)'!B1060</f>
        <v>0</v>
      </c>
      <c r="B1050" s="29">
        <f>'Hold (protokol)'!C1060</f>
        <v>0</v>
      </c>
      <c r="C1050" s="29">
        <f>'Hold (protokol)'!D1058</f>
        <v>0</v>
      </c>
      <c r="D1050" s="76" t="e">
        <f>VLOOKUP(C1050,'Oversigt cpr for elever '!$A$6:$B$500,2,FALSE)</f>
        <v>#N/A</v>
      </c>
      <c r="E1050" s="29">
        <f>'Hold (protokol)'!E1058</f>
        <v>0</v>
      </c>
      <c r="F1050" s="76" t="e">
        <f>VLOOKUP(E1050,'Oversigt cpr for elever '!$A$6:$B$500,2,FALSE)</f>
        <v>#N/A</v>
      </c>
      <c r="G1050" s="29">
        <f>'Hold (protokol)'!F1058</f>
        <v>0</v>
      </c>
      <c r="H1050" s="76" t="e">
        <f>VLOOKUP(G1050,'Oversigt cpr for elever '!$A$6:$B$500,2,FALSE)</f>
        <v>#N/A</v>
      </c>
      <c r="I1050" s="29">
        <f>'Hold (protokol)'!G1058</f>
        <v>0</v>
      </c>
      <c r="J1050" s="76" t="e">
        <f>VLOOKUP(I1050,'Oversigt cpr for elever '!$A$6:$B$500,2,FALSE)</f>
        <v>#N/A</v>
      </c>
      <c r="K1050" s="29">
        <f>'Hold (protokol)'!H1058</f>
        <v>0</v>
      </c>
      <c r="L1050" s="76" t="e">
        <f>VLOOKUP(K1050,'Oversigt cpr for elever '!$A$6:$B$500,2,FALSE)</f>
        <v>#N/A</v>
      </c>
      <c r="M1050">
        <f>COUNTIF('Hold (protokol)'!D1060:H1060,"*")</f>
        <v>0</v>
      </c>
    </row>
    <row r="1051" spans="1:13" x14ac:dyDescent="0.25">
      <c r="A1051" s="29">
        <f>'Hold (protokol)'!B1061</f>
        <v>0</v>
      </c>
      <c r="B1051" s="29">
        <f>'Hold (protokol)'!C1061</f>
        <v>0</v>
      </c>
      <c r="C1051" s="29">
        <f>'Hold (protokol)'!D1059</f>
        <v>0</v>
      </c>
      <c r="D1051" s="76" t="e">
        <f>VLOOKUP(C1051,'Oversigt cpr for elever '!$A$6:$B$500,2,FALSE)</f>
        <v>#N/A</v>
      </c>
      <c r="E1051" s="29">
        <f>'Hold (protokol)'!E1059</f>
        <v>0</v>
      </c>
      <c r="F1051" s="76" t="e">
        <f>VLOOKUP(E1051,'Oversigt cpr for elever '!$A$6:$B$500,2,FALSE)</f>
        <v>#N/A</v>
      </c>
      <c r="G1051" s="29">
        <f>'Hold (protokol)'!F1059</f>
        <v>0</v>
      </c>
      <c r="H1051" s="76" t="e">
        <f>VLOOKUP(G1051,'Oversigt cpr for elever '!$A$6:$B$500,2,FALSE)</f>
        <v>#N/A</v>
      </c>
      <c r="I1051" s="29">
        <f>'Hold (protokol)'!G1059</f>
        <v>0</v>
      </c>
      <c r="J1051" s="76" t="e">
        <f>VLOOKUP(I1051,'Oversigt cpr for elever '!$A$6:$B$500,2,FALSE)</f>
        <v>#N/A</v>
      </c>
      <c r="K1051" s="29">
        <f>'Hold (protokol)'!H1059</f>
        <v>0</v>
      </c>
      <c r="L1051" s="76" t="e">
        <f>VLOOKUP(K1051,'Oversigt cpr for elever '!$A$6:$B$500,2,FALSE)</f>
        <v>#N/A</v>
      </c>
      <c r="M1051">
        <f>COUNTIF('Hold (protokol)'!D1061:H1061,"*")</f>
        <v>0</v>
      </c>
    </row>
    <row r="1052" spans="1:13" x14ac:dyDescent="0.25">
      <c r="A1052" s="29">
        <f>'Hold (protokol)'!B1062</f>
        <v>0</v>
      </c>
      <c r="B1052" s="29">
        <f>'Hold (protokol)'!C1062</f>
        <v>0</v>
      </c>
      <c r="C1052" s="29">
        <f>'Hold (protokol)'!D1060</f>
        <v>0</v>
      </c>
      <c r="D1052" s="76" t="e">
        <f>VLOOKUP(C1052,'Oversigt cpr for elever '!$A$6:$B$500,2,FALSE)</f>
        <v>#N/A</v>
      </c>
      <c r="E1052" s="29">
        <f>'Hold (protokol)'!E1060</f>
        <v>0</v>
      </c>
      <c r="F1052" s="76" t="e">
        <f>VLOOKUP(E1052,'Oversigt cpr for elever '!$A$6:$B$500,2,FALSE)</f>
        <v>#N/A</v>
      </c>
      <c r="G1052" s="29">
        <f>'Hold (protokol)'!F1060</f>
        <v>0</v>
      </c>
      <c r="H1052" s="76" t="e">
        <f>VLOOKUP(G1052,'Oversigt cpr for elever '!$A$6:$B$500,2,FALSE)</f>
        <v>#N/A</v>
      </c>
      <c r="I1052" s="29">
        <f>'Hold (protokol)'!G1060</f>
        <v>0</v>
      </c>
      <c r="J1052" s="76" t="e">
        <f>VLOOKUP(I1052,'Oversigt cpr for elever '!$A$6:$B$500,2,FALSE)</f>
        <v>#N/A</v>
      </c>
      <c r="K1052" s="29">
        <f>'Hold (protokol)'!H1060</f>
        <v>0</v>
      </c>
      <c r="L1052" s="76" t="e">
        <f>VLOOKUP(K1052,'Oversigt cpr for elever '!$A$6:$B$500,2,FALSE)</f>
        <v>#N/A</v>
      </c>
      <c r="M1052">
        <f>COUNTIF('Hold (protokol)'!D1062:H1062,"*")</f>
        <v>0</v>
      </c>
    </row>
    <row r="1053" spans="1:13" x14ac:dyDescent="0.25">
      <c r="A1053" s="29">
        <f>'Hold (protokol)'!B1063</f>
        <v>0</v>
      </c>
      <c r="B1053" s="29">
        <f>'Hold (protokol)'!C1063</f>
        <v>0</v>
      </c>
      <c r="C1053" s="29">
        <f>'Hold (protokol)'!D1061</f>
        <v>0</v>
      </c>
      <c r="D1053" s="76" t="e">
        <f>VLOOKUP(C1053,'Oversigt cpr for elever '!$A$6:$B$500,2,FALSE)</f>
        <v>#N/A</v>
      </c>
      <c r="E1053" s="29">
        <f>'Hold (protokol)'!E1061</f>
        <v>0</v>
      </c>
      <c r="F1053" s="76" t="e">
        <f>VLOOKUP(E1053,'Oversigt cpr for elever '!$A$6:$B$500,2,FALSE)</f>
        <v>#N/A</v>
      </c>
      <c r="G1053" s="29">
        <f>'Hold (protokol)'!F1061</f>
        <v>0</v>
      </c>
      <c r="H1053" s="76" t="e">
        <f>VLOOKUP(G1053,'Oversigt cpr for elever '!$A$6:$B$500,2,FALSE)</f>
        <v>#N/A</v>
      </c>
      <c r="I1053" s="29">
        <f>'Hold (protokol)'!G1061</f>
        <v>0</v>
      </c>
      <c r="J1053" s="76" t="e">
        <f>VLOOKUP(I1053,'Oversigt cpr for elever '!$A$6:$B$500,2,FALSE)</f>
        <v>#N/A</v>
      </c>
      <c r="K1053" s="29">
        <f>'Hold (protokol)'!H1061</f>
        <v>0</v>
      </c>
      <c r="L1053" s="76" t="e">
        <f>VLOOKUP(K1053,'Oversigt cpr for elever '!$A$6:$B$500,2,FALSE)</f>
        <v>#N/A</v>
      </c>
      <c r="M1053">
        <f>COUNTIF('Hold (protokol)'!D1063:H1063,"*")</f>
        <v>0</v>
      </c>
    </row>
    <row r="1054" spans="1:13" x14ac:dyDescent="0.25">
      <c r="A1054" s="29">
        <f>'Hold (protokol)'!B1064</f>
        <v>0</v>
      </c>
      <c r="B1054" s="29">
        <f>'Hold (protokol)'!C1064</f>
        <v>0</v>
      </c>
      <c r="C1054" s="29">
        <f>'Hold (protokol)'!D1062</f>
        <v>0</v>
      </c>
      <c r="D1054" s="76" t="e">
        <f>VLOOKUP(C1054,'Oversigt cpr for elever '!$A$6:$B$500,2,FALSE)</f>
        <v>#N/A</v>
      </c>
      <c r="E1054" s="29">
        <f>'Hold (protokol)'!E1062</f>
        <v>0</v>
      </c>
      <c r="F1054" s="76" t="e">
        <f>VLOOKUP(E1054,'Oversigt cpr for elever '!$A$6:$B$500,2,FALSE)</f>
        <v>#N/A</v>
      </c>
      <c r="G1054" s="29">
        <f>'Hold (protokol)'!F1062</f>
        <v>0</v>
      </c>
      <c r="H1054" s="76" t="e">
        <f>VLOOKUP(G1054,'Oversigt cpr for elever '!$A$6:$B$500,2,FALSE)</f>
        <v>#N/A</v>
      </c>
      <c r="I1054" s="29">
        <f>'Hold (protokol)'!G1062</f>
        <v>0</v>
      </c>
      <c r="J1054" s="76" t="e">
        <f>VLOOKUP(I1054,'Oversigt cpr for elever '!$A$6:$B$500,2,FALSE)</f>
        <v>#N/A</v>
      </c>
      <c r="K1054" s="29">
        <f>'Hold (protokol)'!H1062</f>
        <v>0</v>
      </c>
      <c r="L1054" s="76" t="e">
        <f>VLOOKUP(K1054,'Oversigt cpr for elever '!$A$6:$B$500,2,FALSE)</f>
        <v>#N/A</v>
      </c>
      <c r="M1054">
        <f>COUNTIF('Hold (protokol)'!D1064:H1064,"*")</f>
        <v>0</v>
      </c>
    </row>
    <row r="1055" spans="1:13" x14ac:dyDescent="0.25">
      <c r="A1055" s="29">
        <f>'Hold (protokol)'!B1065</f>
        <v>0</v>
      </c>
      <c r="B1055" s="29">
        <f>'Hold (protokol)'!C1065</f>
        <v>0</v>
      </c>
      <c r="C1055" s="29">
        <f>'Hold (protokol)'!D1063</f>
        <v>0</v>
      </c>
      <c r="D1055" s="76" t="e">
        <f>VLOOKUP(C1055,'Oversigt cpr for elever '!$A$6:$B$500,2,FALSE)</f>
        <v>#N/A</v>
      </c>
      <c r="E1055" s="29">
        <f>'Hold (protokol)'!E1063</f>
        <v>0</v>
      </c>
      <c r="F1055" s="76" t="e">
        <f>VLOOKUP(E1055,'Oversigt cpr for elever '!$A$6:$B$500,2,FALSE)</f>
        <v>#N/A</v>
      </c>
      <c r="G1055" s="29">
        <f>'Hold (protokol)'!F1063</f>
        <v>0</v>
      </c>
      <c r="H1055" s="76" t="e">
        <f>VLOOKUP(G1055,'Oversigt cpr for elever '!$A$6:$B$500,2,FALSE)</f>
        <v>#N/A</v>
      </c>
      <c r="I1055" s="29">
        <f>'Hold (protokol)'!G1063</f>
        <v>0</v>
      </c>
      <c r="J1055" s="76" t="e">
        <f>VLOOKUP(I1055,'Oversigt cpr for elever '!$A$6:$B$500,2,FALSE)</f>
        <v>#N/A</v>
      </c>
      <c r="K1055" s="29">
        <f>'Hold (protokol)'!H1063</f>
        <v>0</v>
      </c>
      <c r="L1055" s="76" t="e">
        <f>VLOOKUP(K1055,'Oversigt cpr for elever '!$A$6:$B$500,2,FALSE)</f>
        <v>#N/A</v>
      </c>
      <c r="M1055">
        <f>COUNTIF('Hold (protokol)'!D1065:H1065,"*")</f>
        <v>0</v>
      </c>
    </row>
    <row r="1056" spans="1:13" x14ac:dyDescent="0.25">
      <c r="A1056" s="29">
        <f>'Hold (protokol)'!B1066</f>
        <v>0</v>
      </c>
      <c r="B1056" s="29">
        <f>'Hold (protokol)'!C1066</f>
        <v>0</v>
      </c>
      <c r="C1056" s="29">
        <f>'Hold (protokol)'!D1064</f>
        <v>0</v>
      </c>
      <c r="D1056" s="76" t="e">
        <f>VLOOKUP(C1056,'Oversigt cpr for elever '!$A$6:$B$500,2,FALSE)</f>
        <v>#N/A</v>
      </c>
      <c r="E1056" s="29">
        <f>'Hold (protokol)'!E1064</f>
        <v>0</v>
      </c>
      <c r="F1056" s="76" t="e">
        <f>VLOOKUP(E1056,'Oversigt cpr for elever '!$A$6:$B$500,2,FALSE)</f>
        <v>#N/A</v>
      </c>
      <c r="G1056" s="29">
        <f>'Hold (protokol)'!F1064</f>
        <v>0</v>
      </c>
      <c r="H1056" s="76" t="e">
        <f>VLOOKUP(G1056,'Oversigt cpr for elever '!$A$6:$B$500,2,FALSE)</f>
        <v>#N/A</v>
      </c>
      <c r="I1056" s="29">
        <f>'Hold (protokol)'!G1064</f>
        <v>0</v>
      </c>
      <c r="J1056" s="76" t="e">
        <f>VLOOKUP(I1056,'Oversigt cpr for elever '!$A$6:$B$500,2,FALSE)</f>
        <v>#N/A</v>
      </c>
      <c r="K1056" s="29">
        <f>'Hold (protokol)'!H1064</f>
        <v>0</v>
      </c>
      <c r="L1056" s="76" t="e">
        <f>VLOOKUP(K1056,'Oversigt cpr for elever '!$A$6:$B$500,2,FALSE)</f>
        <v>#N/A</v>
      </c>
      <c r="M1056">
        <f>COUNTIF('Hold (protokol)'!D1066:H1066,"*")</f>
        <v>0</v>
      </c>
    </row>
    <row r="1057" spans="1:13" x14ac:dyDescent="0.25">
      <c r="A1057" s="29">
        <f>'Hold (protokol)'!B1067</f>
        <v>0</v>
      </c>
      <c r="B1057" s="29">
        <f>'Hold (protokol)'!C1067</f>
        <v>0</v>
      </c>
      <c r="C1057" s="29">
        <f>'Hold (protokol)'!D1065</f>
        <v>0</v>
      </c>
      <c r="D1057" s="76" t="e">
        <f>VLOOKUP(C1057,'Oversigt cpr for elever '!$A$6:$B$500,2,FALSE)</f>
        <v>#N/A</v>
      </c>
      <c r="E1057" s="29">
        <f>'Hold (protokol)'!E1065</f>
        <v>0</v>
      </c>
      <c r="F1057" s="76" t="e">
        <f>VLOOKUP(E1057,'Oversigt cpr for elever '!$A$6:$B$500,2,FALSE)</f>
        <v>#N/A</v>
      </c>
      <c r="G1057" s="29">
        <f>'Hold (protokol)'!F1065</f>
        <v>0</v>
      </c>
      <c r="H1057" s="76" t="e">
        <f>VLOOKUP(G1057,'Oversigt cpr for elever '!$A$6:$B$500,2,FALSE)</f>
        <v>#N/A</v>
      </c>
      <c r="I1057" s="29">
        <f>'Hold (protokol)'!G1065</f>
        <v>0</v>
      </c>
      <c r="J1057" s="76" t="e">
        <f>VLOOKUP(I1057,'Oversigt cpr for elever '!$A$6:$B$500,2,FALSE)</f>
        <v>#N/A</v>
      </c>
      <c r="K1057" s="29">
        <f>'Hold (protokol)'!H1065</f>
        <v>0</v>
      </c>
      <c r="L1057" s="76" t="e">
        <f>VLOOKUP(K1057,'Oversigt cpr for elever '!$A$6:$B$500,2,FALSE)</f>
        <v>#N/A</v>
      </c>
      <c r="M1057">
        <f>COUNTIF('Hold (protokol)'!D1067:H1067,"*")</f>
        <v>0</v>
      </c>
    </row>
    <row r="1058" spans="1:13" x14ac:dyDescent="0.25">
      <c r="A1058" s="29">
        <f>'Hold (protokol)'!B1068</f>
        <v>0</v>
      </c>
      <c r="B1058" s="29">
        <f>'Hold (protokol)'!C1068</f>
        <v>0</v>
      </c>
      <c r="C1058" s="29">
        <f>'Hold (protokol)'!D1066</f>
        <v>0</v>
      </c>
      <c r="D1058" s="76" t="e">
        <f>VLOOKUP(C1058,'Oversigt cpr for elever '!$A$6:$B$500,2,FALSE)</f>
        <v>#N/A</v>
      </c>
      <c r="E1058" s="29">
        <f>'Hold (protokol)'!E1066</f>
        <v>0</v>
      </c>
      <c r="F1058" s="76" t="e">
        <f>VLOOKUP(E1058,'Oversigt cpr for elever '!$A$6:$B$500,2,FALSE)</f>
        <v>#N/A</v>
      </c>
      <c r="G1058" s="29">
        <f>'Hold (protokol)'!F1066</f>
        <v>0</v>
      </c>
      <c r="H1058" s="76" t="e">
        <f>VLOOKUP(G1058,'Oversigt cpr for elever '!$A$6:$B$500,2,FALSE)</f>
        <v>#N/A</v>
      </c>
      <c r="I1058" s="29">
        <f>'Hold (protokol)'!G1066</f>
        <v>0</v>
      </c>
      <c r="J1058" s="76" t="e">
        <f>VLOOKUP(I1058,'Oversigt cpr for elever '!$A$6:$B$500,2,FALSE)</f>
        <v>#N/A</v>
      </c>
      <c r="K1058" s="29">
        <f>'Hold (protokol)'!H1066</f>
        <v>0</v>
      </c>
      <c r="L1058" s="76" t="e">
        <f>VLOOKUP(K1058,'Oversigt cpr for elever '!$A$6:$B$500,2,FALSE)</f>
        <v>#N/A</v>
      </c>
      <c r="M1058">
        <f>COUNTIF('Hold (protokol)'!D1068:H1068,"*")</f>
        <v>0</v>
      </c>
    </row>
    <row r="1059" spans="1:13" x14ac:dyDescent="0.25">
      <c r="A1059" s="29">
        <f>'Hold (protokol)'!B1069</f>
        <v>0</v>
      </c>
      <c r="B1059" s="29">
        <f>'Hold (protokol)'!C1069</f>
        <v>0</v>
      </c>
      <c r="C1059" s="29">
        <f>'Hold (protokol)'!D1067</f>
        <v>0</v>
      </c>
      <c r="D1059" s="76" t="e">
        <f>VLOOKUP(C1059,'Oversigt cpr for elever '!$A$6:$B$500,2,FALSE)</f>
        <v>#N/A</v>
      </c>
      <c r="E1059" s="29">
        <f>'Hold (protokol)'!E1067</f>
        <v>0</v>
      </c>
      <c r="F1059" s="76" t="e">
        <f>VLOOKUP(E1059,'Oversigt cpr for elever '!$A$6:$B$500,2,FALSE)</f>
        <v>#N/A</v>
      </c>
      <c r="G1059" s="29">
        <f>'Hold (protokol)'!F1067</f>
        <v>0</v>
      </c>
      <c r="H1059" s="76" t="e">
        <f>VLOOKUP(G1059,'Oversigt cpr for elever '!$A$6:$B$500,2,FALSE)</f>
        <v>#N/A</v>
      </c>
      <c r="I1059" s="29">
        <f>'Hold (protokol)'!G1067</f>
        <v>0</v>
      </c>
      <c r="J1059" s="76" t="e">
        <f>VLOOKUP(I1059,'Oversigt cpr for elever '!$A$6:$B$500,2,FALSE)</f>
        <v>#N/A</v>
      </c>
      <c r="K1059" s="29">
        <f>'Hold (protokol)'!H1067</f>
        <v>0</v>
      </c>
      <c r="L1059" s="76" t="e">
        <f>VLOOKUP(K1059,'Oversigt cpr for elever '!$A$6:$B$500,2,FALSE)</f>
        <v>#N/A</v>
      </c>
      <c r="M1059">
        <f>COUNTIF('Hold (protokol)'!D1069:H1069,"*")</f>
        <v>0</v>
      </c>
    </row>
    <row r="1060" spans="1:13" x14ac:dyDescent="0.25">
      <c r="A1060" s="29">
        <f>'Hold (protokol)'!B1070</f>
        <v>0</v>
      </c>
      <c r="B1060" s="29">
        <f>'Hold (protokol)'!C1070</f>
        <v>0</v>
      </c>
      <c r="C1060" s="29">
        <f>'Hold (protokol)'!D1068</f>
        <v>0</v>
      </c>
      <c r="D1060" s="76" t="e">
        <f>VLOOKUP(C1060,'Oversigt cpr for elever '!$A$6:$B$500,2,FALSE)</f>
        <v>#N/A</v>
      </c>
      <c r="E1060" s="29">
        <f>'Hold (protokol)'!E1068</f>
        <v>0</v>
      </c>
      <c r="F1060" s="76" t="e">
        <f>VLOOKUP(E1060,'Oversigt cpr for elever '!$A$6:$B$500,2,FALSE)</f>
        <v>#N/A</v>
      </c>
      <c r="G1060" s="29">
        <f>'Hold (protokol)'!F1068</f>
        <v>0</v>
      </c>
      <c r="H1060" s="76" t="e">
        <f>VLOOKUP(G1060,'Oversigt cpr for elever '!$A$6:$B$500,2,FALSE)</f>
        <v>#N/A</v>
      </c>
      <c r="I1060" s="29">
        <f>'Hold (protokol)'!G1068</f>
        <v>0</v>
      </c>
      <c r="J1060" s="76" t="e">
        <f>VLOOKUP(I1060,'Oversigt cpr for elever '!$A$6:$B$500,2,FALSE)</f>
        <v>#N/A</v>
      </c>
      <c r="K1060" s="29">
        <f>'Hold (protokol)'!H1068</f>
        <v>0</v>
      </c>
      <c r="L1060" s="76" t="e">
        <f>VLOOKUP(K1060,'Oversigt cpr for elever '!$A$6:$B$500,2,FALSE)</f>
        <v>#N/A</v>
      </c>
      <c r="M1060">
        <f>COUNTIF('Hold (protokol)'!D1070:H1070,"*")</f>
        <v>0</v>
      </c>
    </row>
    <row r="1061" spans="1:13" x14ac:dyDescent="0.25">
      <c r="A1061" s="29">
        <f>'Hold (protokol)'!B1071</f>
        <v>0</v>
      </c>
      <c r="B1061" s="29">
        <f>'Hold (protokol)'!C1071</f>
        <v>0</v>
      </c>
      <c r="C1061" s="29">
        <f>'Hold (protokol)'!D1069</f>
        <v>0</v>
      </c>
      <c r="D1061" s="76" t="e">
        <f>VLOOKUP(C1061,'Oversigt cpr for elever '!$A$6:$B$500,2,FALSE)</f>
        <v>#N/A</v>
      </c>
      <c r="E1061" s="29">
        <f>'Hold (protokol)'!E1069</f>
        <v>0</v>
      </c>
      <c r="F1061" s="76" t="e">
        <f>VLOOKUP(E1061,'Oversigt cpr for elever '!$A$6:$B$500,2,FALSE)</f>
        <v>#N/A</v>
      </c>
      <c r="G1061" s="29">
        <f>'Hold (protokol)'!F1069</f>
        <v>0</v>
      </c>
      <c r="H1061" s="76" t="e">
        <f>VLOOKUP(G1061,'Oversigt cpr for elever '!$A$6:$B$500,2,FALSE)</f>
        <v>#N/A</v>
      </c>
      <c r="I1061" s="29">
        <f>'Hold (protokol)'!G1069</f>
        <v>0</v>
      </c>
      <c r="J1061" s="76" t="e">
        <f>VLOOKUP(I1061,'Oversigt cpr for elever '!$A$6:$B$500,2,FALSE)</f>
        <v>#N/A</v>
      </c>
      <c r="K1061" s="29">
        <f>'Hold (protokol)'!H1069</f>
        <v>0</v>
      </c>
      <c r="L1061" s="76" t="e">
        <f>VLOOKUP(K1061,'Oversigt cpr for elever '!$A$6:$B$500,2,FALSE)</f>
        <v>#N/A</v>
      </c>
      <c r="M1061">
        <f>COUNTIF('Hold (protokol)'!D1071:H1071,"*")</f>
        <v>0</v>
      </c>
    </row>
    <row r="1062" spans="1:13" x14ac:dyDescent="0.25">
      <c r="A1062" s="29">
        <f>'Hold (protokol)'!B1072</f>
        <v>0</v>
      </c>
      <c r="B1062" s="29">
        <f>'Hold (protokol)'!C1072</f>
        <v>0</v>
      </c>
      <c r="C1062" s="29">
        <f>'Hold (protokol)'!D1070</f>
        <v>0</v>
      </c>
      <c r="D1062" s="76" t="e">
        <f>VLOOKUP(C1062,'Oversigt cpr for elever '!$A$6:$B$500,2,FALSE)</f>
        <v>#N/A</v>
      </c>
      <c r="E1062" s="29">
        <f>'Hold (protokol)'!E1070</f>
        <v>0</v>
      </c>
      <c r="F1062" s="76" t="e">
        <f>VLOOKUP(E1062,'Oversigt cpr for elever '!$A$6:$B$500,2,FALSE)</f>
        <v>#N/A</v>
      </c>
      <c r="G1062" s="29">
        <f>'Hold (protokol)'!F1070</f>
        <v>0</v>
      </c>
      <c r="H1062" s="76" t="e">
        <f>VLOOKUP(G1062,'Oversigt cpr for elever '!$A$6:$B$500,2,FALSE)</f>
        <v>#N/A</v>
      </c>
      <c r="I1062" s="29">
        <f>'Hold (protokol)'!G1070</f>
        <v>0</v>
      </c>
      <c r="J1062" s="76" t="e">
        <f>VLOOKUP(I1062,'Oversigt cpr for elever '!$A$6:$B$500,2,FALSE)</f>
        <v>#N/A</v>
      </c>
      <c r="K1062" s="29">
        <f>'Hold (protokol)'!H1070</f>
        <v>0</v>
      </c>
      <c r="L1062" s="76" t="e">
        <f>VLOOKUP(K1062,'Oversigt cpr for elever '!$A$6:$B$500,2,FALSE)</f>
        <v>#N/A</v>
      </c>
      <c r="M1062">
        <f>COUNTIF('Hold (protokol)'!D1072:H1072,"*")</f>
        <v>0</v>
      </c>
    </row>
    <row r="1063" spans="1:13" x14ac:dyDescent="0.25">
      <c r="A1063" s="29">
        <f>'Hold (protokol)'!B1073</f>
        <v>0</v>
      </c>
      <c r="B1063" s="29">
        <f>'Hold (protokol)'!C1073</f>
        <v>0</v>
      </c>
      <c r="C1063" s="29">
        <f>'Hold (protokol)'!D1071</f>
        <v>0</v>
      </c>
      <c r="D1063" s="76" t="e">
        <f>VLOOKUP(C1063,'Oversigt cpr for elever '!$A$6:$B$500,2,FALSE)</f>
        <v>#N/A</v>
      </c>
      <c r="E1063" s="29">
        <f>'Hold (protokol)'!E1071</f>
        <v>0</v>
      </c>
      <c r="F1063" s="76" t="e">
        <f>VLOOKUP(E1063,'Oversigt cpr for elever '!$A$6:$B$500,2,FALSE)</f>
        <v>#N/A</v>
      </c>
      <c r="G1063" s="29">
        <f>'Hold (protokol)'!F1071</f>
        <v>0</v>
      </c>
      <c r="H1063" s="76" t="e">
        <f>VLOOKUP(G1063,'Oversigt cpr for elever '!$A$6:$B$500,2,FALSE)</f>
        <v>#N/A</v>
      </c>
      <c r="I1063" s="29">
        <f>'Hold (protokol)'!G1071</f>
        <v>0</v>
      </c>
      <c r="J1063" s="76" t="e">
        <f>VLOOKUP(I1063,'Oversigt cpr for elever '!$A$6:$B$500,2,FALSE)</f>
        <v>#N/A</v>
      </c>
      <c r="K1063" s="29">
        <f>'Hold (protokol)'!H1071</f>
        <v>0</v>
      </c>
      <c r="L1063" s="76" t="e">
        <f>VLOOKUP(K1063,'Oversigt cpr for elever '!$A$6:$B$500,2,FALSE)</f>
        <v>#N/A</v>
      </c>
      <c r="M1063">
        <f>COUNTIF('Hold (protokol)'!D1073:H1073,"*")</f>
        <v>0</v>
      </c>
    </row>
    <row r="1064" spans="1:13" x14ac:dyDescent="0.25">
      <c r="A1064" s="29">
        <f>'Hold (protokol)'!B1074</f>
        <v>0</v>
      </c>
      <c r="B1064" s="29">
        <f>'Hold (protokol)'!C1074</f>
        <v>0</v>
      </c>
      <c r="C1064" s="29">
        <f>'Hold (protokol)'!D1072</f>
        <v>0</v>
      </c>
      <c r="D1064" s="76" t="e">
        <f>VLOOKUP(C1064,'Oversigt cpr for elever '!$A$6:$B$500,2,FALSE)</f>
        <v>#N/A</v>
      </c>
      <c r="E1064" s="29">
        <f>'Hold (protokol)'!E1072</f>
        <v>0</v>
      </c>
      <c r="F1064" s="76" t="e">
        <f>VLOOKUP(E1064,'Oversigt cpr for elever '!$A$6:$B$500,2,FALSE)</f>
        <v>#N/A</v>
      </c>
      <c r="G1064" s="29">
        <f>'Hold (protokol)'!F1072</f>
        <v>0</v>
      </c>
      <c r="H1064" s="76" t="e">
        <f>VLOOKUP(G1064,'Oversigt cpr for elever '!$A$6:$B$500,2,FALSE)</f>
        <v>#N/A</v>
      </c>
      <c r="I1064" s="29">
        <f>'Hold (protokol)'!G1072</f>
        <v>0</v>
      </c>
      <c r="J1064" s="76" t="e">
        <f>VLOOKUP(I1064,'Oversigt cpr for elever '!$A$6:$B$500,2,FALSE)</f>
        <v>#N/A</v>
      </c>
      <c r="K1064" s="29">
        <f>'Hold (protokol)'!H1072</f>
        <v>0</v>
      </c>
      <c r="L1064" s="76" t="e">
        <f>VLOOKUP(K1064,'Oversigt cpr for elever '!$A$6:$B$500,2,FALSE)</f>
        <v>#N/A</v>
      </c>
      <c r="M1064">
        <f>COUNTIF('Hold (protokol)'!D1074:H1074,"*")</f>
        <v>0</v>
      </c>
    </row>
    <row r="1065" spans="1:13" x14ac:dyDescent="0.25">
      <c r="A1065" s="29">
        <f>'Hold (protokol)'!B1075</f>
        <v>0</v>
      </c>
      <c r="B1065" s="29">
        <f>'Hold (protokol)'!C1075</f>
        <v>0</v>
      </c>
      <c r="C1065" s="29">
        <f>'Hold (protokol)'!D1073</f>
        <v>0</v>
      </c>
      <c r="D1065" s="76" t="e">
        <f>VLOOKUP(C1065,'Oversigt cpr for elever '!$A$6:$B$500,2,FALSE)</f>
        <v>#N/A</v>
      </c>
      <c r="E1065" s="29">
        <f>'Hold (protokol)'!E1073</f>
        <v>0</v>
      </c>
      <c r="F1065" s="76" t="e">
        <f>VLOOKUP(E1065,'Oversigt cpr for elever '!$A$6:$B$500,2,FALSE)</f>
        <v>#N/A</v>
      </c>
      <c r="G1065" s="29">
        <f>'Hold (protokol)'!F1073</f>
        <v>0</v>
      </c>
      <c r="H1065" s="76" t="e">
        <f>VLOOKUP(G1065,'Oversigt cpr for elever '!$A$6:$B$500,2,FALSE)</f>
        <v>#N/A</v>
      </c>
      <c r="I1065" s="29">
        <f>'Hold (protokol)'!G1073</f>
        <v>0</v>
      </c>
      <c r="J1065" s="76" t="e">
        <f>VLOOKUP(I1065,'Oversigt cpr for elever '!$A$6:$B$500,2,FALSE)</f>
        <v>#N/A</v>
      </c>
      <c r="K1065" s="29">
        <f>'Hold (protokol)'!H1073</f>
        <v>0</v>
      </c>
      <c r="L1065" s="76" t="e">
        <f>VLOOKUP(K1065,'Oversigt cpr for elever '!$A$6:$B$500,2,FALSE)</f>
        <v>#N/A</v>
      </c>
      <c r="M1065">
        <f>COUNTIF('Hold (protokol)'!D1075:H1075,"*")</f>
        <v>0</v>
      </c>
    </row>
    <row r="1066" spans="1:13" x14ac:dyDescent="0.25">
      <c r="A1066" s="29">
        <f>'Hold (protokol)'!B1076</f>
        <v>0</v>
      </c>
      <c r="B1066" s="29">
        <f>'Hold (protokol)'!C1076</f>
        <v>0</v>
      </c>
      <c r="C1066" s="29">
        <f>'Hold (protokol)'!D1074</f>
        <v>0</v>
      </c>
      <c r="D1066" s="76" t="e">
        <f>VLOOKUP(C1066,'Oversigt cpr for elever '!$A$6:$B$500,2,FALSE)</f>
        <v>#N/A</v>
      </c>
      <c r="E1066" s="29">
        <f>'Hold (protokol)'!E1074</f>
        <v>0</v>
      </c>
      <c r="F1066" s="76" t="e">
        <f>VLOOKUP(E1066,'Oversigt cpr for elever '!$A$6:$B$500,2,FALSE)</f>
        <v>#N/A</v>
      </c>
      <c r="G1066" s="29">
        <f>'Hold (protokol)'!F1074</f>
        <v>0</v>
      </c>
      <c r="H1066" s="76" t="e">
        <f>VLOOKUP(G1066,'Oversigt cpr for elever '!$A$6:$B$500,2,FALSE)</f>
        <v>#N/A</v>
      </c>
      <c r="I1066" s="29">
        <f>'Hold (protokol)'!G1074</f>
        <v>0</v>
      </c>
      <c r="J1066" s="76" t="e">
        <f>VLOOKUP(I1066,'Oversigt cpr for elever '!$A$6:$B$500,2,FALSE)</f>
        <v>#N/A</v>
      </c>
      <c r="K1066" s="29">
        <f>'Hold (protokol)'!H1074</f>
        <v>0</v>
      </c>
      <c r="L1066" s="76" t="e">
        <f>VLOOKUP(K1066,'Oversigt cpr for elever '!$A$6:$B$500,2,FALSE)</f>
        <v>#N/A</v>
      </c>
      <c r="M1066">
        <f>COUNTIF('Hold (protokol)'!D1076:H1076,"*")</f>
        <v>0</v>
      </c>
    </row>
    <row r="1067" spans="1:13" x14ac:dyDescent="0.25">
      <c r="A1067" s="29">
        <f>'Hold (protokol)'!B1077</f>
        <v>0</v>
      </c>
      <c r="B1067" s="29">
        <f>'Hold (protokol)'!C1077</f>
        <v>0</v>
      </c>
      <c r="C1067" s="29">
        <f>'Hold (protokol)'!D1075</f>
        <v>0</v>
      </c>
      <c r="D1067" s="76" t="e">
        <f>VLOOKUP(C1067,'Oversigt cpr for elever '!$A$6:$B$500,2,FALSE)</f>
        <v>#N/A</v>
      </c>
      <c r="E1067" s="29">
        <f>'Hold (protokol)'!E1075</f>
        <v>0</v>
      </c>
      <c r="F1067" s="76" t="e">
        <f>VLOOKUP(E1067,'Oversigt cpr for elever '!$A$6:$B$500,2,FALSE)</f>
        <v>#N/A</v>
      </c>
      <c r="G1067" s="29">
        <f>'Hold (protokol)'!F1075</f>
        <v>0</v>
      </c>
      <c r="H1067" s="76" t="e">
        <f>VLOOKUP(G1067,'Oversigt cpr for elever '!$A$6:$B$500,2,FALSE)</f>
        <v>#N/A</v>
      </c>
      <c r="I1067" s="29">
        <f>'Hold (protokol)'!G1075</f>
        <v>0</v>
      </c>
      <c r="J1067" s="76" t="e">
        <f>VLOOKUP(I1067,'Oversigt cpr for elever '!$A$6:$B$500,2,FALSE)</f>
        <v>#N/A</v>
      </c>
      <c r="K1067" s="29">
        <f>'Hold (protokol)'!H1075</f>
        <v>0</v>
      </c>
      <c r="L1067" s="76" t="e">
        <f>VLOOKUP(K1067,'Oversigt cpr for elever '!$A$6:$B$500,2,FALSE)</f>
        <v>#N/A</v>
      </c>
      <c r="M1067">
        <f>COUNTIF('Hold (protokol)'!D1077:H1077,"*")</f>
        <v>0</v>
      </c>
    </row>
    <row r="1068" spans="1:13" x14ac:dyDescent="0.25">
      <c r="A1068" s="29">
        <f>'Hold (protokol)'!B1078</f>
        <v>0</v>
      </c>
      <c r="B1068" s="29">
        <f>'Hold (protokol)'!C1078</f>
        <v>0</v>
      </c>
      <c r="C1068" s="29">
        <f>'Hold (protokol)'!D1076</f>
        <v>0</v>
      </c>
      <c r="D1068" s="76" t="e">
        <f>VLOOKUP(C1068,'Oversigt cpr for elever '!$A$6:$B$500,2,FALSE)</f>
        <v>#N/A</v>
      </c>
      <c r="E1068" s="29">
        <f>'Hold (protokol)'!E1076</f>
        <v>0</v>
      </c>
      <c r="F1068" s="76" t="e">
        <f>VLOOKUP(E1068,'Oversigt cpr for elever '!$A$6:$B$500,2,FALSE)</f>
        <v>#N/A</v>
      </c>
      <c r="G1068" s="29">
        <f>'Hold (protokol)'!F1076</f>
        <v>0</v>
      </c>
      <c r="H1068" s="76" t="e">
        <f>VLOOKUP(G1068,'Oversigt cpr for elever '!$A$6:$B$500,2,FALSE)</f>
        <v>#N/A</v>
      </c>
      <c r="I1068" s="29">
        <f>'Hold (protokol)'!G1076</f>
        <v>0</v>
      </c>
      <c r="J1068" s="76" t="e">
        <f>VLOOKUP(I1068,'Oversigt cpr for elever '!$A$6:$B$500,2,FALSE)</f>
        <v>#N/A</v>
      </c>
      <c r="K1068" s="29">
        <f>'Hold (protokol)'!H1076</f>
        <v>0</v>
      </c>
      <c r="L1068" s="76" t="e">
        <f>VLOOKUP(K1068,'Oversigt cpr for elever '!$A$6:$B$500,2,FALSE)</f>
        <v>#N/A</v>
      </c>
      <c r="M1068">
        <f>COUNTIF('Hold (protokol)'!D1078:H1078,"*")</f>
        <v>0</v>
      </c>
    </row>
    <row r="1069" spans="1:13" x14ac:dyDescent="0.25">
      <c r="A1069" s="29">
        <f>'Hold (protokol)'!B1079</f>
        <v>0</v>
      </c>
      <c r="B1069" s="29">
        <f>'Hold (protokol)'!C1079</f>
        <v>0</v>
      </c>
      <c r="C1069" s="29">
        <f>'Hold (protokol)'!D1077</f>
        <v>0</v>
      </c>
      <c r="D1069" s="76" t="e">
        <f>VLOOKUP(C1069,'Oversigt cpr for elever '!$A$6:$B$500,2,FALSE)</f>
        <v>#N/A</v>
      </c>
      <c r="E1069" s="29">
        <f>'Hold (protokol)'!E1077</f>
        <v>0</v>
      </c>
      <c r="F1069" s="76" t="e">
        <f>VLOOKUP(E1069,'Oversigt cpr for elever '!$A$6:$B$500,2,FALSE)</f>
        <v>#N/A</v>
      </c>
      <c r="G1069" s="29">
        <f>'Hold (protokol)'!F1077</f>
        <v>0</v>
      </c>
      <c r="H1069" s="76" t="e">
        <f>VLOOKUP(G1069,'Oversigt cpr for elever '!$A$6:$B$500,2,FALSE)</f>
        <v>#N/A</v>
      </c>
      <c r="I1069" s="29">
        <f>'Hold (protokol)'!G1077</f>
        <v>0</v>
      </c>
      <c r="J1069" s="76" t="e">
        <f>VLOOKUP(I1069,'Oversigt cpr for elever '!$A$6:$B$500,2,FALSE)</f>
        <v>#N/A</v>
      </c>
      <c r="K1069" s="29">
        <f>'Hold (protokol)'!H1077</f>
        <v>0</v>
      </c>
      <c r="L1069" s="76" t="e">
        <f>VLOOKUP(K1069,'Oversigt cpr for elever '!$A$6:$B$500,2,FALSE)</f>
        <v>#N/A</v>
      </c>
      <c r="M1069">
        <f>COUNTIF('Hold (protokol)'!D1079:H1079,"*")</f>
        <v>0</v>
      </c>
    </row>
    <row r="1070" spans="1:13" x14ac:dyDescent="0.25">
      <c r="A1070" s="29">
        <f>'Hold (protokol)'!B1080</f>
        <v>0</v>
      </c>
      <c r="B1070" s="29">
        <f>'Hold (protokol)'!C1080</f>
        <v>0</v>
      </c>
      <c r="C1070" s="29">
        <f>'Hold (protokol)'!D1078</f>
        <v>0</v>
      </c>
      <c r="D1070" s="76" t="e">
        <f>VLOOKUP(C1070,'Oversigt cpr for elever '!$A$6:$B$500,2,FALSE)</f>
        <v>#N/A</v>
      </c>
      <c r="E1070" s="29">
        <f>'Hold (protokol)'!E1078</f>
        <v>0</v>
      </c>
      <c r="F1070" s="76" t="e">
        <f>VLOOKUP(E1070,'Oversigt cpr for elever '!$A$6:$B$500,2,FALSE)</f>
        <v>#N/A</v>
      </c>
      <c r="G1070" s="29">
        <f>'Hold (protokol)'!F1078</f>
        <v>0</v>
      </c>
      <c r="H1070" s="76" t="e">
        <f>VLOOKUP(G1070,'Oversigt cpr for elever '!$A$6:$B$500,2,FALSE)</f>
        <v>#N/A</v>
      </c>
      <c r="I1070" s="29">
        <f>'Hold (protokol)'!G1078</f>
        <v>0</v>
      </c>
      <c r="J1070" s="76" t="e">
        <f>VLOOKUP(I1070,'Oversigt cpr for elever '!$A$6:$B$500,2,FALSE)</f>
        <v>#N/A</v>
      </c>
      <c r="K1070" s="29">
        <f>'Hold (protokol)'!H1078</f>
        <v>0</v>
      </c>
      <c r="L1070" s="76" t="e">
        <f>VLOOKUP(K1070,'Oversigt cpr for elever '!$A$6:$B$500,2,FALSE)</f>
        <v>#N/A</v>
      </c>
      <c r="M1070">
        <f>COUNTIF('Hold (protokol)'!D1080:H1080,"*")</f>
        <v>0</v>
      </c>
    </row>
    <row r="1071" spans="1:13" x14ac:dyDescent="0.25">
      <c r="A1071" s="29">
        <f>'Hold (protokol)'!B1081</f>
        <v>0</v>
      </c>
      <c r="B1071" s="29">
        <f>'Hold (protokol)'!C1081</f>
        <v>0</v>
      </c>
      <c r="C1071" s="29">
        <f>'Hold (protokol)'!D1079</f>
        <v>0</v>
      </c>
      <c r="D1071" s="76" t="e">
        <f>VLOOKUP(C1071,'Oversigt cpr for elever '!$A$6:$B$500,2,FALSE)</f>
        <v>#N/A</v>
      </c>
      <c r="E1071" s="29">
        <f>'Hold (protokol)'!E1079</f>
        <v>0</v>
      </c>
      <c r="F1071" s="76" t="e">
        <f>VLOOKUP(E1071,'Oversigt cpr for elever '!$A$6:$B$500,2,FALSE)</f>
        <v>#N/A</v>
      </c>
      <c r="G1071" s="29">
        <f>'Hold (protokol)'!F1079</f>
        <v>0</v>
      </c>
      <c r="H1071" s="76" t="e">
        <f>VLOOKUP(G1071,'Oversigt cpr for elever '!$A$6:$B$500,2,FALSE)</f>
        <v>#N/A</v>
      </c>
      <c r="I1071" s="29">
        <f>'Hold (protokol)'!G1079</f>
        <v>0</v>
      </c>
      <c r="J1071" s="76" t="e">
        <f>VLOOKUP(I1071,'Oversigt cpr for elever '!$A$6:$B$500,2,FALSE)</f>
        <v>#N/A</v>
      </c>
      <c r="K1071" s="29">
        <f>'Hold (protokol)'!H1079</f>
        <v>0</v>
      </c>
      <c r="L1071" s="76" t="e">
        <f>VLOOKUP(K1071,'Oversigt cpr for elever '!$A$6:$B$500,2,FALSE)</f>
        <v>#N/A</v>
      </c>
      <c r="M1071">
        <f>COUNTIF('Hold (protokol)'!D1081:H1081,"*")</f>
        <v>0</v>
      </c>
    </row>
    <row r="1072" spans="1:13" x14ac:dyDescent="0.25">
      <c r="A1072" s="29">
        <f>'Hold (protokol)'!B1082</f>
        <v>0</v>
      </c>
      <c r="B1072" s="29">
        <f>'Hold (protokol)'!C1082</f>
        <v>0</v>
      </c>
      <c r="C1072" s="29">
        <f>'Hold (protokol)'!D1080</f>
        <v>0</v>
      </c>
      <c r="D1072" s="76" t="e">
        <f>VLOOKUP(C1072,'Oversigt cpr for elever '!$A$6:$B$500,2,FALSE)</f>
        <v>#N/A</v>
      </c>
      <c r="E1072" s="29">
        <f>'Hold (protokol)'!E1080</f>
        <v>0</v>
      </c>
      <c r="F1072" s="76" t="e">
        <f>VLOOKUP(E1072,'Oversigt cpr for elever '!$A$6:$B$500,2,FALSE)</f>
        <v>#N/A</v>
      </c>
      <c r="G1072" s="29">
        <f>'Hold (protokol)'!F1080</f>
        <v>0</v>
      </c>
      <c r="H1072" s="76" t="e">
        <f>VLOOKUP(G1072,'Oversigt cpr for elever '!$A$6:$B$500,2,FALSE)</f>
        <v>#N/A</v>
      </c>
      <c r="I1072" s="29">
        <f>'Hold (protokol)'!G1080</f>
        <v>0</v>
      </c>
      <c r="J1072" s="76" t="e">
        <f>VLOOKUP(I1072,'Oversigt cpr for elever '!$A$6:$B$500,2,FALSE)</f>
        <v>#N/A</v>
      </c>
      <c r="K1072" s="29">
        <f>'Hold (protokol)'!H1080</f>
        <v>0</v>
      </c>
      <c r="L1072" s="76" t="e">
        <f>VLOOKUP(K1072,'Oversigt cpr for elever '!$A$6:$B$500,2,FALSE)</f>
        <v>#N/A</v>
      </c>
      <c r="M1072">
        <f>COUNTIF('Hold (protokol)'!D1082:H1082,"*")</f>
        <v>0</v>
      </c>
    </row>
    <row r="1073" spans="1:13" x14ac:dyDescent="0.25">
      <c r="A1073" s="29">
        <f>'Hold (protokol)'!B1083</f>
        <v>0</v>
      </c>
      <c r="B1073" s="29">
        <f>'Hold (protokol)'!C1083</f>
        <v>0</v>
      </c>
      <c r="C1073" s="29">
        <f>'Hold (protokol)'!D1081</f>
        <v>0</v>
      </c>
      <c r="D1073" s="76" t="e">
        <f>VLOOKUP(C1073,'Oversigt cpr for elever '!$A$6:$B$500,2,FALSE)</f>
        <v>#N/A</v>
      </c>
      <c r="E1073" s="29">
        <f>'Hold (protokol)'!E1081</f>
        <v>0</v>
      </c>
      <c r="F1073" s="76" t="e">
        <f>VLOOKUP(E1073,'Oversigt cpr for elever '!$A$6:$B$500,2,FALSE)</f>
        <v>#N/A</v>
      </c>
      <c r="G1073" s="29">
        <f>'Hold (protokol)'!F1081</f>
        <v>0</v>
      </c>
      <c r="H1073" s="76" t="e">
        <f>VLOOKUP(G1073,'Oversigt cpr for elever '!$A$6:$B$500,2,FALSE)</f>
        <v>#N/A</v>
      </c>
      <c r="I1073" s="29">
        <f>'Hold (protokol)'!G1081</f>
        <v>0</v>
      </c>
      <c r="J1073" s="76" t="e">
        <f>VLOOKUP(I1073,'Oversigt cpr for elever '!$A$6:$B$500,2,FALSE)</f>
        <v>#N/A</v>
      </c>
      <c r="K1073" s="29">
        <f>'Hold (protokol)'!H1081</f>
        <v>0</v>
      </c>
      <c r="L1073" s="76" t="e">
        <f>VLOOKUP(K1073,'Oversigt cpr for elever '!$A$6:$B$500,2,FALSE)</f>
        <v>#N/A</v>
      </c>
      <c r="M1073">
        <f>COUNTIF('Hold (protokol)'!D1083:H1083,"*")</f>
        <v>0</v>
      </c>
    </row>
    <row r="1074" spans="1:13" x14ac:dyDescent="0.25">
      <c r="A1074" s="29">
        <f>'Hold (protokol)'!B1084</f>
        <v>0</v>
      </c>
      <c r="B1074" s="29">
        <f>'Hold (protokol)'!C1084</f>
        <v>0</v>
      </c>
      <c r="C1074" s="29">
        <f>'Hold (protokol)'!D1082</f>
        <v>0</v>
      </c>
      <c r="D1074" s="76" t="e">
        <f>VLOOKUP(C1074,'Oversigt cpr for elever '!$A$6:$B$500,2,FALSE)</f>
        <v>#N/A</v>
      </c>
      <c r="E1074" s="29">
        <f>'Hold (protokol)'!E1082</f>
        <v>0</v>
      </c>
      <c r="F1074" s="76" t="e">
        <f>VLOOKUP(E1074,'Oversigt cpr for elever '!$A$6:$B$500,2,FALSE)</f>
        <v>#N/A</v>
      </c>
      <c r="G1074" s="29">
        <f>'Hold (protokol)'!F1082</f>
        <v>0</v>
      </c>
      <c r="H1074" s="76" t="e">
        <f>VLOOKUP(G1074,'Oversigt cpr for elever '!$A$6:$B$500,2,FALSE)</f>
        <v>#N/A</v>
      </c>
      <c r="I1074" s="29">
        <f>'Hold (protokol)'!G1082</f>
        <v>0</v>
      </c>
      <c r="J1074" s="76" t="e">
        <f>VLOOKUP(I1074,'Oversigt cpr for elever '!$A$6:$B$500,2,FALSE)</f>
        <v>#N/A</v>
      </c>
      <c r="K1074" s="29">
        <f>'Hold (protokol)'!H1082</f>
        <v>0</v>
      </c>
      <c r="L1074" s="76" t="e">
        <f>VLOOKUP(K1074,'Oversigt cpr for elever '!$A$6:$B$500,2,FALSE)</f>
        <v>#N/A</v>
      </c>
      <c r="M1074">
        <f>COUNTIF('Hold (protokol)'!D1084:H1084,"*")</f>
        <v>0</v>
      </c>
    </row>
    <row r="1075" spans="1:13" x14ac:dyDescent="0.25">
      <c r="A1075" s="29">
        <f>'Hold (protokol)'!B1085</f>
        <v>0</v>
      </c>
      <c r="B1075" s="29">
        <f>'Hold (protokol)'!C1085</f>
        <v>0</v>
      </c>
      <c r="C1075" s="29">
        <f>'Hold (protokol)'!D1083</f>
        <v>0</v>
      </c>
      <c r="D1075" s="76" t="e">
        <f>VLOOKUP(C1075,'Oversigt cpr for elever '!$A$6:$B$500,2,FALSE)</f>
        <v>#N/A</v>
      </c>
      <c r="E1075" s="29">
        <f>'Hold (protokol)'!E1083</f>
        <v>0</v>
      </c>
      <c r="F1075" s="76" t="e">
        <f>VLOOKUP(E1075,'Oversigt cpr for elever '!$A$6:$B$500,2,FALSE)</f>
        <v>#N/A</v>
      </c>
      <c r="G1075" s="29">
        <f>'Hold (protokol)'!F1083</f>
        <v>0</v>
      </c>
      <c r="H1075" s="76" t="e">
        <f>VLOOKUP(G1075,'Oversigt cpr for elever '!$A$6:$B$500,2,FALSE)</f>
        <v>#N/A</v>
      </c>
      <c r="I1075" s="29">
        <f>'Hold (protokol)'!G1083</f>
        <v>0</v>
      </c>
      <c r="J1075" s="76" t="e">
        <f>VLOOKUP(I1075,'Oversigt cpr for elever '!$A$6:$B$500,2,FALSE)</f>
        <v>#N/A</v>
      </c>
      <c r="K1075" s="29">
        <f>'Hold (protokol)'!H1083</f>
        <v>0</v>
      </c>
      <c r="L1075" s="76" t="e">
        <f>VLOOKUP(K1075,'Oversigt cpr for elever '!$A$6:$B$500,2,FALSE)</f>
        <v>#N/A</v>
      </c>
      <c r="M1075">
        <f>COUNTIF('Hold (protokol)'!D1085:H1085,"*")</f>
        <v>0</v>
      </c>
    </row>
    <row r="1076" spans="1:13" x14ac:dyDescent="0.25">
      <c r="A1076" s="29">
        <f>'Hold (protokol)'!B1086</f>
        <v>0</v>
      </c>
      <c r="B1076" s="29">
        <f>'Hold (protokol)'!C1086</f>
        <v>0</v>
      </c>
      <c r="C1076" s="29">
        <f>'Hold (protokol)'!D1084</f>
        <v>0</v>
      </c>
      <c r="D1076" s="76" t="e">
        <f>VLOOKUP(C1076,'Oversigt cpr for elever '!$A$6:$B$500,2,FALSE)</f>
        <v>#N/A</v>
      </c>
      <c r="E1076" s="29">
        <f>'Hold (protokol)'!E1084</f>
        <v>0</v>
      </c>
      <c r="F1076" s="76" t="e">
        <f>VLOOKUP(E1076,'Oversigt cpr for elever '!$A$6:$B$500,2,FALSE)</f>
        <v>#N/A</v>
      </c>
      <c r="G1076" s="29">
        <f>'Hold (protokol)'!F1084</f>
        <v>0</v>
      </c>
      <c r="H1076" s="76" t="e">
        <f>VLOOKUP(G1076,'Oversigt cpr for elever '!$A$6:$B$500,2,FALSE)</f>
        <v>#N/A</v>
      </c>
      <c r="I1076" s="29">
        <f>'Hold (protokol)'!G1084</f>
        <v>0</v>
      </c>
      <c r="J1076" s="76" t="e">
        <f>VLOOKUP(I1076,'Oversigt cpr for elever '!$A$6:$B$500,2,FALSE)</f>
        <v>#N/A</v>
      </c>
      <c r="K1076" s="29">
        <f>'Hold (protokol)'!H1084</f>
        <v>0</v>
      </c>
      <c r="L1076" s="76" t="e">
        <f>VLOOKUP(K1076,'Oversigt cpr for elever '!$A$6:$B$500,2,FALSE)</f>
        <v>#N/A</v>
      </c>
      <c r="M1076">
        <f>COUNTIF('Hold (protokol)'!D1086:H1086,"*")</f>
        <v>0</v>
      </c>
    </row>
    <row r="1077" spans="1:13" x14ac:dyDescent="0.25">
      <c r="A1077" s="29">
        <f>'Hold (protokol)'!B1087</f>
        <v>0</v>
      </c>
      <c r="B1077" s="29">
        <f>'Hold (protokol)'!C1087</f>
        <v>0</v>
      </c>
      <c r="C1077" s="29">
        <f>'Hold (protokol)'!D1085</f>
        <v>0</v>
      </c>
      <c r="D1077" s="76" t="e">
        <f>VLOOKUP(C1077,'Oversigt cpr for elever '!$A$6:$B$500,2,FALSE)</f>
        <v>#N/A</v>
      </c>
      <c r="E1077" s="29">
        <f>'Hold (protokol)'!E1085</f>
        <v>0</v>
      </c>
      <c r="F1077" s="76" t="e">
        <f>VLOOKUP(E1077,'Oversigt cpr for elever '!$A$6:$B$500,2,FALSE)</f>
        <v>#N/A</v>
      </c>
      <c r="G1077" s="29">
        <f>'Hold (protokol)'!F1085</f>
        <v>0</v>
      </c>
      <c r="H1077" s="76" t="e">
        <f>VLOOKUP(G1077,'Oversigt cpr for elever '!$A$6:$B$500,2,FALSE)</f>
        <v>#N/A</v>
      </c>
      <c r="I1077" s="29">
        <f>'Hold (protokol)'!G1085</f>
        <v>0</v>
      </c>
      <c r="J1077" s="76" t="e">
        <f>VLOOKUP(I1077,'Oversigt cpr for elever '!$A$6:$B$500,2,FALSE)</f>
        <v>#N/A</v>
      </c>
      <c r="K1077" s="29">
        <f>'Hold (protokol)'!H1085</f>
        <v>0</v>
      </c>
      <c r="L1077" s="76" t="e">
        <f>VLOOKUP(K1077,'Oversigt cpr for elever '!$A$6:$B$500,2,FALSE)</f>
        <v>#N/A</v>
      </c>
      <c r="M1077">
        <f>COUNTIF('Hold (protokol)'!D1087:H1087,"*")</f>
        <v>0</v>
      </c>
    </row>
    <row r="1078" spans="1:13" x14ac:dyDescent="0.25">
      <c r="A1078" s="29">
        <f>'Hold (protokol)'!B1088</f>
        <v>0</v>
      </c>
      <c r="B1078" s="29">
        <f>'Hold (protokol)'!C1088</f>
        <v>0</v>
      </c>
      <c r="C1078" s="29">
        <f>'Hold (protokol)'!D1086</f>
        <v>0</v>
      </c>
      <c r="D1078" s="76" t="e">
        <f>VLOOKUP(C1078,'Oversigt cpr for elever '!$A$6:$B$500,2,FALSE)</f>
        <v>#N/A</v>
      </c>
      <c r="E1078" s="29">
        <f>'Hold (protokol)'!E1086</f>
        <v>0</v>
      </c>
      <c r="F1078" s="76" t="e">
        <f>VLOOKUP(E1078,'Oversigt cpr for elever '!$A$6:$B$500,2,FALSE)</f>
        <v>#N/A</v>
      </c>
      <c r="G1078" s="29">
        <f>'Hold (protokol)'!F1086</f>
        <v>0</v>
      </c>
      <c r="H1078" s="76" t="e">
        <f>VLOOKUP(G1078,'Oversigt cpr for elever '!$A$6:$B$500,2,FALSE)</f>
        <v>#N/A</v>
      </c>
      <c r="I1078" s="29">
        <f>'Hold (protokol)'!G1086</f>
        <v>0</v>
      </c>
      <c r="J1078" s="76" t="e">
        <f>VLOOKUP(I1078,'Oversigt cpr for elever '!$A$6:$B$500,2,FALSE)</f>
        <v>#N/A</v>
      </c>
      <c r="K1078" s="29">
        <f>'Hold (protokol)'!H1086</f>
        <v>0</v>
      </c>
      <c r="L1078" s="76" t="e">
        <f>VLOOKUP(K1078,'Oversigt cpr for elever '!$A$6:$B$500,2,FALSE)</f>
        <v>#N/A</v>
      </c>
      <c r="M1078">
        <f>COUNTIF('Hold (protokol)'!D1088:H1088,"*")</f>
        <v>0</v>
      </c>
    </row>
    <row r="1079" spans="1:13" x14ac:dyDescent="0.25">
      <c r="A1079" s="29">
        <f>'Hold (protokol)'!B1089</f>
        <v>0</v>
      </c>
      <c r="B1079" s="29">
        <f>'Hold (protokol)'!C1089</f>
        <v>0</v>
      </c>
      <c r="C1079" s="29">
        <f>'Hold (protokol)'!D1087</f>
        <v>0</v>
      </c>
      <c r="D1079" s="76" t="e">
        <f>VLOOKUP(C1079,'Oversigt cpr for elever '!$A$6:$B$500,2,FALSE)</f>
        <v>#N/A</v>
      </c>
      <c r="E1079" s="29">
        <f>'Hold (protokol)'!E1087</f>
        <v>0</v>
      </c>
      <c r="F1079" s="76" t="e">
        <f>VLOOKUP(E1079,'Oversigt cpr for elever '!$A$6:$B$500,2,FALSE)</f>
        <v>#N/A</v>
      </c>
      <c r="G1079" s="29">
        <f>'Hold (protokol)'!F1087</f>
        <v>0</v>
      </c>
      <c r="H1079" s="76" t="e">
        <f>VLOOKUP(G1079,'Oversigt cpr for elever '!$A$6:$B$500,2,FALSE)</f>
        <v>#N/A</v>
      </c>
      <c r="I1079" s="29">
        <f>'Hold (protokol)'!G1087</f>
        <v>0</v>
      </c>
      <c r="J1079" s="76" t="e">
        <f>VLOOKUP(I1079,'Oversigt cpr for elever '!$A$6:$B$500,2,FALSE)</f>
        <v>#N/A</v>
      </c>
      <c r="K1079" s="29">
        <f>'Hold (protokol)'!H1087</f>
        <v>0</v>
      </c>
      <c r="L1079" s="76" t="e">
        <f>VLOOKUP(K1079,'Oversigt cpr for elever '!$A$6:$B$500,2,FALSE)</f>
        <v>#N/A</v>
      </c>
      <c r="M1079">
        <f>COUNTIF('Hold (protokol)'!D1089:H1089,"*")</f>
        <v>0</v>
      </c>
    </row>
    <row r="1080" spans="1:13" x14ac:dyDescent="0.25">
      <c r="A1080" s="29">
        <f>'Hold (protokol)'!B1090</f>
        <v>0</v>
      </c>
      <c r="B1080" s="29">
        <f>'Hold (protokol)'!C1090</f>
        <v>0</v>
      </c>
      <c r="C1080" s="29">
        <f>'Hold (protokol)'!D1088</f>
        <v>0</v>
      </c>
      <c r="D1080" s="76" t="e">
        <f>VLOOKUP(C1080,'Oversigt cpr for elever '!$A$6:$B$500,2,FALSE)</f>
        <v>#N/A</v>
      </c>
      <c r="E1080" s="29">
        <f>'Hold (protokol)'!E1088</f>
        <v>0</v>
      </c>
      <c r="F1080" s="76" t="e">
        <f>VLOOKUP(E1080,'Oversigt cpr for elever '!$A$6:$B$500,2,FALSE)</f>
        <v>#N/A</v>
      </c>
      <c r="G1080" s="29">
        <f>'Hold (protokol)'!F1088</f>
        <v>0</v>
      </c>
      <c r="H1080" s="76" t="e">
        <f>VLOOKUP(G1080,'Oversigt cpr for elever '!$A$6:$B$500,2,FALSE)</f>
        <v>#N/A</v>
      </c>
      <c r="I1080" s="29">
        <f>'Hold (protokol)'!G1088</f>
        <v>0</v>
      </c>
      <c r="J1080" s="76" t="e">
        <f>VLOOKUP(I1080,'Oversigt cpr for elever '!$A$6:$B$500,2,FALSE)</f>
        <v>#N/A</v>
      </c>
      <c r="K1080" s="29">
        <f>'Hold (protokol)'!H1088</f>
        <v>0</v>
      </c>
      <c r="L1080" s="76" t="e">
        <f>VLOOKUP(K1080,'Oversigt cpr for elever '!$A$6:$B$500,2,FALSE)</f>
        <v>#N/A</v>
      </c>
      <c r="M1080">
        <f>COUNTIF('Hold (protokol)'!D1090:H1090,"*")</f>
        <v>0</v>
      </c>
    </row>
    <row r="1081" spans="1:13" x14ac:dyDescent="0.25">
      <c r="A1081" s="29">
        <f>'Hold (protokol)'!B1091</f>
        <v>0</v>
      </c>
      <c r="B1081" s="29">
        <f>'Hold (protokol)'!C1091</f>
        <v>0</v>
      </c>
      <c r="C1081" s="29">
        <f>'Hold (protokol)'!D1089</f>
        <v>0</v>
      </c>
      <c r="D1081" s="76" t="e">
        <f>VLOOKUP(C1081,'Oversigt cpr for elever '!$A$6:$B$500,2,FALSE)</f>
        <v>#N/A</v>
      </c>
      <c r="E1081" s="29">
        <f>'Hold (protokol)'!E1089</f>
        <v>0</v>
      </c>
      <c r="F1081" s="76" t="e">
        <f>VLOOKUP(E1081,'Oversigt cpr for elever '!$A$6:$B$500,2,FALSE)</f>
        <v>#N/A</v>
      </c>
      <c r="G1081" s="29">
        <f>'Hold (protokol)'!F1089</f>
        <v>0</v>
      </c>
      <c r="H1081" s="76" t="e">
        <f>VLOOKUP(G1081,'Oversigt cpr for elever '!$A$6:$B$500,2,FALSE)</f>
        <v>#N/A</v>
      </c>
      <c r="I1081" s="29">
        <f>'Hold (protokol)'!G1089</f>
        <v>0</v>
      </c>
      <c r="J1081" s="76" t="e">
        <f>VLOOKUP(I1081,'Oversigt cpr for elever '!$A$6:$B$500,2,FALSE)</f>
        <v>#N/A</v>
      </c>
      <c r="K1081" s="29">
        <f>'Hold (protokol)'!H1089</f>
        <v>0</v>
      </c>
      <c r="L1081" s="76" t="e">
        <f>VLOOKUP(K1081,'Oversigt cpr for elever '!$A$6:$B$500,2,FALSE)</f>
        <v>#N/A</v>
      </c>
      <c r="M1081">
        <f>COUNTIF('Hold (protokol)'!D1091:H1091,"*")</f>
        <v>0</v>
      </c>
    </row>
    <row r="1082" spans="1:13" x14ac:dyDescent="0.25">
      <c r="A1082" s="29">
        <f>'Hold (protokol)'!B1092</f>
        <v>0</v>
      </c>
      <c r="B1082" s="29">
        <f>'Hold (protokol)'!C1092</f>
        <v>0</v>
      </c>
      <c r="C1082" s="29">
        <f>'Hold (protokol)'!D1090</f>
        <v>0</v>
      </c>
      <c r="D1082" s="76" t="e">
        <f>VLOOKUP(C1082,'Oversigt cpr for elever '!$A$6:$B$500,2,FALSE)</f>
        <v>#N/A</v>
      </c>
      <c r="E1082" s="29">
        <f>'Hold (protokol)'!E1090</f>
        <v>0</v>
      </c>
      <c r="F1082" s="76" t="e">
        <f>VLOOKUP(E1082,'Oversigt cpr for elever '!$A$6:$B$500,2,FALSE)</f>
        <v>#N/A</v>
      </c>
      <c r="G1082" s="29">
        <f>'Hold (protokol)'!F1090</f>
        <v>0</v>
      </c>
      <c r="H1082" s="76" t="e">
        <f>VLOOKUP(G1082,'Oversigt cpr for elever '!$A$6:$B$500,2,FALSE)</f>
        <v>#N/A</v>
      </c>
      <c r="I1082" s="29">
        <f>'Hold (protokol)'!G1090</f>
        <v>0</v>
      </c>
      <c r="J1082" s="76" t="e">
        <f>VLOOKUP(I1082,'Oversigt cpr for elever '!$A$6:$B$500,2,FALSE)</f>
        <v>#N/A</v>
      </c>
      <c r="K1082" s="29">
        <f>'Hold (protokol)'!H1090</f>
        <v>0</v>
      </c>
      <c r="L1082" s="76" t="e">
        <f>VLOOKUP(K1082,'Oversigt cpr for elever '!$A$6:$B$500,2,FALSE)</f>
        <v>#N/A</v>
      </c>
      <c r="M1082">
        <f>COUNTIF('Hold (protokol)'!D1092:H1092,"*")</f>
        <v>0</v>
      </c>
    </row>
    <row r="1083" spans="1:13" x14ac:dyDescent="0.25">
      <c r="A1083" s="29">
        <f>'Hold (protokol)'!B1093</f>
        <v>0</v>
      </c>
      <c r="B1083" s="29">
        <f>'Hold (protokol)'!C1093</f>
        <v>0</v>
      </c>
      <c r="C1083" s="29">
        <f>'Hold (protokol)'!D1091</f>
        <v>0</v>
      </c>
      <c r="D1083" s="76" t="e">
        <f>VLOOKUP(C1083,'Oversigt cpr for elever '!$A$6:$B$500,2,FALSE)</f>
        <v>#N/A</v>
      </c>
      <c r="E1083" s="29">
        <f>'Hold (protokol)'!E1091</f>
        <v>0</v>
      </c>
      <c r="F1083" s="76" t="e">
        <f>VLOOKUP(E1083,'Oversigt cpr for elever '!$A$6:$B$500,2,FALSE)</f>
        <v>#N/A</v>
      </c>
      <c r="G1083" s="29">
        <f>'Hold (protokol)'!F1091</f>
        <v>0</v>
      </c>
      <c r="H1083" s="76" t="e">
        <f>VLOOKUP(G1083,'Oversigt cpr for elever '!$A$6:$B$500,2,FALSE)</f>
        <v>#N/A</v>
      </c>
      <c r="I1083" s="29">
        <f>'Hold (protokol)'!G1091</f>
        <v>0</v>
      </c>
      <c r="J1083" s="76" t="e">
        <f>VLOOKUP(I1083,'Oversigt cpr for elever '!$A$6:$B$500,2,FALSE)</f>
        <v>#N/A</v>
      </c>
      <c r="K1083" s="29">
        <f>'Hold (protokol)'!H1091</f>
        <v>0</v>
      </c>
      <c r="L1083" s="76" t="e">
        <f>VLOOKUP(K1083,'Oversigt cpr for elever '!$A$6:$B$500,2,FALSE)</f>
        <v>#N/A</v>
      </c>
      <c r="M1083">
        <f>COUNTIF('Hold (protokol)'!D1093:H1093,"*")</f>
        <v>0</v>
      </c>
    </row>
    <row r="1084" spans="1:13" x14ac:dyDescent="0.25">
      <c r="A1084" s="29">
        <f>'Hold (protokol)'!B1094</f>
        <v>0</v>
      </c>
      <c r="B1084" s="29">
        <f>'Hold (protokol)'!C1094</f>
        <v>0</v>
      </c>
      <c r="C1084" s="29">
        <f>'Hold (protokol)'!D1092</f>
        <v>0</v>
      </c>
      <c r="D1084" s="76" t="e">
        <f>VLOOKUP(C1084,'Oversigt cpr for elever '!$A$6:$B$500,2,FALSE)</f>
        <v>#N/A</v>
      </c>
      <c r="E1084" s="29">
        <f>'Hold (protokol)'!E1092</f>
        <v>0</v>
      </c>
      <c r="F1084" s="76" t="e">
        <f>VLOOKUP(E1084,'Oversigt cpr for elever '!$A$6:$B$500,2,FALSE)</f>
        <v>#N/A</v>
      </c>
      <c r="G1084" s="29">
        <f>'Hold (protokol)'!F1092</f>
        <v>0</v>
      </c>
      <c r="H1084" s="76" t="e">
        <f>VLOOKUP(G1084,'Oversigt cpr for elever '!$A$6:$B$500,2,FALSE)</f>
        <v>#N/A</v>
      </c>
      <c r="I1084" s="29">
        <f>'Hold (protokol)'!G1092</f>
        <v>0</v>
      </c>
      <c r="J1084" s="76" t="e">
        <f>VLOOKUP(I1084,'Oversigt cpr for elever '!$A$6:$B$500,2,FALSE)</f>
        <v>#N/A</v>
      </c>
      <c r="K1084" s="29">
        <f>'Hold (protokol)'!H1092</f>
        <v>0</v>
      </c>
      <c r="L1084" s="76" t="e">
        <f>VLOOKUP(K1084,'Oversigt cpr for elever '!$A$6:$B$500,2,FALSE)</f>
        <v>#N/A</v>
      </c>
      <c r="M1084">
        <f>COUNTIF('Hold (protokol)'!D1094:H1094,"*")</f>
        <v>0</v>
      </c>
    </row>
    <row r="1085" spans="1:13" x14ac:dyDescent="0.25">
      <c r="A1085" s="29">
        <f>'Hold (protokol)'!B1095</f>
        <v>0</v>
      </c>
      <c r="B1085" s="29">
        <f>'Hold (protokol)'!C1095</f>
        <v>0</v>
      </c>
      <c r="C1085" s="29">
        <f>'Hold (protokol)'!D1093</f>
        <v>0</v>
      </c>
      <c r="D1085" s="76" t="e">
        <f>VLOOKUP(C1085,'Oversigt cpr for elever '!$A$6:$B$500,2,FALSE)</f>
        <v>#N/A</v>
      </c>
      <c r="E1085" s="29">
        <f>'Hold (protokol)'!E1093</f>
        <v>0</v>
      </c>
      <c r="F1085" s="76" t="e">
        <f>VLOOKUP(E1085,'Oversigt cpr for elever '!$A$6:$B$500,2,FALSE)</f>
        <v>#N/A</v>
      </c>
      <c r="G1085" s="29">
        <f>'Hold (protokol)'!F1093</f>
        <v>0</v>
      </c>
      <c r="H1085" s="76" t="e">
        <f>VLOOKUP(G1085,'Oversigt cpr for elever '!$A$6:$B$500,2,FALSE)</f>
        <v>#N/A</v>
      </c>
      <c r="I1085" s="29">
        <f>'Hold (protokol)'!G1093</f>
        <v>0</v>
      </c>
      <c r="J1085" s="76" t="e">
        <f>VLOOKUP(I1085,'Oversigt cpr for elever '!$A$6:$B$500,2,FALSE)</f>
        <v>#N/A</v>
      </c>
      <c r="K1085" s="29">
        <f>'Hold (protokol)'!H1093</f>
        <v>0</v>
      </c>
      <c r="L1085" s="76" t="e">
        <f>VLOOKUP(K1085,'Oversigt cpr for elever '!$A$6:$B$500,2,FALSE)</f>
        <v>#N/A</v>
      </c>
      <c r="M1085">
        <f>COUNTIF('Hold (protokol)'!D1095:H1095,"*")</f>
        <v>0</v>
      </c>
    </row>
    <row r="1086" spans="1:13" x14ac:dyDescent="0.25">
      <c r="A1086" s="29">
        <f>'Hold (protokol)'!B1096</f>
        <v>0</v>
      </c>
      <c r="B1086" s="29">
        <f>'Hold (protokol)'!C1096</f>
        <v>0</v>
      </c>
      <c r="C1086" s="29">
        <f>'Hold (protokol)'!D1094</f>
        <v>0</v>
      </c>
      <c r="D1086" s="76" t="e">
        <f>VLOOKUP(C1086,'Oversigt cpr for elever '!$A$6:$B$500,2,FALSE)</f>
        <v>#N/A</v>
      </c>
      <c r="E1086" s="29">
        <f>'Hold (protokol)'!E1094</f>
        <v>0</v>
      </c>
      <c r="F1086" s="76" t="e">
        <f>VLOOKUP(E1086,'Oversigt cpr for elever '!$A$6:$B$500,2,FALSE)</f>
        <v>#N/A</v>
      </c>
      <c r="G1086" s="29">
        <f>'Hold (protokol)'!F1094</f>
        <v>0</v>
      </c>
      <c r="H1086" s="76" t="e">
        <f>VLOOKUP(G1086,'Oversigt cpr for elever '!$A$6:$B$500,2,FALSE)</f>
        <v>#N/A</v>
      </c>
      <c r="I1086" s="29">
        <f>'Hold (protokol)'!G1094</f>
        <v>0</v>
      </c>
      <c r="J1086" s="76" t="e">
        <f>VLOOKUP(I1086,'Oversigt cpr for elever '!$A$6:$B$500,2,FALSE)</f>
        <v>#N/A</v>
      </c>
      <c r="K1086" s="29">
        <f>'Hold (protokol)'!H1094</f>
        <v>0</v>
      </c>
      <c r="L1086" s="76" t="e">
        <f>VLOOKUP(K1086,'Oversigt cpr for elever '!$A$6:$B$500,2,FALSE)</f>
        <v>#N/A</v>
      </c>
      <c r="M1086">
        <f>COUNTIF('Hold (protokol)'!D1096:H1096,"*")</f>
        <v>0</v>
      </c>
    </row>
    <row r="1087" spans="1:13" x14ac:dyDescent="0.25">
      <c r="A1087" s="29">
        <f>'Hold (protokol)'!B1097</f>
        <v>0</v>
      </c>
      <c r="B1087" s="29">
        <f>'Hold (protokol)'!C1097</f>
        <v>0</v>
      </c>
      <c r="C1087" s="29">
        <f>'Hold (protokol)'!D1095</f>
        <v>0</v>
      </c>
      <c r="D1087" s="76" t="e">
        <f>VLOOKUP(C1087,'Oversigt cpr for elever '!$A$6:$B$500,2,FALSE)</f>
        <v>#N/A</v>
      </c>
      <c r="E1087" s="29">
        <f>'Hold (protokol)'!E1095</f>
        <v>0</v>
      </c>
      <c r="F1087" s="76" t="e">
        <f>VLOOKUP(E1087,'Oversigt cpr for elever '!$A$6:$B$500,2,FALSE)</f>
        <v>#N/A</v>
      </c>
      <c r="G1087" s="29">
        <f>'Hold (protokol)'!F1095</f>
        <v>0</v>
      </c>
      <c r="H1087" s="76" t="e">
        <f>VLOOKUP(G1087,'Oversigt cpr for elever '!$A$6:$B$500,2,FALSE)</f>
        <v>#N/A</v>
      </c>
      <c r="I1087" s="29">
        <f>'Hold (protokol)'!G1095</f>
        <v>0</v>
      </c>
      <c r="J1087" s="76" t="e">
        <f>VLOOKUP(I1087,'Oversigt cpr for elever '!$A$6:$B$500,2,FALSE)</f>
        <v>#N/A</v>
      </c>
      <c r="K1087" s="29">
        <f>'Hold (protokol)'!H1095</f>
        <v>0</v>
      </c>
      <c r="L1087" s="76" t="e">
        <f>VLOOKUP(K1087,'Oversigt cpr for elever '!$A$6:$B$500,2,FALSE)</f>
        <v>#N/A</v>
      </c>
      <c r="M1087">
        <f>COUNTIF('Hold (protokol)'!D1097:H1097,"*")</f>
        <v>0</v>
      </c>
    </row>
    <row r="1088" spans="1:13" x14ac:dyDescent="0.25">
      <c r="A1088" s="29">
        <f>'Hold (protokol)'!B1098</f>
        <v>0</v>
      </c>
      <c r="B1088" s="29">
        <f>'Hold (protokol)'!C1098</f>
        <v>0</v>
      </c>
      <c r="C1088" s="29">
        <f>'Hold (protokol)'!D1096</f>
        <v>0</v>
      </c>
      <c r="D1088" s="76" t="e">
        <f>VLOOKUP(C1088,'Oversigt cpr for elever '!$A$6:$B$500,2,FALSE)</f>
        <v>#N/A</v>
      </c>
      <c r="E1088" s="29">
        <f>'Hold (protokol)'!E1096</f>
        <v>0</v>
      </c>
      <c r="F1088" s="76" t="e">
        <f>VLOOKUP(E1088,'Oversigt cpr for elever '!$A$6:$B$500,2,FALSE)</f>
        <v>#N/A</v>
      </c>
      <c r="G1088" s="29">
        <f>'Hold (protokol)'!F1096</f>
        <v>0</v>
      </c>
      <c r="H1088" s="76" t="e">
        <f>VLOOKUP(G1088,'Oversigt cpr for elever '!$A$6:$B$500,2,FALSE)</f>
        <v>#N/A</v>
      </c>
      <c r="I1088" s="29">
        <f>'Hold (protokol)'!G1096</f>
        <v>0</v>
      </c>
      <c r="J1088" s="76" t="e">
        <f>VLOOKUP(I1088,'Oversigt cpr for elever '!$A$6:$B$500,2,FALSE)</f>
        <v>#N/A</v>
      </c>
      <c r="K1088" s="29">
        <f>'Hold (protokol)'!H1096</f>
        <v>0</v>
      </c>
      <c r="L1088" s="76" t="e">
        <f>VLOOKUP(K1088,'Oversigt cpr for elever '!$A$6:$B$500,2,FALSE)</f>
        <v>#N/A</v>
      </c>
      <c r="M1088">
        <f>COUNTIF('Hold (protokol)'!D1098:H1098,"*")</f>
        <v>0</v>
      </c>
    </row>
    <row r="1089" spans="1:13" x14ac:dyDescent="0.25">
      <c r="A1089" s="29">
        <f>'Hold (protokol)'!B1099</f>
        <v>0</v>
      </c>
      <c r="B1089" s="29">
        <f>'Hold (protokol)'!C1099</f>
        <v>0</v>
      </c>
      <c r="C1089" s="29">
        <f>'Hold (protokol)'!D1097</f>
        <v>0</v>
      </c>
      <c r="D1089" s="76" t="e">
        <f>VLOOKUP(C1089,'Oversigt cpr for elever '!$A$6:$B$500,2,FALSE)</f>
        <v>#N/A</v>
      </c>
      <c r="E1089" s="29">
        <f>'Hold (protokol)'!E1097</f>
        <v>0</v>
      </c>
      <c r="F1089" s="76" t="e">
        <f>VLOOKUP(E1089,'Oversigt cpr for elever '!$A$6:$B$500,2,FALSE)</f>
        <v>#N/A</v>
      </c>
      <c r="G1089" s="29">
        <f>'Hold (protokol)'!F1097</f>
        <v>0</v>
      </c>
      <c r="H1089" s="76" t="e">
        <f>VLOOKUP(G1089,'Oversigt cpr for elever '!$A$6:$B$500,2,FALSE)</f>
        <v>#N/A</v>
      </c>
      <c r="I1089" s="29">
        <f>'Hold (protokol)'!G1097</f>
        <v>0</v>
      </c>
      <c r="J1089" s="76" t="e">
        <f>VLOOKUP(I1089,'Oversigt cpr for elever '!$A$6:$B$500,2,FALSE)</f>
        <v>#N/A</v>
      </c>
      <c r="K1089" s="29">
        <f>'Hold (protokol)'!H1097</f>
        <v>0</v>
      </c>
      <c r="L1089" s="76" t="e">
        <f>VLOOKUP(K1089,'Oversigt cpr for elever '!$A$6:$B$500,2,FALSE)</f>
        <v>#N/A</v>
      </c>
      <c r="M1089">
        <f>COUNTIF('Hold (protokol)'!D1099:H1099,"*")</f>
        <v>0</v>
      </c>
    </row>
    <row r="1090" spans="1:13" x14ac:dyDescent="0.25">
      <c r="A1090" s="29">
        <f>'Hold (protokol)'!B1100</f>
        <v>0</v>
      </c>
      <c r="B1090" s="29">
        <f>'Hold (protokol)'!C1100</f>
        <v>0</v>
      </c>
      <c r="C1090" s="29">
        <f>'Hold (protokol)'!D1098</f>
        <v>0</v>
      </c>
      <c r="D1090" s="76" t="e">
        <f>VLOOKUP(C1090,'Oversigt cpr for elever '!$A$6:$B$500,2,FALSE)</f>
        <v>#N/A</v>
      </c>
      <c r="E1090" s="29">
        <f>'Hold (protokol)'!E1098</f>
        <v>0</v>
      </c>
      <c r="F1090" s="76" t="e">
        <f>VLOOKUP(E1090,'Oversigt cpr for elever '!$A$6:$B$500,2,FALSE)</f>
        <v>#N/A</v>
      </c>
      <c r="G1090" s="29">
        <f>'Hold (protokol)'!F1098</f>
        <v>0</v>
      </c>
      <c r="H1090" s="76" t="e">
        <f>VLOOKUP(G1090,'Oversigt cpr for elever '!$A$6:$B$500,2,FALSE)</f>
        <v>#N/A</v>
      </c>
      <c r="I1090" s="29">
        <f>'Hold (protokol)'!G1098</f>
        <v>0</v>
      </c>
      <c r="J1090" s="76" t="e">
        <f>VLOOKUP(I1090,'Oversigt cpr for elever '!$A$6:$B$500,2,FALSE)</f>
        <v>#N/A</v>
      </c>
      <c r="K1090" s="29">
        <f>'Hold (protokol)'!H1098</f>
        <v>0</v>
      </c>
      <c r="L1090" s="76" t="e">
        <f>VLOOKUP(K1090,'Oversigt cpr for elever '!$A$6:$B$500,2,FALSE)</f>
        <v>#N/A</v>
      </c>
      <c r="M1090">
        <f>COUNTIF('Hold (protokol)'!D1100:H1100,"*")</f>
        <v>0</v>
      </c>
    </row>
    <row r="1091" spans="1:13" x14ac:dyDescent="0.25">
      <c r="A1091" s="29">
        <f>'Hold (protokol)'!B1101</f>
        <v>0</v>
      </c>
      <c r="B1091" s="29">
        <f>'Hold (protokol)'!C1101</f>
        <v>0</v>
      </c>
      <c r="C1091" s="29">
        <f>'Hold (protokol)'!D1099</f>
        <v>0</v>
      </c>
      <c r="D1091" s="76" t="e">
        <f>VLOOKUP(C1091,'Oversigt cpr for elever '!$A$6:$B$500,2,FALSE)</f>
        <v>#N/A</v>
      </c>
      <c r="E1091" s="29">
        <f>'Hold (protokol)'!E1099</f>
        <v>0</v>
      </c>
      <c r="F1091" s="76" t="e">
        <f>VLOOKUP(E1091,'Oversigt cpr for elever '!$A$6:$B$500,2,FALSE)</f>
        <v>#N/A</v>
      </c>
      <c r="G1091" s="29">
        <f>'Hold (protokol)'!F1099</f>
        <v>0</v>
      </c>
      <c r="H1091" s="76" t="e">
        <f>VLOOKUP(G1091,'Oversigt cpr for elever '!$A$6:$B$500,2,FALSE)</f>
        <v>#N/A</v>
      </c>
      <c r="I1091" s="29">
        <f>'Hold (protokol)'!G1099</f>
        <v>0</v>
      </c>
      <c r="J1091" s="76" t="e">
        <f>VLOOKUP(I1091,'Oversigt cpr for elever '!$A$6:$B$500,2,FALSE)</f>
        <v>#N/A</v>
      </c>
      <c r="K1091" s="29">
        <f>'Hold (protokol)'!H1099</f>
        <v>0</v>
      </c>
      <c r="L1091" s="76" t="e">
        <f>VLOOKUP(K1091,'Oversigt cpr for elever '!$A$6:$B$500,2,FALSE)</f>
        <v>#N/A</v>
      </c>
      <c r="M1091">
        <f>COUNTIF('Hold (protokol)'!D1101:H1101,"*")</f>
        <v>0</v>
      </c>
    </row>
    <row r="1092" spans="1:13" x14ac:dyDescent="0.25">
      <c r="A1092" s="29">
        <f>'Hold (protokol)'!B1102</f>
        <v>0</v>
      </c>
      <c r="B1092" s="29">
        <f>'Hold (protokol)'!C1102</f>
        <v>0</v>
      </c>
      <c r="C1092" s="29">
        <f>'Hold (protokol)'!D1100</f>
        <v>0</v>
      </c>
      <c r="D1092" s="76" t="e">
        <f>VLOOKUP(C1092,'Oversigt cpr for elever '!$A$6:$B$500,2,FALSE)</f>
        <v>#N/A</v>
      </c>
      <c r="E1092" s="29">
        <f>'Hold (protokol)'!E1100</f>
        <v>0</v>
      </c>
      <c r="F1092" s="76" t="e">
        <f>VLOOKUP(E1092,'Oversigt cpr for elever '!$A$6:$B$500,2,FALSE)</f>
        <v>#N/A</v>
      </c>
      <c r="G1092" s="29">
        <f>'Hold (protokol)'!F1100</f>
        <v>0</v>
      </c>
      <c r="H1092" s="76" t="e">
        <f>VLOOKUP(G1092,'Oversigt cpr for elever '!$A$6:$B$500,2,FALSE)</f>
        <v>#N/A</v>
      </c>
      <c r="I1092" s="29">
        <f>'Hold (protokol)'!G1100</f>
        <v>0</v>
      </c>
      <c r="J1092" s="76" t="e">
        <f>VLOOKUP(I1092,'Oversigt cpr for elever '!$A$6:$B$500,2,FALSE)</f>
        <v>#N/A</v>
      </c>
      <c r="K1092" s="29">
        <f>'Hold (protokol)'!H1100</f>
        <v>0</v>
      </c>
      <c r="L1092" s="76" t="e">
        <f>VLOOKUP(K1092,'Oversigt cpr for elever '!$A$6:$B$500,2,FALSE)</f>
        <v>#N/A</v>
      </c>
      <c r="M1092">
        <f>COUNTIF('Hold (protokol)'!D1102:H1102,"*")</f>
        <v>0</v>
      </c>
    </row>
    <row r="1093" spans="1:13" x14ac:dyDescent="0.25">
      <c r="A1093" s="29">
        <f>'Hold (protokol)'!B1103</f>
        <v>0</v>
      </c>
      <c r="B1093" s="29">
        <f>'Hold (protokol)'!C1103</f>
        <v>0</v>
      </c>
      <c r="C1093" s="29">
        <f>'Hold (protokol)'!D1101</f>
        <v>0</v>
      </c>
      <c r="D1093" s="76" t="e">
        <f>VLOOKUP(C1093,'Oversigt cpr for elever '!$A$6:$B$500,2,FALSE)</f>
        <v>#N/A</v>
      </c>
      <c r="E1093" s="29">
        <f>'Hold (protokol)'!E1101</f>
        <v>0</v>
      </c>
      <c r="F1093" s="76" t="e">
        <f>VLOOKUP(E1093,'Oversigt cpr for elever '!$A$6:$B$500,2,FALSE)</f>
        <v>#N/A</v>
      </c>
      <c r="G1093" s="29">
        <f>'Hold (protokol)'!F1101</f>
        <v>0</v>
      </c>
      <c r="H1093" s="76" t="e">
        <f>VLOOKUP(G1093,'Oversigt cpr for elever '!$A$6:$B$500,2,FALSE)</f>
        <v>#N/A</v>
      </c>
      <c r="I1093" s="29">
        <f>'Hold (protokol)'!G1101</f>
        <v>0</v>
      </c>
      <c r="J1093" s="76" t="e">
        <f>VLOOKUP(I1093,'Oversigt cpr for elever '!$A$6:$B$500,2,FALSE)</f>
        <v>#N/A</v>
      </c>
      <c r="K1093" s="29">
        <f>'Hold (protokol)'!H1101</f>
        <v>0</v>
      </c>
      <c r="L1093" s="76" t="e">
        <f>VLOOKUP(K1093,'Oversigt cpr for elever '!$A$6:$B$500,2,FALSE)</f>
        <v>#N/A</v>
      </c>
      <c r="M1093">
        <f>COUNTIF('Hold (protokol)'!D1103:H1103,"*")</f>
        <v>0</v>
      </c>
    </row>
    <row r="1094" spans="1:13" x14ac:dyDescent="0.25">
      <c r="A1094" s="29">
        <f>'Hold (protokol)'!B1104</f>
        <v>0</v>
      </c>
      <c r="B1094" s="29">
        <f>'Hold (protokol)'!C1104</f>
        <v>0</v>
      </c>
      <c r="C1094" s="29">
        <f>'Hold (protokol)'!D1102</f>
        <v>0</v>
      </c>
      <c r="D1094" s="76" t="e">
        <f>VLOOKUP(C1094,'Oversigt cpr for elever '!$A$6:$B$500,2,FALSE)</f>
        <v>#N/A</v>
      </c>
      <c r="E1094" s="29">
        <f>'Hold (protokol)'!E1102</f>
        <v>0</v>
      </c>
      <c r="F1094" s="76" t="e">
        <f>VLOOKUP(E1094,'Oversigt cpr for elever '!$A$6:$B$500,2,FALSE)</f>
        <v>#N/A</v>
      </c>
      <c r="G1094" s="29">
        <f>'Hold (protokol)'!F1102</f>
        <v>0</v>
      </c>
      <c r="H1094" s="76" t="e">
        <f>VLOOKUP(G1094,'Oversigt cpr for elever '!$A$6:$B$500,2,FALSE)</f>
        <v>#N/A</v>
      </c>
      <c r="I1094" s="29">
        <f>'Hold (protokol)'!G1102</f>
        <v>0</v>
      </c>
      <c r="J1094" s="76" t="e">
        <f>VLOOKUP(I1094,'Oversigt cpr for elever '!$A$6:$B$500,2,FALSE)</f>
        <v>#N/A</v>
      </c>
      <c r="K1094" s="29">
        <f>'Hold (protokol)'!H1102</f>
        <v>0</v>
      </c>
      <c r="L1094" s="76" t="e">
        <f>VLOOKUP(K1094,'Oversigt cpr for elever '!$A$6:$B$500,2,FALSE)</f>
        <v>#N/A</v>
      </c>
      <c r="M1094">
        <f>COUNTIF('Hold (protokol)'!D1104:H1104,"*")</f>
        <v>0</v>
      </c>
    </row>
    <row r="1095" spans="1:13" x14ac:dyDescent="0.25">
      <c r="A1095" s="29">
        <f>'Hold (protokol)'!B1105</f>
        <v>0</v>
      </c>
      <c r="B1095" s="29">
        <f>'Hold (protokol)'!C1105</f>
        <v>0</v>
      </c>
      <c r="C1095" s="29">
        <f>'Hold (protokol)'!D1103</f>
        <v>0</v>
      </c>
      <c r="D1095" s="76" t="e">
        <f>VLOOKUP(C1095,'Oversigt cpr for elever '!$A$6:$B$500,2,FALSE)</f>
        <v>#N/A</v>
      </c>
      <c r="E1095" s="29">
        <f>'Hold (protokol)'!E1103</f>
        <v>0</v>
      </c>
      <c r="F1095" s="76" t="e">
        <f>VLOOKUP(E1095,'Oversigt cpr for elever '!$A$6:$B$500,2,FALSE)</f>
        <v>#N/A</v>
      </c>
      <c r="G1095" s="29">
        <f>'Hold (protokol)'!F1103</f>
        <v>0</v>
      </c>
      <c r="H1095" s="76" t="e">
        <f>VLOOKUP(G1095,'Oversigt cpr for elever '!$A$6:$B$500,2,FALSE)</f>
        <v>#N/A</v>
      </c>
      <c r="I1095" s="29">
        <f>'Hold (protokol)'!G1103</f>
        <v>0</v>
      </c>
      <c r="J1095" s="76" t="e">
        <f>VLOOKUP(I1095,'Oversigt cpr for elever '!$A$6:$B$500,2,FALSE)</f>
        <v>#N/A</v>
      </c>
      <c r="K1095" s="29">
        <f>'Hold (protokol)'!H1103</f>
        <v>0</v>
      </c>
      <c r="L1095" s="76" t="e">
        <f>VLOOKUP(K1095,'Oversigt cpr for elever '!$A$6:$B$500,2,FALSE)</f>
        <v>#N/A</v>
      </c>
      <c r="M1095">
        <f>COUNTIF('Hold (protokol)'!D1105:H1105,"*")</f>
        <v>0</v>
      </c>
    </row>
    <row r="1096" spans="1:13" x14ac:dyDescent="0.25">
      <c r="A1096" s="29">
        <f>'Hold (protokol)'!B1106</f>
        <v>0</v>
      </c>
      <c r="B1096" s="29">
        <f>'Hold (protokol)'!C1106</f>
        <v>0</v>
      </c>
      <c r="C1096" s="29">
        <f>'Hold (protokol)'!D1104</f>
        <v>0</v>
      </c>
      <c r="D1096" s="76" t="e">
        <f>VLOOKUP(C1096,'Oversigt cpr for elever '!$A$6:$B$500,2,FALSE)</f>
        <v>#N/A</v>
      </c>
      <c r="E1096" s="29">
        <f>'Hold (protokol)'!E1104</f>
        <v>0</v>
      </c>
      <c r="F1096" s="76" t="e">
        <f>VLOOKUP(E1096,'Oversigt cpr for elever '!$A$6:$B$500,2,FALSE)</f>
        <v>#N/A</v>
      </c>
      <c r="G1096" s="29">
        <f>'Hold (protokol)'!F1104</f>
        <v>0</v>
      </c>
      <c r="H1096" s="76" t="e">
        <f>VLOOKUP(G1096,'Oversigt cpr for elever '!$A$6:$B$500,2,FALSE)</f>
        <v>#N/A</v>
      </c>
      <c r="I1096" s="29">
        <f>'Hold (protokol)'!G1104</f>
        <v>0</v>
      </c>
      <c r="J1096" s="76" t="e">
        <f>VLOOKUP(I1096,'Oversigt cpr for elever '!$A$6:$B$500,2,FALSE)</f>
        <v>#N/A</v>
      </c>
      <c r="K1096" s="29">
        <f>'Hold (protokol)'!H1104</f>
        <v>0</v>
      </c>
      <c r="L1096" s="76" t="e">
        <f>VLOOKUP(K1096,'Oversigt cpr for elever '!$A$6:$B$500,2,FALSE)</f>
        <v>#N/A</v>
      </c>
      <c r="M1096">
        <f>COUNTIF('Hold (protokol)'!D1106:H1106,"*")</f>
        <v>0</v>
      </c>
    </row>
    <row r="1097" spans="1:13" x14ac:dyDescent="0.25">
      <c r="A1097" s="29">
        <f>'Hold (protokol)'!B1107</f>
        <v>0</v>
      </c>
      <c r="B1097" s="29">
        <f>'Hold (protokol)'!C1107</f>
        <v>0</v>
      </c>
      <c r="C1097" s="29">
        <f>'Hold (protokol)'!D1105</f>
        <v>0</v>
      </c>
      <c r="D1097" s="76" t="e">
        <f>VLOOKUP(C1097,'Oversigt cpr for elever '!$A$6:$B$500,2,FALSE)</f>
        <v>#N/A</v>
      </c>
      <c r="E1097" s="29">
        <f>'Hold (protokol)'!E1105</f>
        <v>0</v>
      </c>
      <c r="F1097" s="76" t="e">
        <f>VLOOKUP(E1097,'Oversigt cpr for elever '!$A$6:$B$500,2,FALSE)</f>
        <v>#N/A</v>
      </c>
      <c r="G1097" s="29">
        <f>'Hold (protokol)'!F1105</f>
        <v>0</v>
      </c>
      <c r="H1097" s="76" t="e">
        <f>VLOOKUP(G1097,'Oversigt cpr for elever '!$A$6:$B$500,2,FALSE)</f>
        <v>#N/A</v>
      </c>
      <c r="I1097" s="29">
        <f>'Hold (protokol)'!G1105</f>
        <v>0</v>
      </c>
      <c r="J1097" s="76" t="e">
        <f>VLOOKUP(I1097,'Oversigt cpr for elever '!$A$6:$B$500,2,FALSE)</f>
        <v>#N/A</v>
      </c>
      <c r="K1097" s="29">
        <f>'Hold (protokol)'!H1105</f>
        <v>0</v>
      </c>
      <c r="L1097" s="76" t="e">
        <f>VLOOKUP(K1097,'Oversigt cpr for elever '!$A$6:$B$500,2,FALSE)</f>
        <v>#N/A</v>
      </c>
      <c r="M1097">
        <f>COUNTIF('Hold (protokol)'!D1107:H1107,"*")</f>
        <v>0</v>
      </c>
    </row>
    <row r="1098" spans="1:13" x14ac:dyDescent="0.25">
      <c r="A1098" s="29">
        <f>'Hold (protokol)'!B1108</f>
        <v>0</v>
      </c>
      <c r="B1098" s="29">
        <f>'Hold (protokol)'!C1108</f>
        <v>0</v>
      </c>
      <c r="C1098" s="29">
        <f>'Hold (protokol)'!D1106</f>
        <v>0</v>
      </c>
      <c r="D1098" s="76" t="e">
        <f>VLOOKUP(C1098,'Oversigt cpr for elever '!$A$6:$B$500,2,FALSE)</f>
        <v>#N/A</v>
      </c>
      <c r="E1098" s="29">
        <f>'Hold (protokol)'!E1106</f>
        <v>0</v>
      </c>
      <c r="F1098" s="76" t="e">
        <f>VLOOKUP(E1098,'Oversigt cpr for elever '!$A$6:$B$500,2,FALSE)</f>
        <v>#N/A</v>
      </c>
      <c r="G1098" s="29">
        <f>'Hold (protokol)'!F1106</f>
        <v>0</v>
      </c>
      <c r="H1098" s="76" t="e">
        <f>VLOOKUP(G1098,'Oversigt cpr for elever '!$A$6:$B$500,2,FALSE)</f>
        <v>#N/A</v>
      </c>
      <c r="I1098" s="29">
        <f>'Hold (protokol)'!G1106</f>
        <v>0</v>
      </c>
      <c r="J1098" s="76" t="e">
        <f>VLOOKUP(I1098,'Oversigt cpr for elever '!$A$6:$B$500,2,FALSE)</f>
        <v>#N/A</v>
      </c>
      <c r="K1098" s="29">
        <f>'Hold (protokol)'!H1106</f>
        <v>0</v>
      </c>
      <c r="L1098" s="76" t="e">
        <f>VLOOKUP(K1098,'Oversigt cpr for elever '!$A$6:$B$500,2,FALSE)</f>
        <v>#N/A</v>
      </c>
      <c r="M1098">
        <f>COUNTIF('Hold (protokol)'!D1108:H1108,"*")</f>
        <v>0</v>
      </c>
    </row>
    <row r="1099" spans="1:13" x14ac:dyDescent="0.25">
      <c r="A1099" s="29">
        <f>'Hold (protokol)'!B1109</f>
        <v>0</v>
      </c>
      <c r="B1099" s="29">
        <f>'Hold (protokol)'!C1109</f>
        <v>0</v>
      </c>
      <c r="C1099" s="29">
        <f>'Hold (protokol)'!D1107</f>
        <v>0</v>
      </c>
      <c r="D1099" s="76" t="e">
        <f>VLOOKUP(C1099,'Oversigt cpr for elever '!$A$6:$B$500,2,FALSE)</f>
        <v>#N/A</v>
      </c>
      <c r="E1099" s="29">
        <f>'Hold (protokol)'!E1107</f>
        <v>0</v>
      </c>
      <c r="F1099" s="76" t="e">
        <f>VLOOKUP(E1099,'Oversigt cpr for elever '!$A$6:$B$500,2,FALSE)</f>
        <v>#N/A</v>
      </c>
      <c r="G1099" s="29">
        <f>'Hold (protokol)'!F1107</f>
        <v>0</v>
      </c>
      <c r="H1099" s="76" t="e">
        <f>VLOOKUP(G1099,'Oversigt cpr for elever '!$A$6:$B$500,2,FALSE)</f>
        <v>#N/A</v>
      </c>
      <c r="I1099" s="29">
        <f>'Hold (protokol)'!G1107</f>
        <v>0</v>
      </c>
      <c r="J1099" s="76" t="e">
        <f>VLOOKUP(I1099,'Oversigt cpr for elever '!$A$6:$B$500,2,FALSE)</f>
        <v>#N/A</v>
      </c>
      <c r="K1099" s="29">
        <f>'Hold (protokol)'!H1107</f>
        <v>0</v>
      </c>
      <c r="L1099" s="76" t="e">
        <f>VLOOKUP(K1099,'Oversigt cpr for elever '!$A$6:$B$500,2,FALSE)</f>
        <v>#N/A</v>
      </c>
      <c r="M1099">
        <f>COUNTIF('Hold (protokol)'!D1109:H1109,"*")</f>
        <v>0</v>
      </c>
    </row>
    <row r="1100" spans="1:13" x14ac:dyDescent="0.25">
      <c r="A1100" s="29">
        <f>'Hold (protokol)'!B1110</f>
        <v>0</v>
      </c>
      <c r="B1100" s="29">
        <f>'Hold (protokol)'!C1110</f>
        <v>0</v>
      </c>
      <c r="C1100" s="29">
        <f>'Hold (protokol)'!D1108</f>
        <v>0</v>
      </c>
      <c r="D1100" s="76" t="e">
        <f>VLOOKUP(C1100,'Oversigt cpr for elever '!$A$6:$B$500,2,FALSE)</f>
        <v>#N/A</v>
      </c>
      <c r="E1100" s="29">
        <f>'Hold (protokol)'!E1108</f>
        <v>0</v>
      </c>
      <c r="F1100" s="76" t="e">
        <f>VLOOKUP(E1100,'Oversigt cpr for elever '!$A$6:$B$500,2,FALSE)</f>
        <v>#N/A</v>
      </c>
      <c r="G1100" s="29">
        <f>'Hold (protokol)'!F1108</f>
        <v>0</v>
      </c>
      <c r="H1100" s="76" t="e">
        <f>VLOOKUP(G1100,'Oversigt cpr for elever '!$A$6:$B$500,2,FALSE)</f>
        <v>#N/A</v>
      </c>
      <c r="I1100" s="29">
        <f>'Hold (protokol)'!G1108</f>
        <v>0</v>
      </c>
      <c r="J1100" s="76" t="e">
        <f>VLOOKUP(I1100,'Oversigt cpr for elever '!$A$6:$B$500,2,FALSE)</f>
        <v>#N/A</v>
      </c>
      <c r="K1100" s="29">
        <f>'Hold (protokol)'!H1108</f>
        <v>0</v>
      </c>
      <c r="L1100" s="76" t="e">
        <f>VLOOKUP(K1100,'Oversigt cpr for elever '!$A$6:$B$500,2,FALSE)</f>
        <v>#N/A</v>
      </c>
      <c r="M1100">
        <f>COUNTIF('Hold (protokol)'!D1110:H1110,"*")</f>
        <v>0</v>
      </c>
    </row>
    <row r="1101" spans="1:13" x14ac:dyDescent="0.25">
      <c r="A1101" s="29">
        <f>'Hold (protokol)'!B1111</f>
        <v>0</v>
      </c>
      <c r="B1101" s="29">
        <f>'Hold (protokol)'!C1111</f>
        <v>0</v>
      </c>
      <c r="C1101" s="29">
        <f>'Hold (protokol)'!D1109</f>
        <v>0</v>
      </c>
      <c r="D1101" s="76" t="e">
        <f>VLOOKUP(C1101,'Oversigt cpr for elever '!$A$6:$B$500,2,FALSE)</f>
        <v>#N/A</v>
      </c>
      <c r="E1101" s="29">
        <f>'Hold (protokol)'!E1109</f>
        <v>0</v>
      </c>
      <c r="F1101" s="76" t="e">
        <f>VLOOKUP(E1101,'Oversigt cpr for elever '!$A$6:$B$500,2,FALSE)</f>
        <v>#N/A</v>
      </c>
      <c r="G1101" s="29">
        <f>'Hold (protokol)'!F1109</f>
        <v>0</v>
      </c>
      <c r="H1101" s="76" t="e">
        <f>VLOOKUP(G1101,'Oversigt cpr for elever '!$A$6:$B$500,2,FALSE)</f>
        <v>#N/A</v>
      </c>
      <c r="I1101" s="29">
        <f>'Hold (protokol)'!G1109</f>
        <v>0</v>
      </c>
      <c r="J1101" s="76" t="e">
        <f>VLOOKUP(I1101,'Oversigt cpr for elever '!$A$6:$B$500,2,FALSE)</f>
        <v>#N/A</v>
      </c>
      <c r="K1101" s="29">
        <f>'Hold (protokol)'!H1109</f>
        <v>0</v>
      </c>
      <c r="L1101" s="76" t="e">
        <f>VLOOKUP(K1101,'Oversigt cpr for elever '!$A$6:$B$500,2,FALSE)</f>
        <v>#N/A</v>
      </c>
      <c r="M1101">
        <f>COUNTIF('Hold (protokol)'!D1111:H1111,"*")</f>
        <v>0</v>
      </c>
    </row>
    <row r="1102" spans="1:13" x14ac:dyDescent="0.25">
      <c r="A1102" s="29">
        <f>'Hold (protokol)'!B1112</f>
        <v>0</v>
      </c>
      <c r="B1102" s="29">
        <f>'Hold (protokol)'!C1112</f>
        <v>0</v>
      </c>
      <c r="C1102" s="29">
        <f>'Hold (protokol)'!D1110</f>
        <v>0</v>
      </c>
      <c r="D1102" s="76" t="e">
        <f>VLOOKUP(C1102,'Oversigt cpr for elever '!$A$6:$B$500,2,FALSE)</f>
        <v>#N/A</v>
      </c>
      <c r="E1102" s="29">
        <f>'Hold (protokol)'!E1110</f>
        <v>0</v>
      </c>
      <c r="F1102" s="76" t="e">
        <f>VLOOKUP(E1102,'Oversigt cpr for elever '!$A$6:$B$500,2,FALSE)</f>
        <v>#N/A</v>
      </c>
      <c r="G1102" s="29">
        <f>'Hold (protokol)'!F1110</f>
        <v>0</v>
      </c>
      <c r="H1102" s="76" t="e">
        <f>VLOOKUP(G1102,'Oversigt cpr for elever '!$A$6:$B$500,2,FALSE)</f>
        <v>#N/A</v>
      </c>
      <c r="I1102" s="29">
        <f>'Hold (protokol)'!G1110</f>
        <v>0</v>
      </c>
      <c r="J1102" s="76" t="e">
        <f>VLOOKUP(I1102,'Oversigt cpr for elever '!$A$6:$B$500,2,FALSE)</f>
        <v>#N/A</v>
      </c>
      <c r="K1102" s="29">
        <f>'Hold (protokol)'!H1110</f>
        <v>0</v>
      </c>
      <c r="L1102" s="76" t="e">
        <f>VLOOKUP(K1102,'Oversigt cpr for elever '!$A$6:$B$500,2,FALSE)</f>
        <v>#N/A</v>
      </c>
      <c r="M1102">
        <f>COUNTIF('Hold (protokol)'!D1112:H1112,"*")</f>
        <v>0</v>
      </c>
    </row>
    <row r="1103" spans="1:13" x14ac:dyDescent="0.25">
      <c r="A1103" s="29">
        <f>'Hold (protokol)'!B1113</f>
        <v>0</v>
      </c>
      <c r="B1103" s="29">
        <f>'Hold (protokol)'!C1113</f>
        <v>0</v>
      </c>
      <c r="C1103" s="29">
        <f>'Hold (protokol)'!D1111</f>
        <v>0</v>
      </c>
      <c r="D1103" s="76" t="e">
        <f>VLOOKUP(C1103,'Oversigt cpr for elever '!$A$6:$B$500,2,FALSE)</f>
        <v>#N/A</v>
      </c>
      <c r="E1103" s="29">
        <f>'Hold (protokol)'!E1111</f>
        <v>0</v>
      </c>
      <c r="F1103" s="76" t="e">
        <f>VLOOKUP(E1103,'Oversigt cpr for elever '!$A$6:$B$500,2,FALSE)</f>
        <v>#N/A</v>
      </c>
      <c r="G1103" s="29">
        <f>'Hold (protokol)'!F1111</f>
        <v>0</v>
      </c>
      <c r="H1103" s="76" t="e">
        <f>VLOOKUP(G1103,'Oversigt cpr for elever '!$A$6:$B$500,2,FALSE)</f>
        <v>#N/A</v>
      </c>
      <c r="I1103" s="29">
        <f>'Hold (protokol)'!G1111</f>
        <v>0</v>
      </c>
      <c r="J1103" s="76" t="e">
        <f>VLOOKUP(I1103,'Oversigt cpr for elever '!$A$6:$B$500,2,FALSE)</f>
        <v>#N/A</v>
      </c>
      <c r="K1103" s="29">
        <f>'Hold (protokol)'!H1111</f>
        <v>0</v>
      </c>
      <c r="L1103" s="76" t="e">
        <f>VLOOKUP(K1103,'Oversigt cpr for elever '!$A$6:$B$500,2,FALSE)</f>
        <v>#N/A</v>
      </c>
      <c r="M1103">
        <f>COUNTIF('Hold (protokol)'!D1113:H1113,"*")</f>
        <v>0</v>
      </c>
    </row>
    <row r="1104" spans="1:13" x14ac:dyDescent="0.25">
      <c r="A1104" s="29">
        <f>'Hold (protokol)'!B1114</f>
        <v>0</v>
      </c>
      <c r="B1104" s="29">
        <f>'Hold (protokol)'!C1114</f>
        <v>0</v>
      </c>
      <c r="C1104" s="29">
        <f>'Hold (protokol)'!D1112</f>
        <v>0</v>
      </c>
      <c r="D1104" s="76" t="e">
        <f>VLOOKUP(C1104,'Oversigt cpr for elever '!$A$6:$B$500,2,FALSE)</f>
        <v>#N/A</v>
      </c>
      <c r="E1104" s="29">
        <f>'Hold (protokol)'!E1112</f>
        <v>0</v>
      </c>
      <c r="F1104" s="76" t="e">
        <f>VLOOKUP(E1104,'Oversigt cpr for elever '!$A$6:$B$500,2,FALSE)</f>
        <v>#N/A</v>
      </c>
      <c r="G1104" s="29">
        <f>'Hold (protokol)'!F1112</f>
        <v>0</v>
      </c>
      <c r="H1104" s="76" t="e">
        <f>VLOOKUP(G1104,'Oversigt cpr for elever '!$A$6:$B$500,2,FALSE)</f>
        <v>#N/A</v>
      </c>
      <c r="I1104" s="29">
        <f>'Hold (protokol)'!G1112</f>
        <v>0</v>
      </c>
      <c r="J1104" s="76" t="e">
        <f>VLOOKUP(I1104,'Oversigt cpr for elever '!$A$6:$B$500,2,FALSE)</f>
        <v>#N/A</v>
      </c>
      <c r="K1104" s="29">
        <f>'Hold (protokol)'!H1112</f>
        <v>0</v>
      </c>
      <c r="L1104" s="76" t="e">
        <f>VLOOKUP(K1104,'Oversigt cpr for elever '!$A$6:$B$500,2,FALSE)</f>
        <v>#N/A</v>
      </c>
      <c r="M1104">
        <f>COUNTIF('Hold (protokol)'!D1114:H1114,"*")</f>
        <v>0</v>
      </c>
    </row>
    <row r="1105" spans="1:13" x14ac:dyDescent="0.25">
      <c r="A1105" s="29">
        <f>'Hold (protokol)'!B1115</f>
        <v>0</v>
      </c>
      <c r="B1105" s="29">
        <f>'Hold (protokol)'!C1115</f>
        <v>0</v>
      </c>
      <c r="C1105" s="29">
        <f>'Hold (protokol)'!D1113</f>
        <v>0</v>
      </c>
      <c r="D1105" s="76" t="e">
        <f>VLOOKUP(C1105,'Oversigt cpr for elever '!$A$6:$B$500,2,FALSE)</f>
        <v>#N/A</v>
      </c>
      <c r="E1105" s="29">
        <f>'Hold (protokol)'!E1113</f>
        <v>0</v>
      </c>
      <c r="F1105" s="76" t="e">
        <f>VLOOKUP(E1105,'Oversigt cpr for elever '!$A$6:$B$500,2,FALSE)</f>
        <v>#N/A</v>
      </c>
      <c r="G1105" s="29">
        <f>'Hold (protokol)'!F1113</f>
        <v>0</v>
      </c>
      <c r="H1105" s="76" t="e">
        <f>VLOOKUP(G1105,'Oversigt cpr for elever '!$A$6:$B$500,2,FALSE)</f>
        <v>#N/A</v>
      </c>
      <c r="I1105" s="29">
        <f>'Hold (protokol)'!G1113</f>
        <v>0</v>
      </c>
      <c r="J1105" s="76" t="e">
        <f>VLOOKUP(I1105,'Oversigt cpr for elever '!$A$6:$B$500,2,FALSE)</f>
        <v>#N/A</v>
      </c>
      <c r="K1105" s="29">
        <f>'Hold (protokol)'!H1113</f>
        <v>0</v>
      </c>
      <c r="L1105" s="76" t="e">
        <f>VLOOKUP(K1105,'Oversigt cpr for elever '!$A$6:$B$500,2,FALSE)</f>
        <v>#N/A</v>
      </c>
      <c r="M1105">
        <f>COUNTIF('Hold (protokol)'!D1115:H1115,"*")</f>
        <v>0</v>
      </c>
    </row>
    <row r="1106" spans="1:13" x14ac:dyDescent="0.25">
      <c r="A1106" s="29">
        <f>'Hold (protokol)'!B1116</f>
        <v>0</v>
      </c>
      <c r="B1106" s="29">
        <f>'Hold (protokol)'!C1116</f>
        <v>0</v>
      </c>
      <c r="C1106" s="29">
        <f>'Hold (protokol)'!D1114</f>
        <v>0</v>
      </c>
      <c r="D1106" s="76" t="e">
        <f>VLOOKUP(C1106,'Oversigt cpr for elever '!$A$6:$B$500,2,FALSE)</f>
        <v>#N/A</v>
      </c>
      <c r="E1106" s="29">
        <f>'Hold (protokol)'!E1114</f>
        <v>0</v>
      </c>
      <c r="F1106" s="76" t="e">
        <f>VLOOKUP(E1106,'Oversigt cpr for elever '!$A$6:$B$500,2,FALSE)</f>
        <v>#N/A</v>
      </c>
      <c r="G1106" s="29">
        <f>'Hold (protokol)'!F1114</f>
        <v>0</v>
      </c>
      <c r="H1106" s="76" t="e">
        <f>VLOOKUP(G1106,'Oversigt cpr for elever '!$A$6:$B$500,2,FALSE)</f>
        <v>#N/A</v>
      </c>
      <c r="I1106" s="29">
        <f>'Hold (protokol)'!G1114</f>
        <v>0</v>
      </c>
      <c r="J1106" s="76" t="e">
        <f>VLOOKUP(I1106,'Oversigt cpr for elever '!$A$6:$B$500,2,FALSE)</f>
        <v>#N/A</v>
      </c>
      <c r="K1106" s="29">
        <f>'Hold (protokol)'!H1114</f>
        <v>0</v>
      </c>
      <c r="L1106" s="76" t="e">
        <f>VLOOKUP(K1106,'Oversigt cpr for elever '!$A$6:$B$500,2,FALSE)</f>
        <v>#N/A</v>
      </c>
      <c r="M1106">
        <f>COUNTIF('Hold (protokol)'!D1116:H1116,"*")</f>
        <v>0</v>
      </c>
    </row>
    <row r="1107" spans="1:13" x14ac:dyDescent="0.25">
      <c r="A1107" s="29">
        <f>'Hold (protokol)'!B1117</f>
        <v>0</v>
      </c>
      <c r="B1107" s="29">
        <f>'Hold (protokol)'!C1117</f>
        <v>0</v>
      </c>
      <c r="C1107" s="29">
        <f>'Hold (protokol)'!D1115</f>
        <v>0</v>
      </c>
      <c r="D1107" s="76" t="e">
        <f>VLOOKUP(C1107,'Oversigt cpr for elever '!$A$6:$B$500,2,FALSE)</f>
        <v>#N/A</v>
      </c>
      <c r="E1107" s="29">
        <f>'Hold (protokol)'!E1115</f>
        <v>0</v>
      </c>
      <c r="F1107" s="76" t="e">
        <f>VLOOKUP(E1107,'Oversigt cpr for elever '!$A$6:$B$500,2,FALSE)</f>
        <v>#N/A</v>
      </c>
      <c r="G1107" s="29">
        <f>'Hold (protokol)'!F1115</f>
        <v>0</v>
      </c>
      <c r="H1107" s="76" t="e">
        <f>VLOOKUP(G1107,'Oversigt cpr for elever '!$A$6:$B$500,2,FALSE)</f>
        <v>#N/A</v>
      </c>
      <c r="I1107" s="29">
        <f>'Hold (protokol)'!G1115</f>
        <v>0</v>
      </c>
      <c r="J1107" s="76" t="e">
        <f>VLOOKUP(I1107,'Oversigt cpr for elever '!$A$6:$B$500,2,FALSE)</f>
        <v>#N/A</v>
      </c>
      <c r="K1107" s="29">
        <f>'Hold (protokol)'!H1115</f>
        <v>0</v>
      </c>
      <c r="L1107" s="76" t="e">
        <f>VLOOKUP(K1107,'Oversigt cpr for elever '!$A$6:$B$500,2,FALSE)</f>
        <v>#N/A</v>
      </c>
      <c r="M1107">
        <f>COUNTIF('Hold (protokol)'!D1117:H1117,"*")</f>
        <v>0</v>
      </c>
    </row>
    <row r="1108" spans="1:13" x14ac:dyDescent="0.25">
      <c r="A1108" s="29">
        <f>'Hold (protokol)'!B1118</f>
        <v>0</v>
      </c>
      <c r="B1108" s="29">
        <f>'Hold (protokol)'!C1118</f>
        <v>0</v>
      </c>
      <c r="C1108" s="29">
        <f>'Hold (protokol)'!D1116</f>
        <v>0</v>
      </c>
      <c r="D1108" s="76" t="e">
        <f>VLOOKUP(C1108,'Oversigt cpr for elever '!$A$6:$B$500,2,FALSE)</f>
        <v>#N/A</v>
      </c>
      <c r="E1108" s="29">
        <f>'Hold (protokol)'!E1116</f>
        <v>0</v>
      </c>
      <c r="F1108" s="76" t="e">
        <f>VLOOKUP(E1108,'Oversigt cpr for elever '!$A$6:$B$500,2,FALSE)</f>
        <v>#N/A</v>
      </c>
      <c r="G1108" s="29">
        <f>'Hold (protokol)'!F1116</f>
        <v>0</v>
      </c>
      <c r="H1108" s="76" t="e">
        <f>VLOOKUP(G1108,'Oversigt cpr for elever '!$A$6:$B$500,2,FALSE)</f>
        <v>#N/A</v>
      </c>
      <c r="I1108" s="29">
        <f>'Hold (protokol)'!G1116</f>
        <v>0</v>
      </c>
      <c r="J1108" s="76" t="e">
        <f>VLOOKUP(I1108,'Oversigt cpr for elever '!$A$6:$B$500,2,FALSE)</f>
        <v>#N/A</v>
      </c>
      <c r="K1108" s="29">
        <f>'Hold (protokol)'!H1116</f>
        <v>0</v>
      </c>
      <c r="L1108" s="76" t="e">
        <f>VLOOKUP(K1108,'Oversigt cpr for elever '!$A$6:$B$500,2,FALSE)</f>
        <v>#N/A</v>
      </c>
      <c r="M1108">
        <f>COUNTIF('Hold (protokol)'!D1118:H1118,"*")</f>
        <v>0</v>
      </c>
    </row>
    <row r="1109" spans="1:13" x14ac:dyDescent="0.25">
      <c r="A1109" s="29">
        <f>'Hold (protokol)'!B1119</f>
        <v>0</v>
      </c>
      <c r="B1109" s="29">
        <f>'Hold (protokol)'!C1119</f>
        <v>0</v>
      </c>
      <c r="C1109" s="29">
        <f>'Hold (protokol)'!D1117</f>
        <v>0</v>
      </c>
      <c r="D1109" s="76" t="e">
        <f>VLOOKUP(C1109,'Oversigt cpr for elever '!$A$6:$B$500,2,FALSE)</f>
        <v>#N/A</v>
      </c>
      <c r="E1109" s="29">
        <f>'Hold (protokol)'!E1117</f>
        <v>0</v>
      </c>
      <c r="F1109" s="76" t="e">
        <f>VLOOKUP(E1109,'Oversigt cpr for elever '!$A$6:$B$500,2,FALSE)</f>
        <v>#N/A</v>
      </c>
      <c r="G1109" s="29">
        <f>'Hold (protokol)'!F1117</f>
        <v>0</v>
      </c>
      <c r="H1109" s="76" t="e">
        <f>VLOOKUP(G1109,'Oversigt cpr for elever '!$A$6:$B$500,2,FALSE)</f>
        <v>#N/A</v>
      </c>
      <c r="I1109" s="29">
        <f>'Hold (protokol)'!G1117</f>
        <v>0</v>
      </c>
      <c r="J1109" s="76" t="e">
        <f>VLOOKUP(I1109,'Oversigt cpr for elever '!$A$6:$B$500,2,FALSE)</f>
        <v>#N/A</v>
      </c>
      <c r="K1109" s="29">
        <f>'Hold (protokol)'!H1117</f>
        <v>0</v>
      </c>
      <c r="L1109" s="76" t="e">
        <f>VLOOKUP(K1109,'Oversigt cpr for elever '!$A$6:$B$500,2,FALSE)</f>
        <v>#N/A</v>
      </c>
      <c r="M1109">
        <f>COUNTIF('Hold (protokol)'!D1119:H1119,"*")</f>
        <v>0</v>
      </c>
    </row>
    <row r="1110" spans="1:13" x14ac:dyDescent="0.25">
      <c r="A1110" s="29">
        <f>'Hold (protokol)'!B1120</f>
        <v>0</v>
      </c>
      <c r="B1110" s="29">
        <f>'Hold (protokol)'!C1120</f>
        <v>0</v>
      </c>
      <c r="C1110" s="29">
        <f>'Hold (protokol)'!D1118</f>
        <v>0</v>
      </c>
      <c r="D1110" s="76" t="e">
        <f>VLOOKUP(C1110,'Oversigt cpr for elever '!$A$6:$B$500,2,FALSE)</f>
        <v>#N/A</v>
      </c>
      <c r="E1110" s="29">
        <f>'Hold (protokol)'!E1118</f>
        <v>0</v>
      </c>
      <c r="F1110" s="76" t="e">
        <f>VLOOKUP(E1110,'Oversigt cpr for elever '!$A$6:$B$500,2,FALSE)</f>
        <v>#N/A</v>
      </c>
      <c r="G1110" s="29">
        <f>'Hold (protokol)'!F1118</f>
        <v>0</v>
      </c>
      <c r="H1110" s="76" t="e">
        <f>VLOOKUP(G1110,'Oversigt cpr for elever '!$A$6:$B$500,2,FALSE)</f>
        <v>#N/A</v>
      </c>
      <c r="I1110" s="29">
        <f>'Hold (protokol)'!G1118</f>
        <v>0</v>
      </c>
      <c r="J1110" s="76" t="e">
        <f>VLOOKUP(I1110,'Oversigt cpr for elever '!$A$6:$B$500,2,FALSE)</f>
        <v>#N/A</v>
      </c>
      <c r="K1110" s="29">
        <f>'Hold (protokol)'!H1118</f>
        <v>0</v>
      </c>
      <c r="L1110" s="76" t="e">
        <f>VLOOKUP(K1110,'Oversigt cpr for elever '!$A$6:$B$500,2,FALSE)</f>
        <v>#N/A</v>
      </c>
      <c r="M1110">
        <f>COUNTIF('Hold (protokol)'!D1120:H1120,"*")</f>
        <v>0</v>
      </c>
    </row>
    <row r="1111" spans="1:13" x14ac:dyDescent="0.25">
      <c r="A1111" s="29">
        <f>'Hold (protokol)'!B1121</f>
        <v>0</v>
      </c>
      <c r="B1111" s="29">
        <f>'Hold (protokol)'!C1121</f>
        <v>0</v>
      </c>
      <c r="C1111" s="29">
        <f>'Hold (protokol)'!D1119</f>
        <v>0</v>
      </c>
      <c r="D1111" s="76" t="e">
        <f>VLOOKUP(C1111,'Oversigt cpr for elever '!$A$6:$B$500,2,FALSE)</f>
        <v>#N/A</v>
      </c>
      <c r="E1111" s="29">
        <f>'Hold (protokol)'!E1119</f>
        <v>0</v>
      </c>
      <c r="F1111" s="76" t="e">
        <f>VLOOKUP(E1111,'Oversigt cpr for elever '!$A$6:$B$500,2,FALSE)</f>
        <v>#N/A</v>
      </c>
      <c r="G1111" s="29">
        <f>'Hold (protokol)'!F1119</f>
        <v>0</v>
      </c>
      <c r="H1111" s="76" t="e">
        <f>VLOOKUP(G1111,'Oversigt cpr for elever '!$A$6:$B$500,2,FALSE)</f>
        <v>#N/A</v>
      </c>
      <c r="I1111" s="29">
        <f>'Hold (protokol)'!G1119</f>
        <v>0</v>
      </c>
      <c r="J1111" s="76" t="e">
        <f>VLOOKUP(I1111,'Oversigt cpr for elever '!$A$6:$B$500,2,FALSE)</f>
        <v>#N/A</v>
      </c>
      <c r="K1111" s="29">
        <f>'Hold (protokol)'!H1119</f>
        <v>0</v>
      </c>
      <c r="L1111" s="76" t="e">
        <f>VLOOKUP(K1111,'Oversigt cpr for elever '!$A$6:$B$500,2,FALSE)</f>
        <v>#N/A</v>
      </c>
      <c r="M1111">
        <f>COUNTIF('Hold (protokol)'!D1121:H1121,"*")</f>
        <v>0</v>
      </c>
    </row>
    <row r="1112" spans="1:13" x14ac:dyDescent="0.25">
      <c r="A1112" s="29">
        <f>'Hold (protokol)'!B1122</f>
        <v>0</v>
      </c>
      <c r="B1112" s="29">
        <f>'Hold (protokol)'!C1122</f>
        <v>0</v>
      </c>
      <c r="C1112" s="29">
        <f>'Hold (protokol)'!D1120</f>
        <v>0</v>
      </c>
      <c r="D1112" s="76" t="e">
        <f>VLOOKUP(C1112,'Oversigt cpr for elever '!$A$6:$B$500,2,FALSE)</f>
        <v>#N/A</v>
      </c>
      <c r="E1112" s="29">
        <f>'Hold (protokol)'!E1120</f>
        <v>0</v>
      </c>
      <c r="F1112" s="76" t="e">
        <f>VLOOKUP(E1112,'Oversigt cpr for elever '!$A$6:$B$500,2,FALSE)</f>
        <v>#N/A</v>
      </c>
      <c r="G1112" s="29">
        <f>'Hold (protokol)'!F1120</f>
        <v>0</v>
      </c>
      <c r="H1112" s="76" t="e">
        <f>VLOOKUP(G1112,'Oversigt cpr for elever '!$A$6:$B$500,2,FALSE)</f>
        <v>#N/A</v>
      </c>
      <c r="I1112" s="29">
        <f>'Hold (protokol)'!G1120</f>
        <v>0</v>
      </c>
      <c r="J1112" s="76" t="e">
        <f>VLOOKUP(I1112,'Oversigt cpr for elever '!$A$6:$B$500,2,FALSE)</f>
        <v>#N/A</v>
      </c>
      <c r="K1112" s="29">
        <f>'Hold (protokol)'!H1120</f>
        <v>0</v>
      </c>
      <c r="L1112" s="76" t="e">
        <f>VLOOKUP(K1112,'Oversigt cpr for elever '!$A$6:$B$500,2,FALSE)</f>
        <v>#N/A</v>
      </c>
      <c r="M1112">
        <f>COUNTIF('Hold (protokol)'!D1122:H1122,"*")</f>
        <v>0</v>
      </c>
    </row>
    <row r="1113" spans="1:13" x14ac:dyDescent="0.25">
      <c r="A1113" s="29">
        <f>'Hold (protokol)'!B1123</f>
        <v>0</v>
      </c>
      <c r="B1113" s="29">
        <f>'Hold (protokol)'!C1123</f>
        <v>0</v>
      </c>
      <c r="C1113" s="29">
        <f>'Hold (protokol)'!D1121</f>
        <v>0</v>
      </c>
      <c r="D1113" s="76" t="e">
        <f>VLOOKUP(C1113,'Oversigt cpr for elever '!$A$6:$B$500,2,FALSE)</f>
        <v>#N/A</v>
      </c>
      <c r="E1113" s="29">
        <f>'Hold (protokol)'!E1121</f>
        <v>0</v>
      </c>
      <c r="F1113" s="76" t="e">
        <f>VLOOKUP(E1113,'Oversigt cpr for elever '!$A$6:$B$500,2,FALSE)</f>
        <v>#N/A</v>
      </c>
      <c r="G1113" s="29">
        <f>'Hold (protokol)'!F1121</f>
        <v>0</v>
      </c>
      <c r="H1113" s="76" t="e">
        <f>VLOOKUP(G1113,'Oversigt cpr for elever '!$A$6:$B$500,2,FALSE)</f>
        <v>#N/A</v>
      </c>
      <c r="I1113" s="29">
        <f>'Hold (protokol)'!G1121</f>
        <v>0</v>
      </c>
      <c r="J1113" s="76" t="e">
        <f>VLOOKUP(I1113,'Oversigt cpr for elever '!$A$6:$B$500,2,FALSE)</f>
        <v>#N/A</v>
      </c>
      <c r="K1113" s="29">
        <f>'Hold (protokol)'!H1121</f>
        <v>0</v>
      </c>
      <c r="L1113" s="76" t="e">
        <f>VLOOKUP(K1113,'Oversigt cpr for elever '!$A$6:$B$500,2,FALSE)</f>
        <v>#N/A</v>
      </c>
      <c r="M1113">
        <f>COUNTIF('Hold (protokol)'!D1123:H1123,"*")</f>
        <v>0</v>
      </c>
    </row>
    <row r="1114" spans="1:13" x14ac:dyDescent="0.25">
      <c r="A1114" s="29">
        <f>'Hold (protokol)'!B1124</f>
        <v>0</v>
      </c>
      <c r="B1114" s="29">
        <f>'Hold (protokol)'!C1124</f>
        <v>0</v>
      </c>
      <c r="C1114" s="29">
        <f>'Hold (protokol)'!D1122</f>
        <v>0</v>
      </c>
      <c r="D1114" s="76" t="e">
        <f>VLOOKUP(C1114,'Oversigt cpr for elever '!$A$6:$B$500,2,FALSE)</f>
        <v>#N/A</v>
      </c>
      <c r="E1114" s="29">
        <f>'Hold (protokol)'!E1122</f>
        <v>0</v>
      </c>
      <c r="F1114" s="76" t="e">
        <f>VLOOKUP(E1114,'Oversigt cpr for elever '!$A$6:$B$500,2,FALSE)</f>
        <v>#N/A</v>
      </c>
      <c r="G1114" s="29">
        <f>'Hold (protokol)'!F1122</f>
        <v>0</v>
      </c>
      <c r="H1114" s="76" t="e">
        <f>VLOOKUP(G1114,'Oversigt cpr for elever '!$A$6:$B$500,2,FALSE)</f>
        <v>#N/A</v>
      </c>
      <c r="I1114" s="29">
        <f>'Hold (protokol)'!G1122</f>
        <v>0</v>
      </c>
      <c r="J1114" s="76" t="e">
        <f>VLOOKUP(I1114,'Oversigt cpr for elever '!$A$6:$B$500,2,FALSE)</f>
        <v>#N/A</v>
      </c>
      <c r="K1114" s="29">
        <f>'Hold (protokol)'!H1122</f>
        <v>0</v>
      </c>
      <c r="L1114" s="76" t="e">
        <f>VLOOKUP(K1114,'Oversigt cpr for elever '!$A$6:$B$500,2,FALSE)</f>
        <v>#N/A</v>
      </c>
      <c r="M1114">
        <f>COUNTIF('Hold (protokol)'!D1124:H1124,"*")</f>
        <v>0</v>
      </c>
    </row>
    <row r="1115" spans="1:13" x14ac:dyDescent="0.25">
      <c r="A1115" s="29">
        <f>'Hold (protokol)'!B1125</f>
        <v>0</v>
      </c>
      <c r="B1115" s="29">
        <f>'Hold (protokol)'!C1125</f>
        <v>0</v>
      </c>
      <c r="C1115" s="29">
        <f>'Hold (protokol)'!D1123</f>
        <v>0</v>
      </c>
      <c r="D1115" s="76" t="e">
        <f>VLOOKUP(C1115,'Oversigt cpr for elever '!$A$6:$B$500,2,FALSE)</f>
        <v>#N/A</v>
      </c>
      <c r="E1115" s="29">
        <f>'Hold (protokol)'!E1123</f>
        <v>0</v>
      </c>
      <c r="F1115" s="76" t="e">
        <f>VLOOKUP(E1115,'Oversigt cpr for elever '!$A$6:$B$500,2,FALSE)</f>
        <v>#N/A</v>
      </c>
      <c r="G1115" s="29">
        <f>'Hold (protokol)'!F1123</f>
        <v>0</v>
      </c>
      <c r="H1115" s="76" t="e">
        <f>VLOOKUP(G1115,'Oversigt cpr for elever '!$A$6:$B$500,2,FALSE)</f>
        <v>#N/A</v>
      </c>
      <c r="I1115" s="29">
        <f>'Hold (protokol)'!G1123</f>
        <v>0</v>
      </c>
      <c r="J1115" s="76" t="e">
        <f>VLOOKUP(I1115,'Oversigt cpr for elever '!$A$6:$B$500,2,FALSE)</f>
        <v>#N/A</v>
      </c>
      <c r="K1115" s="29">
        <f>'Hold (protokol)'!H1123</f>
        <v>0</v>
      </c>
      <c r="L1115" s="76" t="e">
        <f>VLOOKUP(K1115,'Oversigt cpr for elever '!$A$6:$B$500,2,FALSE)</f>
        <v>#N/A</v>
      </c>
      <c r="M1115">
        <f>COUNTIF('Hold (protokol)'!D1125:H1125,"*")</f>
        <v>0</v>
      </c>
    </row>
    <row r="1116" spans="1:13" x14ac:dyDescent="0.25">
      <c r="A1116" s="29">
        <f>'Hold (protokol)'!B1126</f>
        <v>0</v>
      </c>
      <c r="B1116" s="29">
        <f>'Hold (protokol)'!C1126</f>
        <v>0</v>
      </c>
      <c r="C1116" s="29">
        <f>'Hold (protokol)'!D1124</f>
        <v>0</v>
      </c>
      <c r="D1116" s="76" t="e">
        <f>VLOOKUP(C1116,'Oversigt cpr for elever '!$A$6:$B$500,2,FALSE)</f>
        <v>#N/A</v>
      </c>
      <c r="E1116" s="29">
        <f>'Hold (protokol)'!E1124</f>
        <v>0</v>
      </c>
      <c r="F1116" s="76" t="e">
        <f>VLOOKUP(E1116,'Oversigt cpr for elever '!$A$6:$B$500,2,FALSE)</f>
        <v>#N/A</v>
      </c>
      <c r="G1116" s="29">
        <f>'Hold (protokol)'!F1124</f>
        <v>0</v>
      </c>
      <c r="H1116" s="76" t="e">
        <f>VLOOKUP(G1116,'Oversigt cpr for elever '!$A$6:$B$500,2,FALSE)</f>
        <v>#N/A</v>
      </c>
      <c r="I1116" s="29">
        <f>'Hold (protokol)'!G1124</f>
        <v>0</v>
      </c>
      <c r="J1116" s="76" t="e">
        <f>VLOOKUP(I1116,'Oversigt cpr for elever '!$A$6:$B$500,2,FALSE)</f>
        <v>#N/A</v>
      </c>
      <c r="K1116" s="29">
        <f>'Hold (protokol)'!H1124</f>
        <v>0</v>
      </c>
      <c r="L1116" s="76" t="e">
        <f>VLOOKUP(K1116,'Oversigt cpr for elever '!$A$6:$B$500,2,FALSE)</f>
        <v>#N/A</v>
      </c>
      <c r="M1116">
        <f>COUNTIF('Hold (protokol)'!D1126:H1126,"*")</f>
        <v>0</v>
      </c>
    </row>
    <row r="1117" spans="1:13" x14ac:dyDescent="0.25">
      <c r="A1117" s="29">
        <f>'Hold (protokol)'!B1127</f>
        <v>0</v>
      </c>
      <c r="B1117" s="29">
        <f>'Hold (protokol)'!C1127</f>
        <v>0</v>
      </c>
      <c r="C1117" s="29">
        <f>'Hold (protokol)'!D1125</f>
        <v>0</v>
      </c>
      <c r="D1117" s="76" t="e">
        <f>VLOOKUP(C1117,'Oversigt cpr for elever '!$A$6:$B$500,2,FALSE)</f>
        <v>#N/A</v>
      </c>
      <c r="E1117" s="29">
        <f>'Hold (protokol)'!E1125</f>
        <v>0</v>
      </c>
      <c r="F1117" s="76" t="e">
        <f>VLOOKUP(E1117,'Oversigt cpr for elever '!$A$6:$B$500,2,FALSE)</f>
        <v>#N/A</v>
      </c>
      <c r="G1117" s="29">
        <f>'Hold (protokol)'!F1125</f>
        <v>0</v>
      </c>
      <c r="H1117" s="76" t="e">
        <f>VLOOKUP(G1117,'Oversigt cpr for elever '!$A$6:$B$500,2,FALSE)</f>
        <v>#N/A</v>
      </c>
      <c r="I1117" s="29">
        <f>'Hold (protokol)'!G1125</f>
        <v>0</v>
      </c>
      <c r="J1117" s="76" t="e">
        <f>VLOOKUP(I1117,'Oversigt cpr for elever '!$A$6:$B$500,2,FALSE)</f>
        <v>#N/A</v>
      </c>
      <c r="K1117" s="29">
        <f>'Hold (protokol)'!H1125</f>
        <v>0</v>
      </c>
      <c r="L1117" s="76" t="e">
        <f>VLOOKUP(K1117,'Oversigt cpr for elever '!$A$6:$B$500,2,FALSE)</f>
        <v>#N/A</v>
      </c>
      <c r="M1117">
        <f>COUNTIF('Hold (protokol)'!D1127:H1127,"*")</f>
        <v>0</v>
      </c>
    </row>
    <row r="1118" spans="1:13" x14ac:dyDescent="0.25">
      <c r="A1118" s="29">
        <f>'Hold (protokol)'!B1128</f>
        <v>0</v>
      </c>
      <c r="B1118" s="29">
        <f>'Hold (protokol)'!C1128</f>
        <v>0</v>
      </c>
      <c r="C1118" s="29">
        <f>'Hold (protokol)'!D1126</f>
        <v>0</v>
      </c>
      <c r="D1118" s="76" t="e">
        <f>VLOOKUP(C1118,'Oversigt cpr for elever '!$A$6:$B$500,2,FALSE)</f>
        <v>#N/A</v>
      </c>
      <c r="E1118" s="29">
        <f>'Hold (protokol)'!E1126</f>
        <v>0</v>
      </c>
      <c r="F1118" s="76" t="e">
        <f>VLOOKUP(E1118,'Oversigt cpr for elever '!$A$6:$B$500,2,FALSE)</f>
        <v>#N/A</v>
      </c>
      <c r="G1118" s="29">
        <f>'Hold (protokol)'!F1126</f>
        <v>0</v>
      </c>
      <c r="H1118" s="76" t="e">
        <f>VLOOKUP(G1118,'Oversigt cpr for elever '!$A$6:$B$500,2,FALSE)</f>
        <v>#N/A</v>
      </c>
      <c r="I1118" s="29">
        <f>'Hold (protokol)'!G1126</f>
        <v>0</v>
      </c>
      <c r="J1118" s="76" t="e">
        <f>VLOOKUP(I1118,'Oversigt cpr for elever '!$A$6:$B$500,2,FALSE)</f>
        <v>#N/A</v>
      </c>
      <c r="K1118" s="29">
        <f>'Hold (protokol)'!H1126</f>
        <v>0</v>
      </c>
      <c r="L1118" s="76" t="e">
        <f>VLOOKUP(K1118,'Oversigt cpr for elever '!$A$6:$B$500,2,FALSE)</f>
        <v>#N/A</v>
      </c>
      <c r="M1118">
        <f>COUNTIF('Hold (protokol)'!D1128:H1128,"*")</f>
        <v>0</v>
      </c>
    </row>
    <row r="1119" spans="1:13" x14ac:dyDescent="0.25">
      <c r="A1119" s="29">
        <f>'Hold (protokol)'!B1129</f>
        <v>0</v>
      </c>
      <c r="B1119" s="29">
        <f>'Hold (protokol)'!C1129</f>
        <v>0</v>
      </c>
      <c r="C1119" s="29">
        <f>'Hold (protokol)'!D1127</f>
        <v>0</v>
      </c>
      <c r="D1119" s="76" t="e">
        <f>VLOOKUP(C1119,'Oversigt cpr for elever '!$A$6:$B$500,2,FALSE)</f>
        <v>#N/A</v>
      </c>
      <c r="E1119" s="29">
        <f>'Hold (protokol)'!E1127</f>
        <v>0</v>
      </c>
      <c r="F1119" s="76" t="e">
        <f>VLOOKUP(E1119,'Oversigt cpr for elever '!$A$6:$B$500,2,FALSE)</f>
        <v>#N/A</v>
      </c>
      <c r="G1119" s="29">
        <f>'Hold (protokol)'!F1127</f>
        <v>0</v>
      </c>
      <c r="H1119" s="76" t="e">
        <f>VLOOKUP(G1119,'Oversigt cpr for elever '!$A$6:$B$500,2,FALSE)</f>
        <v>#N/A</v>
      </c>
      <c r="I1119" s="29">
        <f>'Hold (protokol)'!G1127</f>
        <v>0</v>
      </c>
      <c r="J1119" s="76" t="e">
        <f>VLOOKUP(I1119,'Oversigt cpr for elever '!$A$6:$B$500,2,FALSE)</f>
        <v>#N/A</v>
      </c>
      <c r="K1119" s="29">
        <f>'Hold (protokol)'!H1127</f>
        <v>0</v>
      </c>
      <c r="L1119" s="76" t="e">
        <f>VLOOKUP(K1119,'Oversigt cpr for elever '!$A$6:$B$500,2,FALSE)</f>
        <v>#N/A</v>
      </c>
      <c r="M1119">
        <f>COUNTIF('Hold (protokol)'!D1129:H1129,"*")</f>
        <v>0</v>
      </c>
    </row>
    <row r="1120" spans="1:13" x14ac:dyDescent="0.25">
      <c r="A1120" s="29">
        <f>'Hold (protokol)'!B1130</f>
        <v>0</v>
      </c>
      <c r="B1120" s="29">
        <f>'Hold (protokol)'!C1130</f>
        <v>0</v>
      </c>
      <c r="C1120" s="29">
        <f>'Hold (protokol)'!D1128</f>
        <v>0</v>
      </c>
      <c r="D1120" s="76" t="e">
        <f>VLOOKUP(C1120,'Oversigt cpr for elever '!$A$6:$B$500,2,FALSE)</f>
        <v>#N/A</v>
      </c>
      <c r="E1120" s="29">
        <f>'Hold (protokol)'!E1128</f>
        <v>0</v>
      </c>
      <c r="F1120" s="76" t="e">
        <f>VLOOKUP(E1120,'Oversigt cpr for elever '!$A$6:$B$500,2,FALSE)</f>
        <v>#N/A</v>
      </c>
      <c r="G1120" s="29">
        <f>'Hold (protokol)'!F1128</f>
        <v>0</v>
      </c>
      <c r="H1120" s="76" t="e">
        <f>VLOOKUP(G1120,'Oversigt cpr for elever '!$A$6:$B$500,2,FALSE)</f>
        <v>#N/A</v>
      </c>
      <c r="I1120" s="29">
        <f>'Hold (protokol)'!G1128</f>
        <v>0</v>
      </c>
      <c r="J1120" s="76" t="e">
        <f>VLOOKUP(I1120,'Oversigt cpr for elever '!$A$6:$B$500,2,FALSE)</f>
        <v>#N/A</v>
      </c>
      <c r="K1120" s="29">
        <f>'Hold (protokol)'!H1128</f>
        <v>0</v>
      </c>
      <c r="L1120" s="76" t="e">
        <f>VLOOKUP(K1120,'Oversigt cpr for elever '!$A$6:$B$500,2,FALSE)</f>
        <v>#N/A</v>
      </c>
      <c r="M1120">
        <f>COUNTIF('Hold (protokol)'!D1130:H1130,"*")</f>
        <v>0</v>
      </c>
    </row>
    <row r="1121" spans="1:13" x14ac:dyDescent="0.25">
      <c r="A1121" s="29">
        <f>'Hold (protokol)'!B1131</f>
        <v>0</v>
      </c>
      <c r="B1121" s="29">
        <f>'Hold (protokol)'!C1131</f>
        <v>0</v>
      </c>
      <c r="C1121" s="29">
        <f>'Hold (protokol)'!D1129</f>
        <v>0</v>
      </c>
      <c r="D1121" s="76" t="e">
        <f>VLOOKUP(C1121,'Oversigt cpr for elever '!$A$6:$B$500,2,FALSE)</f>
        <v>#N/A</v>
      </c>
      <c r="E1121" s="29">
        <f>'Hold (protokol)'!E1129</f>
        <v>0</v>
      </c>
      <c r="F1121" s="76" t="e">
        <f>VLOOKUP(E1121,'Oversigt cpr for elever '!$A$6:$B$500,2,FALSE)</f>
        <v>#N/A</v>
      </c>
      <c r="G1121" s="29">
        <f>'Hold (protokol)'!F1129</f>
        <v>0</v>
      </c>
      <c r="H1121" s="76" t="e">
        <f>VLOOKUP(G1121,'Oversigt cpr for elever '!$A$6:$B$500,2,FALSE)</f>
        <v>#N/A</v>
      </c>
      <c r="I1121" s="29">
        <f>'Hold (protokol)'!G1129</f>
        <v>0</v>
      </c>
      <c r="J1121" s="76" t="e">
        <f>VLOOKUP(I1121,'Oversigt cpr for elever '!$A$6:$B$500,2,FALSE)</f>
        <v>#N/A</v>
      </c>
      <c r="K1121" s="29">
        <f>'Hold (protokol)'!H1129</f>
        <v>0</v>
      </c>
      <c r="L1121" s="76" t="e">
        <f>VLOOKUP(K1121,'Oversigt cpr for elever '!$A$6:$B$500,2,FALSE)</f>
        <v>#N/A</v>
      </c>
      <c r="M1121">
        <f>COUNTIF('Hold (protokol)'!D1131:H1131,"*")</f>
        <v>0</v>
      </c>
    </row>
    <row r="1122" spans="1:13" x14ac:dyDescent="0.25">
      <c r="A1122" s="29">
        <f>'Hold (protokol)'!B1132</f>
        <v>0</v>
      </c>
      <c r="B1122" s="29">
        <f>'Hold (protokol)'!C1132</f>
        <v>0</v>
      </c>
      <c r="C1122" s="29">
        <f>'Hold (protokol)'!D1130</f>
        <v>0</v>
      </c>
      <c r="D1122" s="76" t="e">
        <f>VLOOKUP(C1122,'Oversigt cpr for elever '!$A$6:$B$500,2,FALSE)</f>
        <v>#N/A</v>
      </c>
      <c r="E1122" s="29">
        <f>'Hold (protokol)'!E1130</f>
        <v>0</v>
      </c>
      <c r="F1122" s="76" t="e">
        <f>VLOOKUP(E1122,'Oversigt cpr for elever '!$A$6:$B$500,2,FALSE)</f>
        <v>#N/A</v>
      </c>
      <c r="G1122" s="29">
        <f>'Hold (protokol)'!F1130</f>
        <v>0</v>
      </c>
      <c r="H1122" s="76" t="e">
        <f>VLOOKUP(G1122,'Oversigt cpr for elever '!$A$6:$B$500,2,FALSE)</f>
        <v>#N/A</v>
      </c>
      <c r="I1122" s="29">
        <f>'Hold (protokol)'!G1130</f>
        <v>0</v>
      </c>
      <c r="J1122" s="76" t="e">
        <f>VLOOKUP(I1122,'Oversigt cpr for elever '!$A$6:$B$500,2,FALSE)</f>
        <v>#N/A</v>
      </c>
      <c r="K1122" s="29">
        <f>'Hold (protokol)'!H1130</f>
        <v>0</v>
      </c>
      <c r="L1122" s="76" t="e">
        <f>VLOOKUP(K1122,'Oversigt cpr for elever '!$A$6:$B$500,2,FALSE)</f>
        <v>#N/A</v>
      </c>
      <c r="M1122">
        <f>COUNTIF('Hold (protokol)'!D1132:H1132,"*")</f>
        <v>0</v>
      </c>
    </row>
    <row r="1123" spans="1:13" x14ac:dyDescent="0.25">
      <c r="A1123" s="29">
        <f>'Hold (protokol)'!B1133</f>
        <v>0</v>
      </c>
      <c r="B1123" s="29">
        <f>'Hold (protokol)'!C1133</f>
        <v>0</v>
      </c>
      <c r="C1123" s="29">
        <f>'Hold (protokol)'!D1131</f>
        <v>0</v>
      </c>
      <c r="D1123" s="76" t="e">
        <f>VLOOKUP(C1123,'Oversigt cpr for elever '!$A$6:$B$500,2,FALSE)</f>
        <v>#N/A</v>
      </c>
      <c r="E1123" s="29">
        <f>'Hold (protokol)'!E1131</f>
        <v>0</v>
      </c>
      <c r="F1123" s="76" t="e">
        <f>VLOOKUP(E1123,'Oversigt cpr for elever '!$A$6:$B$500,2,FALSE)</f>
        <v>#N/A</v>
      </c>
      <c r="G1123" s="29">
        <f>'Hold (protokol)'!F1131</f>
        <v>0</v>
      </c>
      <c r="H1123" s="76" t="e">
        <f>VLOOKUP(G1123,'Oversigt cpr for elever '!$A$6:$B$500,2,FALSE)</f>
        <v>#N/A</v>
      </c>
      <c r="I1123" s="29">
        <f>'Hold (protokol)'!G1131</f>
        <v>0</v>
      </c>
      <c r="J1123" s="76" t="e">
        <f>VLOOKUP(I1123,'Oversigt cpr for elever '!$A$6:$B$500,2,FALSE)</f>
        <v>#N/A</v>
      </c>
      <c r="K1123" s="29">
        <f>'Hold (protokol)'!H1131</f>
        <v>0</v>
      </c>
      <c r="L1123" s="76" t="e">
        <f>VLOOKUP(K1123,'Oversigt cpr for elever '!$A$6:$B$500,2,FALSE)</f>
        <v>#N/A</v>
      </c>
      <c r="M1123">
        <f>COUNTIF('Hold (protokol)'!D1133:H1133,"*")</f>
        <v>0</v>
      </c>
    </row>
    <row r="1124" spans="1:13" x14ac:dyDescent="0.25">
      <c r="A1124" s="29">
        <f>'Hold (protokol)'!B1134</f>
        <v>0</v>
      </c>
      <c r="B1124" s="29">
        <f>'Hold (protokol)'!C1134</f>
        <v>0</v>
      </c>
      <c r="C1124" s="29">
        <f>'Hold (protokol)'!D1132</f>
        <v>0</v>
      </c>
      <c r="D1124" s="76" t="e">
        <f>VLOOKUP(C1124,'Oversigt cpr for elever '!$A$6:$B$500,2,FALSE)</f>
        <v>#N/A</v>
      </c>
      <c r="E1124" s="29">
        <f>'Hold (protokol)'!E1132</f>
        <v>0</v>
      </c>
      <c r="F1124" s="76" t="e">
        <f>VLOOKUP(E1124,'Oversigt cpr for elever '!$A$6:$B$500,2,FALSE)</f>
        <v>#N/A</v>
      </c>
      <c r="G1124" s="29">
        <f>'Hold (protokol)'!F1132</f>
        <v>0</v>
      </c>
      <c r="H1124" s="76" t="e">
        <f>VLOOKUP(G1124,'Oversigt cpr for elever '!$A$6:$B$500,2,FALSE)</f>
        <v>#N/A</v>
      </c>
      <c r="I1124" s="29">
        <f>'Hold (protokol)'!G1132</f>
        <v>0</v>
      </c>
      <c r="J1124" s="76" t="e">
        <f>VLOOKUP(I1124,'Oversigt cpr for elever '!$A$6:$B$500,2,FALSE)</f>
        <v>#N/A</v>
      </c>
      <c r="K1124" s="29">
        <f>'Hold (protokol)'!H1132</f>
        <v>0</v>
      </c>
      <c r="L1124" s="76" t="e">
        <f>VLOOKUP(K1124,'Oversigt cpr for elever '!$A$6:$B$500,2,FALSE)</f>
        <v>#N/A</v>
      </c>
      <c r="M1124">
        <f>COUNTIF('Hold (protokol)'!D1134:H1134,"*")</f>
        <v>0</v>
      </c>
    </row>
    <row r="1125" spans="1:13" x14ac:dyDescent="0.25">
      <c r="A1125" s="29">
        <f>'Hold (protokol)'!B1135</f>
        <v>0</v>
      </c>
      <c r="B1125" s="29">
        <f>'Hold (protokol)'!C1135</f>
        <v>0</v>
      </c>
      <c r="C1125" s="29">
        <f>'Hold (protokol)'!D1133</f>
        <v>0</v>
      </c>
      <c r="D1125" s="76" t="e">
        <f>VLOOKUP(C1125,'Oversigt cpr for elever '!$A$6:$B$500,2,FALSE)</f>
        <v>#N/A</v>
      </c>
      <c r="E1125" s="29">
        <f>'Hold (protokol)'!E1133</f>
        <v>0</v>
      </c>
      <c r="F1125" s="76" t="e">
        <f>VLOOKUP(E1125,'Oversigt cpr for elever '!$A$6:$B$500,2,FALSE)</f>
        <v>#N/A</v>
      </c>
      <c r="G1125" s="29">
        <f>'Hold (protokol)'!F1133</f>
        <v>0</v>
      </c>
      <c r="H1125" s="76" t="e">
        <f>VLOOKUP(G1125,'Oversigt cpr for elever '!$A$6:$B$500,2,FALSE)</f>
        <v>#N/A</v>
      </c>
      <c r="I1125" s="29">
        <f>'Hold (protokol)'!G1133</f>
        <v>0</v>
      </c>
      <c r="J1125" s="76" t="e">
        <f>VLOOKUP(I1125,'Oversigt cpr for elever '!$A$6:$B$500,2,FALSE)</f>
        <v>#N/A</v>
      </c>
      <c r="K1125" s="29">
        <f>'Hold (protokol)'!H1133</f>
        <v>0</v>
      </c>
      <c r="L1125" s="76" t="e">
        <f>VLOOKUP(K1125,'Oversigt cpr for elever '!$A$6:$B$500,2,FALSE)</f>
        <v>#N/A</v>
      </c>
      <c r="M1125">
        <f>COUNTIF('Hold (protokol)'!D1135:H1135,"*")</f>
        <v>0</v>
      </c>
    </row>
    <row r="1126" spans="1:13" x14ac:dyDescent="0.25">
      <c r="A1126" s="29">
        <f>'Hold (protokol)'!B1136</f>
        <v>0</v>
      </c>
      <c r="B1126" s="29">
        <f>'Hold (protokol)'!C1136</f>
        <v>0</v>
      </c>
      <c r="C1126" s="29">
        <f>'Hold (protokol)'!D1134</f>
        <v>0</v>
      </c>
      <c r="D1126" s="76" t="e">
        <f>VLOOKUP(C1126,'Oversigt cpr for elever '!$A$6:$B$500,2,FALSE)</f>
        <v>#N/A</v>
      </c>
      <c r="E1126" s="29">
        <f>'Hold (protokol)'!E1134</f>
        <v>0</v>
      </c>
      <c r="F1126" s="76" t="e">
        <f>VLOOKUP(E1126,'Oversigt cpr for elever '!$A$6:$B$500,2,FALSE)</f>
        <v>#N/A</v>
      </c>
      <c r="G1126" s="29">
        <f>'Hold (protokol)'!F1134</f>
        <v>0</v>
      </c>
      <c r="H1126" s="76" t="e">
        <f>VLOOKUP(G1126,'Oversigt cpr for elever '!$A$6:$B$500,2,FALSE)</f>
        <v>#N/A</v>
      </c>
      <c r="I1126" s="29">
        <f>'Hold (protokol)'!G1134</f>
        <v>0</v>
      </c>
      <c r="J1126" s="76" t="e">
        <f>VLOOKUP(I1126,'Oversigt cpr for elever '!$A$6:$B$500,2,FALSE)</f>
        <v>#N/A</v>
      </c>
      <c r="K1126" s="29">
        <f>'Hold (protokol)'!H1134</f>
        <v>0</v>
      </c>
      <c r="L1126" s="76" t="e">
        <f>VLOOKUP(K1126,'Oversigt cpr for elever '!$A$6:$B$500,2,FALSE)</f>
        <v>#N/A</v>
      </c>
      <c r="M1126">
        <f>COUNTIF('Hold (protokol)'!D1136:H1136,"*")</f>
        <v>0</v>
      </c>
    </row>
    <row r="1127" spans="1:13" x14ac:dyDescent="0.25">
      <c r="A1127" s="29">
        <f>'Hold (protokol)'!B1137</f>
        <v>0</v>
      </c>
      <c r="B1127" s="29">
        <f>'Hold (protokol)'!C1137</f>
        <v>0</v>
      </c>
      <c r="C1127" s="29">
        <f>'Hold (protokol)'!D1135</f>
        <v>0</v>
      </c>
      <c r="D1127" s="76" t="e">
        <f>VLOOKUP(C1127,'Oversigt cpr for elever '!$A$6:$B$500,2,FALSE)</f>
        <v>#N/A</v>
      </c>
      <c r="E1127" s="29">
        <f>'Hold (protokol)'!E1135</f>
        <v>0</v>
      </c>
      <c r="F1127" s="76" t="e">
        <f>VLOOKUP(E1127,'Oversigt cpr for elever '!$A$6:$B$500,2,FALSE)</f>
        <v>#N/A</v>
      </c>
      <c r="G1127" s="29">
        <f>'Hold (protokol)'!F1135</f>
        <v>0</v>
      </c>
      <c r="H1127" s="76" t="e">
        <f>VLOOKUP(G1127,'Oversigt cpr for elever '!$A$6:$B$500,2,FALSE)</f>
        <v>#N/A</v>
      </c>
      <c r="I1127" s="29">
        <f>'Hold (protokol)'!G1135</f>
        <v>0</v>
      </c>
      <c r="J1127" s="76" t="e">
        <f>VLOOKUP(I1127,'Oversigt cpr for elever '!$A$6:$B$500,2,FALSE)</f>
        <v>#N/A</v>
      </c>
      <c r="K1127" s="29">
        <f>'Hold (protokol)'!H1135</f>
        <v>0</v>
      </c>
      <c r="L1127" s="76" t="e">
        <f>VLOOKUP(K1127,'Oversigt cpr for elever '!$A$6:$B$500,2,FALSE)</f>
        <v>#N/A</v>
      </c>
      <c r="M1127">
        <f>COUNTIF('Hold (protokol)'!D1137:H1137,"*")</f>
        <v>0</v>
      </c>
    </row>
    <row r="1128" spans="1:13" x14ac:dyDescent="0.25">
      <c r="A1128" s="29">
        <f>'Hold (protokol)'!B1138</f>
        <v>0</v>
      </c>
      <c r="B1128" s="29">
        <f>'Hold (protokol)'!C1138</f>
        <v>0</v>
      </c>
      <c r="C1128" s="29">
        <f>'Hold (protokol)'!D1136</f>
        <v>0</v>
      </c>
      <c r="D1128" s="76" t="e">
        <f>VLOOKUP(C1128,'Oversigt cpr for elever '!$A$6:$B$500,2,FALSE)</f>
        <v>#N/A</v>
      </c>
      <c r="E1128" s="29">
        <f>'Hold (protokol)'!E1136</f>
        <v>0</v>
      </c>
      <c r="F1128" s="76" t="e">
        <f>VLOOKUP(E1128,'Oversigt cpr for elever '!$A$6:$B$500,2,FALSE)</f>
        <v>#N/A</v>
      </c>
      <c r="G1128" s="29">
        <f>'Hold (protokol)'!F1136</f>
        <v>0</v>
      </c>
      <c r="H1128" s="76" t="e">
        <f>VLOOKUP(G1128,'Oversigt cpr for elever '!$A$6:$B$500,2,FALSE)</f>
        <v>#N/A</v>
      </c>
      <c r="I1128" s="29">
        <f>'Hold (protokol)'!G1136</f>
        <v>0</v>
      </c>
      <c r="J1128" s="76" t="e">
        <f>VLOOKUP(I1128,'Oversigt cpr for elever '!$A$6:$B$500,2,FALSE)</f>
        <v>#N/A</v>
      </c>
      <c r="K1128" s="29">
        <f>'Hold (protokol)'!H1136</f>
        <v>0</v>
      </c>
      <c r="L1128" s="76" t="e">
        <f>VLOOKUP(K1128,'Oversigt cpr for elever '!$A$6:$B$500,2,FALSE)</f>
        <v>#N/A</v>
      </c>
      <c r="M1128">
        <f>COUNTIF('Hold (protokol)'!D1138:H1138,"*")</f>
        <v>0</v>
      </c>
    </row>
    <row r="1129" spans="1:13" x14ac:dyDescent="0.25">
      <c r="A1129" s="29">
        <f>'Hold (protokol)'!B1139</f>
        <v>0</v>
      </c>
      <c r="B1129" s="29">
        <f>'Hold (protokol)'!C1139</f>
        <v>0</v>
      </c>
      <c r="C1129" s="29">
        <f>'Hold (protokol)'!D1137</f>
        <v>0</v>
      </c>
      <c r="D1129" s="76" t="e">
        <f>VLOOKUP(C1129,'Oversigt cpr for elever '!$A$6:$B$500,2,FALSE)</f>
        <v>#N/A</v>
      </c>
      <c r="E1129" s="29">
        <f>'Hold (protokol)'!E1137</f>
        <v>0</v>
      </c>
      <c r="F1129" s="76" t="e">
        <f>VLOOKUP(E1129,'Oversigt cpr for elever '!$A$6:$B$500,2,FALSE)</f>
        <v>#N/A</v>
      </c>
      <c r="G1129" s="29">
        <f>'Hold (protokol)'!F1137</f>
        <v>0</v>
      </c>
      <c r="H1129" s="76" t="e">
        <f>VLOOKUP(G1129,'Oversigt cpr for elever '!$A$6:$B$500,2,FALSE)</f>
        <v>#N/A</v>
      </c>
      <c r="I1129" s="29">
        <f>'Hold (protokol)'!G1137</f>
        <v>0</v>
      </c>
      <c r="J1129" s="76" t="e">
        <f>VLOOKUP(I1129,'Oversigt cpr for elever '!$A$6:$B$500,2,FALSE)</f>
        <v>#N/A</v>
      </c>
      <c r="K1129" s="29">
        <f>'Hold (protokol)'!H1137</f>
        <v>0</v>
      </c>
      <c r="L1129" s="76" t="e">
        <f>VLOOKUP(K1129,'Oversigt cpr for elever '!$A$6:$B$500,2,FALSE)</f>
        <v>#N/A</v>
      </c>
      <c r="M1129">
        <f>COUNTIF('Hold (protokol)'!D1139:H1139,"*")</f>
        <v>0</v>
      </c>
    </row>
    <row r="1130" spans="1:13" x14ac:dyDescent="0.25">
      <c r="A1130" s="29">
        <f>'Hold (protokol)'!B1140</f>
        <v>0</v>
      </c>
      <c r="B1130" s="29">
        <f>'Hold (protokol)'!C1140</f>
        <v>0</v>
      </c>
      <c r="C1130" s="29">
        <f>'Hold (protokol)'!D1138</f>
        <v>0</v>
      </c>
      <c r="D1130" s="76" t="e">
        <f>VLOOKUP(C1130,'Oversigt cpr for elever '!$A$6:$B$500,2,FALSE)</f>
        <v>#N/A</v>
      </c>
      <c r="E1130" s="29">
        <f>'Hold (protokol)'!E1138</f>
        <v>0</v>
      </c>
      <c r="F1130" s="76" t="e">
        <f>VLOOKUP(E1130,'Oversigt cpr for elever '!$A$6:$B$500,2,FALSE)</f>
        <v>#N/A</v>
      </c>
      <c r="G1130" s="29">
        <f>'Hold (protokol)'!F1138</f>
        <v>0</v>
      </c>
      <c r="H1130" s="76" t="e">
        <f>VLOOKUP(G1130,'Oversigt cpr for elever '!$A$6:$B$500,2,FALSE)</f>
        <v>#N/A</v>
      </c>
      <c r="I1130" s="29">
        <f>'Hold (protokol)'!G1138</f>
        <v>0</v>
      </c>
      <c r="J1130" s="76" t="e">
        <f>VLOOKUP(I1130,'Oversigt cpr for elever '!$A$6:$B$500,2,FALSE)</f>
        <v>#N/A</v>
      </c>
      <c r="K1130" s="29">
        <f>'Hold (protokol)'!H1138</f>
        <v>0</v>
      </c>
      <c r="L1130" s="76" t="e">
        <f>VLOOKUP(K1130,'Oversigt cpr for elever '!$A$6:$B$500,2,FALSE)</f>
        <v>#N/A</v>
      </c>
      <c r="M1130">
        <f>COUNTIF('Hold (protokol)'!D1140:H1140,"*")</f>
        <v>0</v>
      </c>
    </row>
    <row r="1131" spans="1:13" x14ac:dyDescent="0.25">
      <c r="A1131" s="29">
        <f>'Hold (protokol)'!B1141</f>
        <v>0</v>
      </c>
      <c r="B1131" s="29">
        <f>'Hold (protokol)'!C1141</f>
        <v>0</v>
      </c>
      <c r="C1131" s="29">
        <f>'Hold (protokol)'!D1139</f>
        <v>0</v>
      </c>
      <c r="D1131" s="76" t="e">
        <f>VLOOKUP(C1131,'Oversigt cpr for elever '!$A$6:$B$500,2,FALSE)</f>
        <v>#N/A</v>
      </c>
      <c r="E1131" s="29">
        <f>'Hold (protokol)'!E1139</f>
        <v>0</v>
      </c>
      <c r="F1131" s="76" t="e">
        <f>VLOOKUP(E1131,'Oversigt cpr for elever '!$A$6:$B$500,2,FALSE)</f>
        <v>#N/A</v>
      </c>
      <c r="G1131" s="29">
        <f>'Hold (protokol)'!F1139</f>
        <v>0</v>
      </c>
      <c r="H1131" s="76" t="e">
        <f>VLOOKUP(G1131,'Oversigt cpr for elever '!$A$6:$B$500,2,FALSE)</f>
        <v>#N/A</v>
      </c>
      <c r="I1131" s="29">
        <f>'Hold (protokol)'!G1139</f>
        <v>0</v>
      </c>
      <c r="J1131" s="76" t="e">
        <f>VLOOKUP(I1131,'Oversigt cpr for elever '!$A$6:$B$500,2,FALSE)</f>
        <v>#N/A</v>
      </c>
      <c r="K1131" s="29">
        <f>'Hold (protokol)'!H1139</f>
        <v>0</v>
      </c>
      <c r="L1131" s="76" t="e">
        <f>VLOOKUP(K1131,'Oversigt cpr for elever '!$A$6:$B$500,2,FALSE)</f>
        <v>#N/A</v>
      </c>
      <c r="M1131">
        <f>COUNTIF('Hold (protokol)'!D1141:H1141,"*")</f>
        <v>0</v>
      </c>
    </row>
    <row r="1132" spans="1:13" x14ac:dyDescent="0.25">
      <c r="A1132" s="29">
        <f>'Hold (protokol)'!B1142</f>
        <v>0</v>
      </c>
      <c r="B1132" s="29">
        <f>'Hold (protokol)'!C1142</f>
        <v>0</v>
      </c>
      <c r="C1132" s="29">
        <f>'Hold (protokol)'!D1140</f>
        <v>0</v>
      </c>
      <c r="D1132" s="76" t="e">
        <f>VLOOKUP(C1132,'Oversigt cpr for elever '!$A$6:$B$500,2,FALSE)</f>
        <v>#N/A</v>
      </c>
      <c r="E1132" s="29">
        <f>'Hold (protokol)'!E1140</f>
        <v>0</v>
      </c>
      <c r="F1132" s="76" t="e">
        <f>VLOOKUP(E1132,'Oversigt cpr for elever '!$A$6:$B$500,2,FALSE)</f>
        <v>#N/A</v>
      </c>
      <c r="G1132" s="29">
        <f>'Hold (protokol)'!F1140</f>
        <v>0</v>
      </c>
      <c r="H1132" s="76" t="e">
        <f>VLOOKUP(G1132,'Oversigt cpr for elever '!$A$6:$B$500,2,FALSE)</f>
        <v>#N/A</v>
      </c>
      <c r="I1132" s="29">
        <f>'Hold (protokol)'!G1140</f>
        <v>0</v>
      </c>
      <c r="J1132" s="76" t="e">
        <f>VLOOKUP(I1132,'Oversigt cpr for elever '!$A$6:$B$500,2,FALSE)</f>
        <v>#N/A</v>
      </c>
      <c r="K1132" s="29">
        <f>'Hold (protokol)'!H1140</f>
        <v>0</v>
      </c>
      <c r="L1132" s="76" t="e">
        <f>VLOOKUP(K1132,'Oversigt cpr for elever '!$A$6:$B$500,2,FALSE)</f>
        <v>#N/A</v>
      </c>
      <c r="M1132">
        <f>COUNTIF('Hold (protokol)'!D1142:H1142,"*")</f>
        <v>0</v>
      </c>
    </row>
    <row r="1133" spans="1:13" x14ac:dyDescent="0.25">
      <c r="A1133" s="29">
        <f>'Hold (protokol)'!B1143</f>
        <v>0</v>
      </c>
      <c r="B1133" s="29">
        <f>'Hold (protokol)'!C1143</f>
        <v>0</v>
      </c>
      <c r="C1133" s="29">
        <f>'Hold (protokol)'!D1141</f>
        <v>0</v>
      </c>
      <c r="D1133" s="76" t="e">
        <f>VLOOKUP(C1133,'Oversigt cpr for elever '!$A$6:$B$500,2,FALSE)</f>
        <v>#N/A</v>
      </c>
      <c r="E1133" s="29">
        <f>'Hold (protokol)'!E1141</f>
        <v>0</v>
      </c>
      <c r="F1133" s="76" t="e">
        <f>VLOOKUP(E1133,'Oversigt cpr for elever '!$A$6:$B$500,2,FALSE)</f>
        <v>#N/A</v>
      </c>
      <c r="G1133" s="29">
        <f>'Hold (protokol)'!F1141</f>
        <v>0</v>
      </c>
      <c r="H1133" s="76" t="e">
        <f>VLOOKUP(G1133,'Oversigt cpr for elever '!$A$6:$B$500,2,FALSE)</f>
        <v>#N/A</v>
      </c>
      <c r="I1133" s="29">
        <f>'Hold (protokol)'!G1141</f>
        <v>0</v>
      </c>
      <c r="J1133" s="76" t="e">
        <f>VLOOKUP(I1133,'Oversigt cpr for elever '!$A$6:$B$500,2,FALSE)</f>
        <v>#N/A</v>
      </c>
      <c r="K1133" s="29">
        <f>'Hold (protokol)'!H1141</f>
        <v>0</v>
      </c>
      <c r="L1133" s="76" t="e">
        <f>VLOOKUP(K1133,'Oversigt cpr for elever '!$A$6:$B$500,2,FALSE)</f>
        <v>#N/A</v>
      </c>
      <c r="M1133">
        <f>COUNTIF('Hold (protokol)'!D1143:H1143,"*")</f>
        <v>0</v>
      </c>
    </row>
    <row r="1134" spans="1:13" x14ac:dyDescent="0.25">
      <c r="A1134" s="29">
        <f>'Hold (protokol)'!B1144</f>
        <v>0</v>
      </c>
      <c r="B1134" s="29">
        <f>'Hold (protokol)'!C1144</f>
        <v>0</v>
      </c>
      <c r="C1134" s="29">
        <f>'Hold (protokol)'!D1142</f>
        <v>0</v>
      </c>
      <c r="D1134" s="76" t="e">
        <f>VLOOKUP(C1134,'Oversigt cpr for elever '!$A$6:$B$500,2,FALSE)</f>
        <v>#N/A</v>
      </c>
      <c r="E1134" s="29">
        <f>'Hold (protokol)'!E1142</f>
        <v>0</v>
      </c>
      <c r="F1134" s="76" t="e">
        <f>VLOOKUP(E1134,'Oversigt cpr for elever '!$A$6:$B$500,2,FALSE)</f>
        <v>#N/A</v>
      </c>
      <c r="G1134" s="29">
        <f>'Hold (protokol)'!F1142</f>
        <v>0</v>
      </c>
      <c r="H1134" s="76" t="e">
        <f>VLOOKUP(G1134,'Oversigt cpr for elever '!$A$6:$B$500,2,FALSE)</f>
        <v>#N/A</v>
      </c>
      <c r="I1134" s="29">
        <f>'Hold (protokol)'!G1142</f>
        <v>0</v>
      </c>
      <c r="J1134" s="76" t="e">
        <f>VLOOKUP(I1134,'Oversigt cpr for elever '!$A$6:$B$500,2,FALSE)</f>
        <v>#N/A</v>
      </c>
      <c r="K1134" s="29">
        <f>'Hold (protokol)'!H1142</f>
        <v>0</v>
      </c>
      <c r="L1134" s="76" t="e">
        <f>VLOOKUP(K1134,'Oversigt cpr for elever '!$A$6:$B$500,2,FALSE)</f>
        <v>#N/A</v>
      </c>
      <c r="M1134">
        <f>COUNTIF('Hold (protokol)'!D1144:H1144,"*")</f>
        <v>0</v>
      </c>
    </row>
    <row r="1135" spans="1:13" x14ac:dyDescent="0.25">
      <c r="A1135" s="29">
        <f>'Hold (protokol)'!B1145</f>
        <v>0</v>
      </c>
      <c r="B1135" s="29">
        <f>'Hold (protokol)'!C1145</f>
        <v>0</v>
      </c>
      <c r="C1135" s="29">
        <f>'Hold (protokol)'!D1143</f>
        <v>0</v>
      </c>
      <c r="D1135" s="76" t="e">
        <f>VLOOKUP(C1135,'Oversigt cpr for elever '!$A$6:$B$500,2,FALSE)</f>
        <v>#N/A</v>
      </c>
      <c r="E1135" s="29">
        <f>'Hold (protokol)'!E1143</f>
        <v>0</v>
      </c>
      <c r="F1135" s="76" t="e">
        <f>VLOOKUP(E1135,'Oversigt cpr for elever '!$A$6:$B$500,2,FALSE)</f>
        <v>#N/A</v>
      </c>
      <c r="G1135" s="29">
        <f>'Hold (protokol)'!F1143</f>
        <v>0</v>
      </c>
      <c r="H1135" s="76" t="e">
        <f>VLOOKUP(G1135,'Oversigt cpr for elever '!$A$6:$B$500,2,FALSE)</f>
        <v>#N/A</v>
      </c>
      <c r="I1135" s="29">
        <f>'Hold (protokol)'!G1143</f>
        <v>0</v>
      </c>
      <c r="J1135" s="76" t="e">
        <f>VLOOKUP(I1135,'Oversigt cpr for elever '!$A$6:$B$500,2,FALSE)</f>
        <v>#N/A</v>
      </c>
      <c r="K1135" s="29">
        <f>'Hold (protokol)'!H1143</f>
        <v>0</v>
      </c>
      <c r="L1135" s="76" t="e">
        <f>VLOOKUP(K1135,'Oversigt cpr for elever '!$A$6:$B$500,2,FALSE)</f>
        <v>#N/A</v>
      </c>
      <c r="M1135">
        <f>COUNTIF('Hold (protokol)'!D1145:H1145,"*")</f>
        <v>0</v>
      </c>
    </row>
    <row r="1136" spans="1:13" x14ac:dyDescent="0.25">
      <c r="A1136" s="29">
        <f>'Hold (protokol)'!B1146</f>
        <v>0</v>
      </c>
      <c r="B1136" s="29">
        <f>'Hold (protokol)'!C1146</f>
        <v>0</v>
      </c>
      <c r="C1136" s="29">
        <f>'Hold (protokol)'!D1144</f>
        <v>0</v>
      </c>
      <c r="D1136" s="76" t="e">
        <f>VLOOKUP(C1136,'Oversigt cpr for elever '!$A$6:$B$500,2,FALSE)</f>
        <v>#N/A</v>
      </c>
      <c r="E1136" s="29">
        <f>'Hold (protokol)'!E1144</f>
        <v>0</v>
      </c>
      <c r="F1136" s="76" t="e">
        <f>VLOOKUP(E1136,'Oversigt cpr for elever '!$A$6:$B$500,2,FALSE)</f>
        <v>#N/A</v>
      </c>
      <c r="G1136" s="29">
        <f>'Hold (protokol)'!F1144</f>
        <v>0</v>
      </c>
      <c r="H1136" s="76" t="e">
        <f>VLOOKUP(G1136,'Oversigt cpr for elever '!$A$6:$B$500,2,FALSE)</f>
        <v>#N/A</v>
      </c>
      <c r="I1136" s="29">
        <f>'Hold (protokol)'!G1144</f>
        <v>0</v>
      </c>
      <c r="J1136" s="76" t="e">
        <f>VLOOKUP(I1136,'Oversigt cpr for elever '!$A$6:$B$500,2,FALSE)</f>
        <v>#N/A</v>
      </c>
      <c r="K1136" s="29">
        <f>'Hold (protokol)'!H1144</f>
        <v>0</v>
      </c>
      <c r="L1136" s="76" t="e">
        <f>VLOOKUP(K1136,'Oversigt cpr for elever '!$A$6:$B$500,2,FALSE)</f>
        <v>#N/A</v>
      </c>
      <c r="M1136">
        <f>COUNTIF('Hold (protokol)'!D1146:H1146,"*")</f>
        <v>0</v>
      </c>
    </row>
    <row r="1137" spans="1:13" x14ac:dyDescent="0.25">
      <c r="A1137" s="29">
        <f>'Hold (protokol)'!B1147</f>
        <v>0</v>
      </c>
      <c r="B1137" s="29">
        <f>'Hold (protokol)'!C1147</f>
        <v>0</v>
      </c>
      <c r="C1137" s="29">
        <f>'Hold (protokol)'!D1145</f>
        <v>0</v>
      </c>
      <c r="D1137" s="76" t="e">
        <f>VLOOKUP(C1137,'Oversigt cpr for elever '!$A$6:$B$500,2,FALSE)</f>
        <v>#N/A</v>
      </c>
      <c r="E1137" s="29">
        <f>'Hold (protokol)'!E1145</f>
        <v>0</v>
      </c>
      <c r="F1137" s="76" t="e">
        <f>VLOOKUP(E1137,'Oversigt cpr for elever '!$A$6:$B$500,2,FALSE)</f>
        <v>#N/A</v>
      </c>
      <c r="G1137" s="29">
        <f>'Hold (protokol)'!F1145</f>
        <v>0</v>
      </c>
      <c r="H1137" s="76" t="e">
        <f>VLOOKUP(G1137,'Oversigt cpr for elever '!$A$6:$B$500,2,FALSE)</f>
        <v>#N/A</v>
      </c>
      <c r="I1137" s="29">
        <f>'Hold (protokol)'!G1145</f>
        <v>0</v>
      </c>
      <c r="J1137" s="76" t="e">
        <f>VLOOKUP(I1137,'Oversigt cpr for elever '!$A$6:$B$500,2,FALSE)</f>
        <v>#N/A</v>
      </c>
      <c r="K1137" s="29">
        <f>'Hold (protokol)'!H1145</f>
        <v>0</v>
      </c>
      <c r="L1137" s="76" t="e">
        <f>VLOOKUP(K1137,'Oversigt cpr for elever '!$A$6:$B$500,2,FALSE)</f>
        <v>#N/A</v>
      </c>
      <c r="M1137">
        <f>COUNTIF('Hold (protokol)'!D1147:H1147,"*")</f>
        <v>0</v>
      </c>
    </row>
    <row r="1138" spans="1:13" x14ac:dyDescent="0.25">
      <c r="A1138" s="29">
        <f>'Hold (protokol)'!B1148</f>
        <v>0</v>
      </c>
      <c r="B1138" s="29">
        <f>'Hold (protokol)'!C1148</f>
        <v>0</v>
      </c>
      <c r="C1138" s="29">
        <f>'Hold (protokol)'!D1146</f>
        <v>0</v>
      </c>
      <c r="D1138" s="76" t="e">
        <f>VLOOKUP(C1138,'Oversigt cpr for elever '!$A$6:$B$500,2,FALSE)</f>
        <v>#N/A</v>
      </c>
      <c r="E1138" s="29">
        <f>'Hold (protokol)'!E1146</f>
        <v>0</v>
      </c>
      <c r="F1138" s="76" t="e">
        <f>VLOOKUP(E1138,'Oversigt cpr for elever '!$A$6:$B$500,2,FALSE)</f>
        <v>#N/A</v>
      </c>
      <c r="G1138" s="29">
        <f>'Hold (protokol)'!F1146</f>
        <v>0</v>
      </c>
      <c r="H1138" s="76" t="e">
        <f>VLOOKUP(G1138,'Oversigt cpr for elever '!$A$6:$B$500,2,FALSE)</f>
        <v>#N/A</v>
      </c>
      <c r="I1138" s="29">
        <f>'Hold (protokol)'!G1146</f>
        <v>0</v>
      </c>
      <c r="J1138" s="76" t="e">
        <f>VLOOKUP(I1138,'Oversigt cpr for elever '!$A$6:$B$500,2,FALSE)</f>
        <v>#N/A</v>
      </c>
      <c r="K1138" s="29">
        <f>'Hold (protokol)'!H1146</f>
        <v>0</v>
      </c>
      <c r="L1138" s="76" t="e">
        <f>VLOOKUP(K1138,'Oversigt cpr for elever '!$A$6:$B$500,2,FALSE)</f>
        <v>#N/A</v>
      </c>
      <c r="M1138">
        <f>COUNTIF('Hold (protokol)'!D1148:H1148,"*")</f>
        <v>0</v>
      </c>
    </row>
    <row r="1139" spans="1:13" x14ac:dyDescent="0.25">
      <c r="A1139" s="29">
        <f>'Hold (protokol)'!B1149</f>
        <v>0</v>
      </c>
      <c r="B1139" s="29">
        <f>'Hold (protokol)'!C1149</f>
        <v>0</v>
      </c>
      <c r="C1139" s="29">
        <f>'Hold (protokol)'!D1147</f>
        <v>0</v>
      </c>
      <c r="D1139" s="76" t="e">
        <f>VLOOKUP(C1139,'Oversigt cpr for elever '!$A$6:$B$500,2,FALSE)</f>
        <v>#N/A</v>
      </c>
      <c r="E1139" s="29">
        <f>'Hold (protokol)'!E1147</f>
        <v>0</v>
      </c>
      <c r="F1139" s="76" t="e">
        <f>VLOOKUP(E1139,'Oversigt cpr for elever '!$A$6:$B$500,2,FALSE)</f>
        <v>#N/A</v>
      </c>
      <c r="G1139" s="29">
        <f>'Hold (protokol)'!F1147</f>
        <v>0</v>
      </c>
      <c r="H1139" s="76" t="e">
        <f>VLOOKUP(G1139,'Oversigt cpr for elever '!$A$6:$B$500,2,FALSE)</f>
        <v>#N/A</v>
      </c>
      <c r="I1139" s="29">
        <f>'Hold (protokol)'!G1147</f>
        <v>0</v>
      </c>
      <c r="J1139" s="76" t="e">
        <f>VLOOKUP(I1139,'Oversigt cpr for elever '!$A$6:$B$500,2,FALSE)</f>
        <v>#N/A</v>
      </c>
      <c r="K1139" s="29">
        <f>'Hold (protokol)'!H1147</f>
        <v>0</v>
      </c>
      <c r="L1139" s="76" t="e">
        <f>VLOOKUP(K1139,'Oversigt cpr for elever '!$A$6:$B$500,2,FALSE)</f>
        <v>#N/A</v>
      </c>
      <c r="M1139">
        <f>COUNTIF('Hold (protokol)'!D1149:H1149,"*")</f>
        <v>0</v>
      </c>
    </row>
    <row r="1140" spans="1:13" x14ac:dyDescent="0.25">
      <c r="A1140" s="29">
        <f>'Hold (protokol)'!B1150</f>
        <v>0</v>
      </c>
      <c r="B1140" s="29">
        <f>'Hold (protokol)'!C1150</f>
        <v>0</v>
      </c>
      <c r="C1140" s="29">
        <f>'Hold (protokol)'!D1148</f>
        <v>0</v>
      </c>
      <c r="D1140" s="76" t="e">
        <f>VLOOKUP(C1140,'Oversigt cpr for elever '!$A$6:$B$500,2,FALSE)</f>
        <v>#N/A</v>
      </c>
      <c r="E1140" s="29">
        <f>'Hold (protokol)'!E1148</f>
        <v>0</v>
      </c>
      <c r="F1140" s="76" t="e">
        <f>VLOOKUP(E1140,'Oversigt cpr for elever '!$A$6:$B$500,2,FALSE)</f>
        <v>#N/A</v>
      </c>
      <c r="G1140" s="29">
        <f>'Hold (protokol)'!F1148</f>
        <v>0</v>
      </c>
      <c r="H1140" s="76" t="e">
        <f>VLOOKUP(G1140,'Oversigt cpr for elever '!$A$6:$B$500,2,FALSE)</f>
        <v>#N/A</v>
      </c>
      <c r="I1140" s="29">
        <f>'Hold (protokol)'!G1148</f>
        <v>0</v>
      </c>
      <c r="J1140" s="76" t="e">
        <f>VLOOKUP(I1140,'Oversigt cpr for elever '!$A$6:$B$500,2,FALSE)</f>
        <v>#N/A</v>
      </c>
      <c r="K1140" s="29">
        <f>'Hold (protokol)'!H1148</f>
        <v>0</v>
      </c>
      <c r="L1140" s="76" t="e">
        <f>VLOOKUP(K1140,'Oversigt cpr for elever '!$A$6:$B$500,2,FALSE)</f>
        <v>#N/A</v>
      </c>
      <c r="M1140">
        <f>COUNTIF('Hold (protokol)'!D1150:H1150,"*")</f>
        <v>0</v>
      </c>
    </row>
    <row r="1141" spans="1:13" x14ac:dyDescent="0.25">
      <c r="A1141" s="29">
        <f>'Hold (protokol)'!B1151</f>
        <v>0</v>
      </c>
      <c r="B1141" s="29">
        <f>'Hold (protokol)'!C1151</f>
        <v>0</v>
      </c>
      <c r="C1141" s="29">
        <f>'Hold (protokol)'!D1149</f>
        <v>0</v>
      </c>
      <c r="D1141" s="76" t="e">
        <f>VLOOKUP(C1141,'Oversigt cpr for elever '!$A$6:$B$500,2,FALSE)</f>
        <v>#N/A</v>
      </c>
      <c r="E1141" s="29">
        <f>'Hold (protokol)'!E1149</f>
        <v>0</v>
      </c>
      <c r="F1141" s="76" t="e">
        <f>VLOOKUP(E1141,'Oversigt cpr for elever '!$A$6:$B$500,2,FALSE)</f>
        <v>#N/A</v>
      </c>
      <c r="G1141" s="29">
        <f>'Hold (protokol)'!F1149</f>
        <v>0</v>
      </c>
      <c r="H1141" s="76" t="e">
        <f>VLOOKUP(G1141,'Oversigt cpr for elever '!$A$6:$B$500,2,FALSE)</f>
        <v>#N/A</v>
      </c>
      <c r="I1141" s="29">
        <f>'Hold (protokol)'!G1149</f>
        <v>0</v>
      </c>
      <c r="J1141" s="76" t="e">
        <f>VLOOKUP(I1141,'Oversigt cpr for elever '!$A$6:$B$500,2,FALSE)</f>
        <v>#N/A</v>
      </c>
      <c r="K1141" s="29">
        <f>'Hold (protokol)'!H1149</f>
        <v>0</v>
      </c>
      <c r="L1141" s="76" t="e">
        <f>VLOOKUP(K1141,'Oversigt cpr for elever '!$A$6:$B$500,2,FALSE)</f>
        <v>#N/A</v>
      </c>
      <c r="M1141">
        <f>COUNTIF('Hold (protokol)'!D1151:H1151,"*")</f>
        <v>0</v>
      </c>
    </row>
    <row r="1142" spans="1:13" x14ac:dyDescent="0.25">
      <c r="A1142" s="29">
        <f>'Hold (protokol)'!B1152</f>
        <v>0</v>
      </c>
      <c r="B1142" s="29">
        <f>'Hold (protokol)'!C1152</f>
        <v>0</v>
      </c>
      <c r="C1142" s="29">
        <f>'Hold (protokol)'!D1150</f>
        <v>0</v>
      </c>
      <c r="D1142" s="76" t="e">
        <f>VLOOKUP(C1142,'Oversigt cpr for elever '!$A$6:$B$500,2,FALSE)</f>
        <v>#N/A</v>
      </c>
      <c r="E1142" s="29">
        <f>'Hold (protokol)'!E1150</f>
        <v>0</v>
      </c>
      <c r="F1142" s="76" t="e">
        <f>VLOOKUP(E1142,'Oversigt cpr for elever '!$A$6:$B$500,2,FALSE)</f>
        <v>#N/A</v>
      </c>
      <c r="G1142" s="29">
        <f>'Hold (protokol)'!F1150</f>
        <v>0</v>
      </c>
      <c r="H1142" s="76" t="e">
        <f>VLOOKUP(G1142,'Oversigt cpr for elever '!$A$6:$B$500,2,FALSE)</f>
        <v>#N/A</v>
      </c>
      <c r="I1142" s="29">
        <f>'Hold (protokol)'!G1150</f>
        <v>0</v>
      </c>
      <c r="J1142" s="76" t="e">
        <f>VLOOKUP(I1142,'Oversigt cpr for elever '!$A$6:$B$500,2,FALSE)</f>
        <v>#N/A</v>
      </c>
      <c r="K1142" s="29">
        <f>'Hold (protokol)'!H1150</f>
        <v>0</v>
      </c>
      <c r="L1142" s="76" t="e">
        <f>VLOOKUP(K1142,'Oversigt cpr for elever '!$A$6:$B$500,2,FALSE)</f>
        <v>#N/A</v>
      </c>
      <c r="M1142">
        <f>COUNTIF('Hold (protokol)'!D1152:H1152,"*")</f>
        <v>0</v>
      </c>
    </row>
    <row r="1143" spans="1:13" x14ac:dyDescent="0.25">
      <c r="A1143" s="29">
        <f>'Hold (protokol)'!B1153</f>
        <v>0</v>
      </c>
      <c r="B1143" s="29">
        <f>'Hold (protokol)'!C1153</f>
        <v>0</v>
      </c>
      <c r="C1143" s="29">
        <f>'Hold (protokol)'!D1151</f>
        <v>0</v>
      </c>
      <c r="D1143" s="76" t="e">
        <f>VLOOKUP(C1143,'Oversigt cpr for elever '!$A$6:$B$500,2,FALSE)</f>
        <v>#N/A</v>
      </c>
      <c r="E1143" s="29">
        <f>'Hold (protokol)'!E1151</f>
        <v>0</v>
      </c>
      <c r="F1143" s="76" t="e">
        <f>VLOOKUP(E1143,'Oversigt cpr for elever '!$A$6:$B$500,2,FALSE)</f>
        <v>#N/A</v>
      </c>
      <c r="G1143" s="29">
        <f>'Hold (protokol)'!F1151</f>
        <v>0</v>
      </c>
      <c r="H1143" s="76" t="e">
        <f>VLOOKUP(G1143,'Oversigt cpr for elever '!$A$6:$B$500,2,FALSE)</f>
        <v>#N/A</v>
      </c>
      <c r="I1143" s="29">
        <f>'Hold (protokol)'!G1151</f>
        <v>0</v>
      </c>
      <c r="J1143" s="76" t="e">
        <f>VLOOKUP(I1143,'Oversigt cpr for elever '!$A$6:$B$500,2,FALSE)</f>
        <v>#N/A</v>
      </c>
      <c r="K1143" s="29">
        <f>'Hold (protokol)'!H1151</f>
        <v>0</v>
      </c>
      <c r="L1143" s="76" t="e">
        <f>VLOOKUP(K1143,'Oversigt cpr for elever '!$A$6:$B$500,2,FALSE)</f>
        <v>#N/A</v>
      </c>
      <c r="M1143">
        <f>COUNTIF('Hold (protokol)'!D1153:H1153,"*")</f>
        <v>0</v>
      </c>
    </row>
    <row r="1144" spans="1:13" x14ac:dyDescent="0.25">
      <c r="A1144" s="29">
        <f>'Hold (protokol)'!B1154</f>
        <v>0</v>
      </c>
      <c r="B1144" s="29">
        <f>'Hold (protokol)'!C1154</f>
        <v>0</v>
      </c>
      <c r="C1144" s="29">
        <f>'Hold (protokol)'!D1152</f>
        <v>0</v>
      </c>
      <c r="D1144" s="76" t="e">
        <f>VLOOKUP(C1144,'Oversigt cpr for elever '!$A$6:$B$500,2,FALSE)</f>
        <v>#N/A</v>
      </c>
      <c r="E1144" s="29">
        <f>'Hold (protokol)'!E1152</f>
        <v>0</v>
      </c>
      <c r="F1144" s="76" t="e">
        <f>VLOOKUP(E1144,'Oversigt cpr for elever '!$A$6:$B$500,2,FALSE)</f>
        <v>#N/A</v>
      </c>
      <c r="G1144" s="29">
        <f>'Hold (protokol)'!F1152</f>
        <v>0</v>
      </c>
      <c r="H1144" s="76" t="e">
        <f>VLOOKUP(G1144,'Oversigt cpr for elever '!$A$6:$B$500,2,FALSE)</f>
        <v>#N/A</v>
      </c>
      <c r="I1144" s="29">
        <f>'Hold (protokol)'!G1152</f>
        <v>0</v>
      </c>
      <c r="J1144" s="76" t="e">
        <f>VLOOKUP(I1144,'Oversigt cpr for elever '!$A$6:$B$500,2,FALSE)</f>
        <v>#N/A</v>
      </c>
      <c r="K1144" s="29">
        <f>'Hold (protokol)'!H1152</f>
        <v>0</v>
      </c>
      <c r="L1144" s="76" t="e">
        <f>VLOOKUP(K1144,'Oversigt cpr for elever '!$A$6:$B$500,2,FALSE)</f>
        <v>#N/A</v>
      </c>
      <c r="M1144">
        <f>COUNTIF('Hold (protokol)'!D1154:H1154,"*")</f>
        <v>0</v>
      </c>
    </row>
    <row r="1145" spans="1:13" x14ac:dyDescent="0.25">
      <c r="A1145" s="29">
        <f>'Hold (protokol)'!B1155</f>
        <v>0</v>
      </c>
      <c r="B1145" s="29">
        <f>'Hold (protokol)'!C1155</f>
        <v>0</v>
      </c>
      <c r="C1145" s="29">
        <f>'Hold (protokol)'!D1153</f>
        <v>0</v>
      </c>
      <c r="D1145" s="76" t="e">
        <f>VLOOKUP(C1145,'Oversigt cpr for elever '!$A$6:$B$500,2,FALSE)</f>
        <v>#N/A</v>
      </c>
      <c r="E1145" s="29">
        <f>'Hold (protokol)'!E1153</f>
        <v>0</v>
      </c>
      <c r="F1145" s="76" t="e">
        <f>VLOOKUP(E1145,'Oversigt cpr for elever '!$A$6:$B$500,2,FALSE)</f>
        <v>#N/A</v>
      </c>
      <c r="G1145" s="29">
        <f>'Hold (protokol)'!F1153</f>
        <v>0</v>
      </c>
      <c r="H1145" s="76" t="e">
        <f>VLOOKUP(G1145,'Oversigt cpr for elever '!$A$6:$B$500,2,FALSE)</f>
        <v>#N/A</v>
      </c>
      <c r="I1145" s="29">
        <f>'Hold (protokol)'!G1153</f>
        <v>0</v>
      </c>
      <c r="J1145" s="76" t="e">
        <f>VLOOKUP(I1145,'Oversigt cpr for elever '!$A$6:$B$500,2,FALSE)</f>
        <v>#N/A</v>
      </c>
      <c r="K1145" s="29">
        <f>'Hold (protokol)'!H1153</f>
        <v>0</v>
      </c>
      <c r="L1145" s="76" t="e">
        <f>VLOOKUP(K1145,'Oversigt cpr for elever '!$A$6:$B$500,2,FALSE)</f>
        <v>#N/A</v>
      </c>
      <c r="M1145">
        <f>COUNTIF('Hold (protokol)'!D1155:H1155,"*")</f>
        <v>0</v>
      </c>
    </row>
    <row r="1146" spans="1:13" x14ac:dyDescent="0.25">
      <c r="A1146" s="29">
        <f>'Hold (protokol)'!B1156</f>
        <v>0</v>
      </c>
      <c r="B1146" s="29">
        <f>'Hold (protokol)'!C1156</f>
        <v>0</v>
      </c>
      <c r="C1146" s="29">
        <f>'Hold (protokol)'!D1154</f>
        <v>0</v>
      </c>
      <c r="D1146" s="76" t="e">
        <f>VLOOKUP(C1146,'Oversigt cpr for elever '!$A$6:$B$500,2,FALSE)</f>
        <v>#N/A</v>
      </c>
      <c r="E1146" s="29">
        <f>'Hold (protokol)'!E1154</f>
        <v>0</v>
      </c>
      <c r="F1146" s="76" t="e">
        <f>VLOOKUP(E1146,'Oversigt cpr for elever '!$A$6:$B$500,2,FALSE)</f>
        <v>#N/A</v>
      </c>
      <c r="G1146" s="29">
        <f>'Hold (protokol)'!F1154</f>
        <v>0</v>
      </c>
      <c r="H1146" s="76" t="e">
        <f>VLOOKUP(G1146,'Oversigt cpr for elever '!$A$6:$B$500,2,FALSE)</f>
        <v>#N/A</v>
      </c>
      <c r="I1146" s="29">
        <f>'Hold (protokol)'!G1154</f>
        <v>0</v>
      </c>
      <c r="J1146" s="76" t="e">
        <f>VLOOKUP(I1146,'Oversigt cpr for elever '!$A$6:$B$500,2,FALSE)</f>
        <v>#N/A</v>
      </c>
      <c r="K1146" s="29">
        <f>'Hold (protokol)'!H1154</f>
        <v>0</v>
      </c>
      <c r="L1146" s="76" t="e">
        <f>VLOOKUP(K1146,'Oversigt cpr for elever '!$A$6:$B$500,2,FALSE)</f>
        <v>#N/A</v>
      </c>
      <c r="M1146">
        <f>COUNTIF('Hold (protokol)'!D1156:H1156,"*")</f>
        <v>0</v>
      </c>
    </row>
    <row r="1147" spans="1:13" x14ac:dyDescent="0.25">
      <c r="A1147" s="29">
        <f>'Hold (protokol)'!B1157</f>
        <v>0</v>
      </c>
      <c r="B1147" s="29">
        <f>'Hold (protokol)'!C1157</f>
        <v>0</v>
      </c>
      <c r="C1147" s="29">
        <f>'Hold (protokol)'!D1155</f>
        <v>0</v>
      </c>
      <c r="D1147" s="76" t="e">
        <f>VLOOKUP(C1147,'Oversigt cpr for elever '!$A$6:$B$500,2,FALSE)</f>
        <v>#N/A</v>
      </c>
      <c r="E1147" s="29">
        <f>'Hold (protokol)'!E1155</f>
        <v>0</v>
      </c>
      <c r="F1147" s="76" t="e">
        <f>VLOOKUP(E1147,'Oversigt cpr for elever '!$A$6:$B$500,2,FALSE)</f>
        <v>#N/A</v>
      </c>
      <c r="G1147" s="29">
        <f>'Hold (protokol)'!F1155</f>
        <v>0</v>
      </c>
      <c r="H1147" s="76" t="e">
        <f>VLOOKUP(G1147,'Oversigt cpr for elever '!$A$6:$B$500,2,FALSE)</f>
        <v>#N/A</v>
      </c>
      <c r="I1147" s="29">
        <f>'Hold (protokol)'!G1155</f>
        <v>0</v>
      </c>
      <c r="J1147" s="76" t="e">
        <f>VLOOKUP(I1147,'Oversigt cpr for elever '!$A$6:$B$500,2,FALSE)</f>
        <v>#N/A</v>
      </c>
      <c r="K1147" s="29">
        <f>'Hold (protokol)'!H1155</f>
        <v>0</v>
      </c>
      <c r="L1147" s="76" t="e">
        <f>VLOOKUP(K1147,'Oversigt cpr for elever '!$A$6:$B$500,2,FALSE)</f>
        <v>#N/A</v>
      </c>
      <c r="M1147">
        <f>COUNTIF('Hold (protokol)'!D1157:H1157,"*")</f>
        <v>0</v>
      </c>
    </row>
    <row r="1148" spans="1:13" x14ac:dyDescent="0.25">
      <c r="A1148" s="29">
        <f>'Hold (protokol)'!B1158</f>
        <v>0</v>
      </c>
      <c r="B1148" s="29">
        <f>'Hold (protokol)'!C1158</f>
        <v>0</v>
      </c>
      <c r="C1148" s="29">
        <f>'Hold (protokol)'!D1156</f>
        <v>0</v>
      </c>
      <c r="D1148" s="76" t="e">
        <f>VLOOKUP(C1148,'Oversigt cpr for elever '!$A$6:$B$500,2,FALSE)</f>
        <v>#N/A</v>
      </c>
      <c r="E1148" s="29">
        <f>'Hold (protokol)'!E1156</f>
        <v>0</v>
      </c>
      <c r="F1148" s="76" t="e">
        <f>VLOOKUP(E1148,'Oversigt cpr for elever '!$A$6:$B$500,2,FALSE)</f>
        <v>#N/A</v>
      </c>
      <c r="G1148" s="29">
        <f>'Hold (protokol)'!F1156</f>
        <v>0</v>
      </c>
      <c r="H1148" s="76" t="e">
        <f>VLOOKUP(G1148,'Oversigt cpr for elever '!$A$6:$B$500,2,FALSE)</f>
        <v>#N/A</v>
      </c>
      <c r="I1148" s="29">
        <f>'Hold (protokol)'!G1156</f>
        <v>0</v>
      </c>
      <c r="J1148" s="76" t="e">
        <f>VLOOKUP(I1148,'Oversigt cpr for elever '!$A$6:$B$500,2,FALSE)</f>
        <v>#N/A</v>
      </c>
      <c r="K1148" s="29">
        <f>'Hold (protokol)'!H1156</f>
        <v>0</v>
      </c>
      <c r="L1148" s="76" t="e">
        <f>VLOOKUP(K1148,'Oversigt cpr for elever '!$A$6:$B$500,2,FALSE)</f>
        <v>#N/A</v>
      </c>
      <c r="M1148">
        <f>COUNTIF('Hold (protokol)'!D1158:H1158,"*")</f>
        <v>0</v>
      </c>
    </row>
    <row r="1149" spans="1:13" x14ac:dyDescent="0.25">
      <c r="A1149" s="29">
        <f>'Hold (protokol)'!B1159</f>
        <v>0</v>
      </c>
      <c r="B1149" s="29">
        <f>'Hold (protokol)'!C1159</f>
        <v>0</v>
      </c>
      <c r="C1149" s="29">
        <f>'Hold (protokol)'!D1157</f>
        <v>0</v>
      </c>
      <c r="D1149" s="76" t="e">
        <f>VLOOKUP(C1149,'Oversigt cpr for elever '!$A$6:$B$500,2,FALSE)</f>
        <v>#N/A</v>
      </c>
      <c r="E1149" s="29">
        <f>'Hold (protokol)'!E1157</f>
        <v>0</v>
      </c>
      <c r="F1149" s="76" t="e">
        <f>VLOOKUP(E1149,'Oversigt cpr for elever '!$A$6:$B$500,2,FALSE)</f>
        <v>#N/A</v>
      </c>
      <c r="G1149" s="29">
        <f>'Hold (protokol)'!F1157</f>
        <v>0</v>
      </c>
      <c r="H1149" s="76" t="e">
        <f>VLOOKUP(G1149,'Oversigt cpr for elever '!$A$6:$B$500,2,FALSE)</f>
        <v>#N/A</v>
      </c>
      <c r="I1149" s="29">
        <f>'Hold (protokol)'!G1157</f>
        <v>0</v>
      </c>
      <c r="J1149" s="76" t="e">
        <f>VLOOKUP(I1149,'Oversigt cpr for elever '!$A$6:$B$500,2,FALSE)</f>
        <v>#N/A</v>
      </c>
      <c r="K1149" s="29">
        <f>'Hold (protokol)'!H1157</f>
        <v>0</v>
      </c>
      <c r="L1149" s="76" t="e">
        <f>VLOOKUP(K1149,'Oversigt cpr for elever '!$A$6:$B$500,2,FALSE)</f>
        <v>#N/A</v>
      </c>
      <c r="M1149">
        <f>COUNTIF('Hold (protokol)'!D1159:H1159,"*")</f>
        <v>0</v>
      </c>
    </row>
    <row r="1150" spans="1:13" x14ac:dyDescent="0.25">
      <c r="A1150" s="29">
        <f>'Hold (protokol)'!B1160</f>
        <v>0</v>
      </c>
      <c r="B1150" s="29">
        <f>'Hold (protokol)'!C1160</f>
        <v>0</v>
      </c>
      <c r="C1150" s="29">
        <f>'Hold (protokol)'!D1158</f>
        <v>0</v>
      </c>
      <c r="D1150" s="76" t="e">
        <f>VLOOKUP(C1150,'Oversigt cpr for elever '!$A$6:$B$500,2,FALSE)</f>
        <v>#N/A</v>
      </c>
      <c r="E1150" s="29">
        <f>'Hold (protokol)'!E1158</f>
        <v>0</v>
      </c>
      <c r="F1150" s="76" t="e">
        <f>VLOOKUP(E1150,'Oversigt cpr for elever '!$A$6:$B$500,2,FALSE)</f>
        <v>#N/A</v>
      </c>
      <c r="G1150" s="29">
        <f>'Hold (protokol)'!F1158</f>
        <v>0</v>
      </c>
      <c r="H1150" s="76" t="e">
        <f>VLOOKUP(G1150,'Oversigt cpr for elever '!$A$6:$B$500,2,FALSE)</f>
        <v>#N/A</v>
      </c>
      <c r="I1150" s="29">
        <f>'Hold (protokol)'!G1158</f>
        <v>0</v>
      </c>
      <c r="J1150" s="76" t="e">
        <f>VLOOKUP(I1150,'Oversigt cpr for elever '!$A$6:$B$500,2,FALSE)</f>
        <v>#N/A</v>
      </c>
      <c r="K1150" s="29">
        <f>'Hold (protokol)'!H1158</f>
        <v>0</v>
      </c>
      <c r="L1150" s="76" t="e">
        <f>VLOOKUP(K1150,'Oversigt cpr for elever '!$A$6:$B$500,2,FALSE)</f>
        <v>#N/A</v>
      </c>
      <c r="M1150">
        <f>COUNTIF('Hold (protokol)'!D1160:H1160,"*")</f>
        <v>0</v>
      </c>
    </row>
    <row r="1151" spans="1:13" x14ac:dyDescent="0.25">
      <c r="A1151" s="29">
        <f>'Hold (protokol)'!B1161</f>
        <v>0</v>
      </c>
      <c r="B1151" s="29">
        <f>'Hold (protokol)'!C1161</f>
        <v>0</v>
      </c>
      <c r="C1151" s="29">
        <f>'Hold (protokol)'!D1159</f>
        <v>0</v>
      </c>
      <c r="D1151" s="76" t="e">
        <f>VLOOKUP(C1151,'Oversigt cpr for elever '!$A$6:$B$500,2,FALSE)</f>
        <v>#N/A</v>
      </c>
      <c r="E1151" s="29">
        <f>'Hold (protokol)'!E1159</f>
        <v>0</v>
      </c>
      <c r="F1151" s="76" t="e">
        <f>VLOOKUP(E1151,'Oversigt cpr for elever '!$A$6:$B$500,2,FALSE)</f>
        <v>#N/A</v>
      </c>
      <c r="G1151" s="29">
        <f>'Hold (protokol)'!F1159</f>
        <v>0</v>
      </c>
      <c r="H1151" s="76" t="e">
        <f>VLOOKUP(G1151,'Oversigt cpr for elever '!$A$6:$B$500,2,FALSE)</f>
        <v>#N/A</v>
      </c>
      <c r="I1151" s="29">
        <f>'Hold (protokol)'!G1159</f>
        <v>0</v>
      </c>
      <c r="J1151" s="76" t="e">
        <f>VLOOKUP(I1151,'Oversigt cpr for elever '!$A$6:$B$500,2,FALSE)</f>
        <v>#N/A</v>
      </c>
      <c r="K1151" s="29">
        <f>'Hold (protokol)'!H1159</f>
        <v>0</v>
      </c>
      <c r="L1151" s="76" t="e">
        <f>VLOOKUP(K1151,'Oversigt cpr for elever '!$A$6:$B$500,2,FALSE)</f>
        <v>#N/A</v>
      </c>
      <c r="M1151">
        <f>COUNTIF('Hold (protokol)'!D1161:H1161,"*")</f>
        <v>0</v>
      </c>
    </row>
    <row r="1152" spans="1:13" x14ac:dyDescent="0.25">
      <c r="A1152" s="29">
        <f>'Hold (protokol)'!B1162</f>
        <v>0</v>
      </c>
      <c r="B1152" s="29">
        <f>'Hold (protokol)'!C1162</f>
        <v>0</v>
      </c>
      <c r="C1152" s="29">
        <f>'Hold (protokol)'!D1160</f>
        <v>0</v>
      </c>
      <c r="D1152" s="76" t="e">
        <f>VLOOKUP(C1152,'Oversigt cpr for elever '!$A$6:$B$500,2,FALSE)</f>
        <v>#N/A</v>
      </c>
      <c r="E1152" s="29">
        <f>'Hold (protokol)'!E1160</f>
        <v>0</v>
      </c>
      <c r="F1152" s="76" t="e">
        <f>VLOOKUP(E1152,'Oversigt cpr for elever '!$A$6:$B$500,2,FALSE)</f>
        <v>#N/A</v>
      </c>
      <c r="G1152" s="29">
        <f>'Hold (protokol)'!F1160</f>
        <v>0</v>
      </c>
      <c r="H1152" s="76" t="e">
        <f>VLOOKUP(G1152,'Oversigt cpr for elever '!$A$6:$B$500,2,FALSE)</f>
        <v>#N/A</v>
      </c>
      <c r="I1152" s="29">
        <f>'Hold (protokol)'!G1160</f>
        <v>0</v>
      </c>
      <c r="J1152" s="76" t="e">
        <f>VLOOKUP(I1152,'Oversigt cpr for elever '!$A$6:$B$500,2,FALSE)</f>
        <v>#N/A</v>
      </c>
      <c r="K1152" s="29">
        <f>'Hold (protokol)'!H1160</f>
        <v>0</v>
      </c>
      <c r="L1152" s="76" t="e">
        <f>VLOOKUP(K1152,'Oversigt cpr for elever '!$A$6:$B$500,2,FALSE)</f>
        <v>#N/A</v>
      </c>
      <c r="M1152">
        <f>COUNTIF('Hold (protokol)'!D1162:H1162,"*")</f>
        <v>0</v>
      </c>
    </row>
    <row r="1153" spans="1:13" x14ac:dyDescent="0.25">
      <c r="A1153" s="29">
        <f>'Hold (protokol)'!B1163</f>
        <v>0</v>
      </c>
      <c r="B1153" s="29">
        <f>'Hold (protokol)'!C1163</f>
        <v>0</v>
      </c>
      <c r="C1153" s="29">
        <f>'Hold (protokol)'!D1161</f>
        <v>0</v>
      </c>
      <c r="D1153" s="76" t="e">
        <f>VLOOKUP(C1153,'Oversigt cpr for elever '!$A$6:$B$500,2,FALSE)</f>
        <v>#N/A</v>
      </c>
      <c r="E1153" s="29">
        <f>'Hold (protokol)'!E1161</f>
        <v>0</v>
      </c>
      <c r="F1153" s="76" t="e">
        <f>VLOOKUP(E1153,'Oversigt cpr for elever '!$A$6:$B$500,2,FALSE)</f>
        <v>#N/A</v>
      </c>
      <c r="G1153" s="29">
        <f>'Hold (protokol)'!F1161</f>
        <v>0</v>
      </c>
      <c r="H1153" s="76" t="e">
        <f>VLOOKUP(G1153,'Oversigt cpr for elever '!$A$6:$B$500,2,FALSE)</f>
        <v>#N/A</v>
      </c>
      <c r="I1153" s="29">
        <f>'Hold (protokol)'!G1161</f>
        <v>0</v>
      </c>
      <c r="J1153" s="76" t="e">
        <f>VLOOKUP(I1153,'Oversigt cpr for elever '!$A$6:$B$500,2,FALSE)</f>
        <v>#N/A</v>
      </c>
      <c r="K1153" s="29">
        <f>'Hold (protokol)'!H1161</f>
        <v>0</v>
      </c>
      <c r="L1153" s="76" t="e">
        <f>VLOOKUP(K1153,'Oversigt cpr for elever '!$A$6:$B$500,2,FALSE)</f>
        <v>#N/A</v>
      </c>
      <c r="M1153">
        <f>COUNTIF('Hold (protokol)'!D1163:H1163,"*")</f>
        <v>0</v>
      </c>
    </row>
    <row r="1154" spans="1:13" x14ac:dyDescent="0.25">
      <c r="A1154" s="29">
        <f>'Hold (protokol)'!B1164</f>
        <v>0</v>
      </c>
      <c r="B1154" s="29">
        <f>'Hold (protokol)'!C1164</f>
        <v>0</v>
      </c>
      <c r="C1154" s="29">
        <f>'Hold (protokol)'!D1162</f>
        <v>0</v>
      </c>
      <c r="D1154" s="76" t="e">
        <f>VLOOKUP(C1154,'Oversigt cpr for elever '!$A$6:$B$500,2,FALSE)</f>
        <v>#N/A</v>
      </c>
      <c r="E1154" s="29">
        <f>'Hold (protokol)'!E1162</f>
        <v>0</v>
      </c>
      <c r="F1154" s="76" t="e">
        <f>VLOOKUP(E1154,'Oversigt cpr for elever '!$A$6:$B$500,2,FALSE)</f>
        <v>#N/A</v>
      </c>
      <c r="G1154" s="29">
        <f>'Hold (protokol)'!F1162</f>
        <v>0</v>
      </c>
      <c r="H1154" s="76" t="e">
        <f>VLOOKUP(G1154,'Oversigt cpr for elever '!$A$6:$B$500,2,FALSE)</f>
        <v>#N/A</v>
      </c>
      <c r="I1154" s="29">
        <f>'Hold (protokol)'!G1162</f>
        <v>0</v>
      </c>
      <c r="J1154" s="76" t="e">
        <f>VLOOKUP(I1154,'Oversigt cpr for elever '!$A$6:$B$500,2,FALSE)</f>
        <v>#N/A</v>
      </c>
      <c r="K1154" s="29">
        <f>'Hold (protokol)'!H1162</f>
        <v>0</v>
      </c>
      <c r="L1154" s="76" t="e">
        <f>VLOOKUP(K1154,'Oversigt cpr for elever '!$A$6:$B$500,2,FALSE)</f>
        <v>#N/A</v>
      </c>
      <c r="M1154">
        <f>COUNTIF('Hold (protokol)'!D1164:H1164,"*")</f>
        <v>0</v>
      </c>
    </row>
    <row r="1155" spans="1:13" x14ac:dyDescent="0.25">
      <c r="A1155" s="29">
        <f>'Hold (protokol)'!B1165</f>
        <v>0</v>
      </c>
      <c r="B1155" s="29">
        <f>'Hold (protokol)'!C1165</f>
        <v>0</v>
      </c>
      <c r="C1155" s="29">
        <f>'Hold (protokol)'!D1163</f>
        <v>0</v>
      </c>
      <c r="D1155" s="76" t="e">
        <f>VLOOKUP(C1155,'Oversigt cpr for elever '!$A$6:$B$500,2,FALSE)</f>
        <v>#N/A</v>
      </c>
      <c r="E1155" s="29">
        <f>'Hold (protokol)'!E1163</f>
        <v>0</v>
      </c>
      <c r="F1155" s="76" t="e">
        <f>VLOOKUP(E1155,'Oversigt cpr for elever '!$A$6:$B$500,2,FALSE)</f>
        <v>#N/A</v>
      </c>
      <c r="G1155" s="29">
        <f>'Hold (protokol)'!F1163</f>
        <v>0</v>
      </c>
      <c r="H1155" s="76" t="e">
        <f>VLOOKUP(G1155,'Oversigt cpr for elever '!$A$6:$B$500,2,FALSE)</f>
        <v>#N/A</v>
      </c>
      <c r="I1155" s="29">
        <f>'Hold (protokol)'!G1163</f>
        <v>0</v>
      </c>
      <c r="J1155" s="76" t="e">
        <f>VLOOKUP(I1155,'Oversigt cpr for elever '!$A$6:$B$500,2,FALSE)</f>
        <v>#N/A</v>
      </c>
      <c r="K1155" s="29">
        <f>'Hold (protokol)'!H1163</f>
        <v>0</v>
      </c>
      <c r="L1155" s="76" t="e">
        <f>VLOOKUP(K1155,'Oversigt cpr for elever '!$A$6:$B$500,2,FALSE)</f>
        <v>#N/A</v>
      </c>
      <c r="M1155">
        <f>COUNTIF('Hold (protokol)'!D1165:H1165,"*")</f>
        <v>0</v>
      </c>
    </row>
    <row r="1156" spans="1:13" x14ac:dyDescent="0.25">
      <c r="A1156" s="29">
        <f>'Hold (protokol)'!B1166</f>
        <v>0</v>
      </c>
      <c r="B1156" s="29">
        <f>'Hold (protokol)'!C1166</f>
        <v>0</v>
      </c>
      <c r="C1156" s="29">
        <f>'Hold (protokol)'!D1164</f>
        <v>0</v>
      </c>
      <c r="D1156" s="76" t="e">
        <f>VLOOKUP(C1156,'Oversigt cpr for elever '!$A$6:$B$500,2,FALSE)</f>
        <v>#N/A</v>
      </c>
      <c r="E1156" s="29">
        <f>'Hold (protokol)'!E1164</f>
        <v>0</v>
      </c>
      <c r="F1156" s="76" t="e">
        <f>VLOOKUP(E1156,'Oversigt cpr for elever '!$A$6:$B$500,2,FALSE)</f>
        <v>#N/A</v>
      </c>
      <c r="G1156" s="29">
        <f>'Hold (protokol)'!F1164</f>
        <v>0</v>
      </c>
      <c r="H1156" s="76" t="e">
        <f>VLOOKUP(G1156,'Oversigt cpr for elever '!$A$6:$B$500,2,FALSE)</f>
        <v>#N/A</v>
      </c>
      <c r="I1156" s="29">
        <f>'Hold (protokol)'!G1164</f>
        <v>0</v>
      </c>
      <c r="J1156" s="76" t="e">
        <f>VLOOKUP(I1156,'Oversigt cpr for elever '!$A$6:$B$500,2,FALSE)</f>
        <v>#N/A</v>
      </c>
      <c r="K1156" s="29">
        <f>'Hold (protokol)'!H1164</f>
        <v>0</v>
      </c>
      <c r="L1156" s="76" t="e">
        <f>VLOOKUP(K1156,'Oversigt cpr for elever '!$A$6:$B$500,2,FALSE)</f>
        <v>#N/A</v>
      </c>
      <c r="M1156">
        <f>COUNTIF('Hold (protokol)'!D1166:H1166,"*")</f>
        <v>0</v>
      </c>
    </row>
    <row r="1157" spans="1:13" x14ac:dyDescent="0.25">
      <c r="A1157" s="29">
        <f>'Hold (protokol)'!B1167</f>
        <v>0</v>
      </c>
      <c r="B1157" s="29">
        <f>'Hold (protokol)'!C1167</f>
        <v>0</v>
      </c>
      <c r="C1157" s="29">
        <f>'Hold (protokol)'!D1165</f>
        <v>0</v>
      </c>
      <c r="D1157" s="76" t="e">
        <f>VLOOKUP(C1157,'Oversigt cpr for elever '!$A$6:$B$500,2,FALSE)</f>
        <v>#N/A</v>
      </c>
      <c r="E1157" s="29">
        <f>'Hold (protokol)'!E1165</f>
        <v>0</v>
      </c>
      <c r="F1157" s="76" t="e">
        <f>VLOOKUP(E1157,'Oversigt cpr for elever '!$A$6:$B$500,2,FALSE)</f>
        <v>#N/A</v>
      </c>
      <c r="G1157" s="29">
        <f>'Hold (protokol)'!F1165</f>
        <v>0</v>
      </c>
      <c r="H1157" s="76" t="e">
        <f>VLOOKUP(G1157,'Oversigt cpr for elever '!$A$6:$B$500,2,FALSE)</f>
        <v>#N/A</v>
      </c>
      <c r="I1157" s="29">
        <f>'Hold (protokol)'!G1165</f>
        <v>0</v>
      </c>
      <c r="J1157" s="76" t="e">
        <f>VLOOKUP(I1157,'Oversigt cpr for elever '!$A$6:$B$500,2,FALSE)</f>
        <v>#N/A</v>
      </c>
      <c r="K1157" s="29">
        <f>'Hold (protokol)'!H1165</f>
        <v>0</v>
      </c>
      <c r="L1157" s="76" t="e">
        <f>VLOOKUP(K1157,'Oversigt cpr for elever '!$A$6:$B$500,2,FALSE)</f>
        <v>#N/A</v>
      </c>
      <c r="M1157">
        <f>COUNTIF('Hold (protokol)'!D1167:H1167,"*")</f>
        <v>0</v>
      </c>
    </row>
    <row r="1158" spans="1:13" x14ac:dyDescent="0.25">
      <c r="A1158" s="29">
        <f>'Hold (protokol)'!B1168</f>
        <v>0</v>
      </c>
      <c r="B1158" s="29">
        <f>'Hold (protokol)'!C1168</f>
        <v>0</v>
      </c>
      <c r="C1158" s="29">
        <f>'Hold (protokol)'!D1166</f>
        <v>0</v>
      </c>
      <c r="D1158" s="76" t="e">
        <f>VLOOKUP(C1158,'Oversigt cpr for elever '!$A$6:$B$500,2,FALSE)</f>
        <v>#N/A</v>
      </c>
      <c r="E1158" s="29">
        <f>'Hold (protokol)'!E1166</f>
        <v>0</v>
      </c>
      <c r="F1158" s="76" t="e">
        <f>VLOOKUP(E1158,'Oversigt cpr for elever '!$A$6:$B$500,2,FALSE)</f>
        <v>#N/A</v>
      </c>
      <c r="G1158" s="29">
        <f>'Hold (protokol)'!F1166</f>
        <v>0</v>
      </c>
      <c r="H1158" s="76" t="e">
        <f>VLOOKUP(G1158,'Oversigt cpr for elever '!$A$6:$B$500,2,FALSE)</f>
        <v>#N/A</v>
      </c>
      <c r="I1158" s="29">
        <f>'Hold (protokol)'!G1166</f>
        <v>0</v>
      </c>
      <c r="J1158" s="76" t="e">
        <f>VLOOKUP(I1158,'Oversigt cpr for elever '!$A$6:$B$500,2,FALSE)</f>
        <v>#N/A</v>
      </c>
      <c r="K1158" s="29">
        <f>'Hold (protokol)'!H1166</f>
        <v>0</v>
      </c>
      <c r="L1158" s="76" t="e">
        <f>VLOOKUP(K1158,'Oversigt cpr for elever '!$A$6:$B$500,2,FALSE)</f>
        <v>#N/A</v>
      </c>
      <c r="M1158">
        <f>COUNTIF('Hold (protokol)'!D1168:H1168,"*")</f>
        <v>0</v>
      </c>
    </row>
    <row r="1159" spans="1:13" x14ac:dyDescent="0.25">
      <c r="A1159" s="29">
        <f>'Hold (protokol)'!B1169</f>
        <v>0</v>
      </c>
      <c r="B1159" s="29">
        <f>'Hold (protokol)'!C1169</f>
        <v>0</v>
      </c>
      <c r="C1159" s="29">
        <f>'Hold (protokol)'!D1167</f>
        <v>0</v>
      </c>
      <c r="D1159" s="76" t="e">
        <f>VLOOKUP(C1159,'Oversigt cpr for elever '!$A$6:$B$500,2,FALSE)</f>
        <v>#N/A</v>
      </c>
      <c r="E1159" s="29">
        <f>'Hold (protokol)'!E1167</f>
        <v>0</v>
      </c>
      <c r="F1159" s="76" t="e">
        <f>VLOOKUP(E1159,'Oversigt cpr for elever '!$A$6:$B$500,2,FALSE)</f>
        <v>#N/A</v>
      </c>
      <c r="G1159" s="29">
        <f>'Hold (protokol)'!F1167</f>
        <v>0</v>
      </c>
      <c r="H1159" s="76" t="e">
        <f>VLOOKUP(G1159,'Oversigt cpr for elever '!$A$6:$B$500,2,FALSE)</f>
        <v>#N/A</v>
      </c>
      <c r="I1159" s="29">
        <f>'Hold (protokol)'!G1167</f>
        <v>0</v>
      </c>
      <c r="J1159" s="76" t="e">
        <f>VLOOKUP(I1159,'Oversigt cpr for elever '!$A$6:$B$500,2,FALSE)</f>
        <v>#N/A</v>
      </c>
      <c r="K1159" s="29">
        <f>'Hold (protokol)'!H1167</f>
        <v>0</v>
      </c>
      <c r="L1159" s="76" t="e">
        <f>VLOOKUP(K1159,'Oversigt cpr for elever '!$A$6:$B$500,2,FALSE)</f>
        <v>#N/A</v>
      </c>
      <c r="M1159">
        <f>COUNTIF('Hold (protokol)'!D1169:H1169,"*")</f>
        <v>0</v>
      </c>
    </row>
    <row r="1160" spans="1:13" x14ac:dyDescent="0.25">
      <c r="A1160" s="29">
        <f>'Hold (protokol)'!B1170</f>
        <v>0</v>
      </c>
      <c r="B1160" s="29">
        <f>'Hold (protokol)'!C1170</f>
        <v>0</v>
      </c>
      <c r="C1160" s="29">
        <f>'Hold (protokol)'!D1168</f>
        <v>0</v>
      </c>
      <c r="D1160" s="76" t="e">
        <f>VLOOKUP(C1160,'Oversigt cpr for elever '!$A$6:$B$500,2,FALSE)</f>
        <v>#N/A</v>
      </c>
      <c r="E1160" s="29">
        <f>'Hold (protokol)'!E1168</f>
        <v>0</v>
      </c>
      <c r="F1160" s="76" t="e">
        <f>VLOOKUP(E1160,'Oversigt cpr for elever '!$A$6:$B$500,2,FALSE)</f>
        <v>#N/A</v>
      </c>
      <c r="G1160" s="29">
        <f>'Hold (protokol)'!F1168</f>
        <v>0</v>
      </c>
      <c r="H1160" s="76" t="e">
        <f>VLOOKUP(G1160,'Oversigt cpr for elever '!$A$6:$B$500,2,FALSE)</f>
        <v>#N/A</v>
      </c>
      <c r="I1160" s="29">
        <f>'Hold (protokol)'!G1168</f>
        <v>0</v>
      </c>
      <c r="J1160" s="76" t="e">
        <f>VLOOKUP(I1160,'Oversigt cpr for elever '!$A$6:$B$500,2,FALSE)</f>
        <v>#N/A</v>
      </c>
      <c r="K1160" s="29">
        <f>'Hold (protokol)'!H1168</f>
        <v>0</v>
      </c>
      <c r="L1160" s="76" t="e">
        <f>VLOOKUP(K1160,'Oversigt cpr for elever '!$A$6:$B$500,2,FALSE)</f>
        <v>#N/A</v>
      </c>
      <c r="M1160">
        <f>COUNTIF('Hold (protokol)'!D1170:H1170,"*")</f>
        <v>0</v>
      </c>
    </row>
    <row r="1161" spans="1:13" x14ac:dyDescent="0.25">
      <c r="A1161" s="29">
        <f>'Hold (protokol)'!B1171</f>
        <v>0</v>
      </c>
      <c r="B1161" s="29">
        <f>'Hold (protokol)'!C1171</f>
        <v>0</v>
      </c>
      <c r="C1161" s="29">
        <f>'Hold (protokol)'!D1169</f>
        <v>0</v>
      </c>
      <c r="D1161" s="76" t="e">
        <f>VLOOKUP(C1161,'Oversigt cpr for elever '!$A$6:$B$500,2,FALSE)</f>
        <v>#N/A</v>
      </c>
      <c r="E1161" s="29">
        <f>'Hold (protokol)'!E1169</f>
        <v>0</v>
      </c>
      <c r="F1161" s="76" t="e">
        <f>VLOOKUP(E1161,'Oversigt cpr for elever '!$A$6:$B$500,2,FALSE)</f>
        <v>#N/A</v>
      </c>
      <c r="G1161" s="29">
        <f>'Hold (protokol)'!F1169</f>
        <v>0</v>
      </c>
      <c r="H1161" s="76" t="e">
        <f>VLOOKUP(G1161,'Oversigt cpr for elever '!$A$6:$B$500,2,FALSE)</f>
        <v>#N/A</v>
      </c>
      <c r="I1161" s="29">
        <f>'Hold (protokol)'!G1169</f>
        <v>0</v>
      </c>
      <c r="J1161" s="76" t="e">
        <f>VLOOKUP(I1161,'Oversigt cpr for elever '!$A$6:$B$500,2,FALSE)</f>
        <v>#N/A</v>
      </c>
      <c r="K1161" s="29">
        <f>'Hold (protokol)'!H1169</f>
        <v>0</v>
      </c>
      <c r="L1161" s="76" t="e">
        <f>VLOOKUP(K1161,'Oversigt cpr for elever '!$A$6:$B$500,2,FALSE)</f>
        <v>#N/A</v>
      </c>
      <c r="M1161">
        <f>COUNTIF('Hold (protokol)'!D1171:H1171,"*")</f>
        <v>0</v>
      </c>
    </row>
    <row r="1162" spans="1:13" x14ac:dyDescent="0.25">
      <c r="A1162" s="29">
        <f>'Hold (protokol)'!B1172</f>
        <v>0</v>
      </c>
      <c r="B1162" s="29">
        <f>'Hold (protokol)'!C1172</f>
        <v>0</v>
      </c>
      <c r="C1162" s="29">
        <f>'Hold (protokol)'!D1170</f>
        <v>0</v>
      </c>
      <c r="D1162" s="76" t="e">
        <f>VLOOKUP(C1162,'Oversigt cpr for elever '!$A$6:$B$500,2,FALSE)</f>
        <v>#N/A</v>
      </c>
      <c r="E1162" s="29">
        <f>'Hold (protokol)'!E1170</f>
        <v>0</v>
      </c>
      <c r="F1162" s="76" t="e">
        <f>VLOOKUP(E1162,'Oversigt cpr for elever '!$A$6:$B$500,2,FALSE)</f>
        <v>#N/A</v>
      </c>
      <c r="G1162" s="29">
        <f>'Hold (protokol)'!F1170</f>
        <v>0</v>
      </c>
      <c r="H1162" s="76" t="e">
        <f>VLOOKUP(G1162,'Oversigt cpr for elever '!$A$6:$B$500,2,FALSE)</f>
        <v>#N/A</v>
      </c>
      <c r="I1162" s="29">
        <f>'Hold (protokol)'!G1170</f>
        <v>0</v>
      </c>
      <c r="J1162" s="76" t="e">
        <f>VLOOKUP(I1162,'Oversigt cpr for elever '!$A$6:$B$500,2,FALSE)</f>
        <v>#N/A</v>
      </c>
      <c r="K1162" s="29">
        <f>'Hold (protokol)'!H1170</f>
        <v>0</v>
      </c>
      <c r="L1162" s="76" t="e">
        <f>VLOOKUP(K1162,'Oversigt cpr for elever '!$A$6:$B$500,2,FALSE)</f>
        <v>#N/A</v>
      </c>
      <c r="M1162">
        <f>COUNTIF('Hold (protokol)'!D1172:H1172,"*")</f>
        <v>0</v>
      </c>
    </row>
    <row r="1163" spans="1:13" x14ac:dyDescent="0.25">
      <c r="A1163" s="29">
        <f>'Hold (protokol)'!B1173</f>
        <v>0</v>
      </c>
      <c r="B1163" s="29">
        <f>'Hold (protokol)'!C1173</f>
        <v>0</v>
      </c>
      <c r="C1163" s="29">
        <f>'Hold (protokol)'!D1171</f>
        <v>0</v>
      </c>
      <c r="D1163" s="76" t="e">
        <f>VLOOKUP(C1163,'Oversigt cpr for elever '!$A$6:$B$500,2,FALSE)</f>
        <v>#N/A</v>
      </c>
      <c r="E1163" s="29">
        <f>'Hold (protokol)'!E1171</f>
        <v>0</v>
      </c>
      <c r="F1163" s="76" t="e">
        <f>VLOOKUP(E1163,'Oversigt cpr for elever '!$A$6:$B$500,2,FALSE)</f>
        <v>#N/A</v>
      </c>
      <c r="G1163" s="29">
        <f>'Hold (protokol)'!F1171</f>
        <v>0</v>
      </c>
      <c r="H1163" s="76" t="e">
        <f>VLOOKUP(G1163,'Oversigt cpr for elever '!$A$6:$B$500,2,FALSE)</f>
        <v>#N/A</v>
      </c>
      <c r="I1163" s="29">
        <f>'Hold (protokol)'!G1171</f>
        <v>0</v>
      </c>
      <c r="J1163" s="76" t="e">
        <f>VLOOKUP(I1163,'Oversigt cpr for elever '!$A$6:$B$500,2,FALSE)</f>
        <v>#N/A</v>
      </c>
      <c r="K1163" s="29">
        <f>'Hold (protokol)'!H1171</f>
        <v>0</v>
      </c>
      <c r="L1163" s="76" t="e">
        <f>VLOOKUP(K1163,'Oversigt cpr for elever '!$A$6:$B$500,2,FALSE)</f>
        <v>#N/A</v>
      </c>
      <c r="M1163">
        <f>COUNTIF('Hold (protokol)'!D1173:H1173,"*")</f>
        <v>0</v>
      </c>
    </row>
    <row r="1164" spans="1:13" x14ac:dyDescent="0.25">
      <c r="A1164" s="29">
        <f>'Hold (protokol)'!B1174</f>
        <v>0</v>
      </c>
      <c r="B1164" s="29">
        <f>'Hold (protokol)'!C1174</f>
        <v>0</v>
      </c>
      <c r="C1164" s="29">
        <f>'Hold (protokol)'!D1172</f>
        <v>0</v>
      </c>
      <c r="D1164" s="76" t="e">
        <f>VLOOKUP(C1164,'Oversigt cpr for elever '!$A$6:$B$500,2,FALSE)</f>
        <v>#N/A</v>
      </c>
      <c r="E1164" s="29">
        <f>'Hold (protokol)'!E1172</f>
        <v>0</v>
      </c>
      <c r="F1164" s="76" t="e">
        <f>VLOOKUP(E1164,'Oversigt cpr for elever '!$A$6:$B$500,2,FALSE)</f>
        <v>#N/A</v>
      </c>
      <c r="G1164" s="29">
        <f>'Hold (protokol)'!F1172</f>
        <v>0</v>
      </c>
      <c r="H1164" s="76" t="e">
        <f>VLOOKUP(G1164,'Oversigt cpr for elever '!$A$6:$B$500,2,FALSE)</f>
        <v>#N/A</v>
      </c>
      <c r="I1164" s="29">
        <f>'Hold (protokol)'!G1172</f>
        <v>0</v>
      </c>
      <c r="J1164" s="76" t="e">
        <f>VLOOKUP(I1164,'Oversigt cpr for elever '!$A$6:$B$500,2,FALSE)</f>
        <v>#N/A</v>
      </c>
      <c r="K1164" s="29">
        <f>'Hold (protokol)'!H1172</f>
        <v>0</v>
      </c>
      <c r="L1164" s="76" t="e">
        <f>VLOOKUP(K1164,'Oversigt cpr for elever '!$A$6:$B$500,2,FALSE)</f>
        <v>#N/A</v>
      </c>
      <c r="M1164">
        <f>COUNTIF('Hold (protokol)'!D1174:H1174,"*")</f>
        <v>0</v>
      </c>
    </row>
    <row r="1165" spans="1:13" x14ac:dyDescent="0.25">
      <c r="A1165" s="29">
        <f>'Hold (protokol)'!B1175</f>
        <v>0</v>
      </c>
      <c r="B1165" s="29">
        <f>'Hold (protokol)'!C1175</f>
        <v>0</v>
      </c>
      <c r="C1165" s="29">
        <f>'Hold (protokol)'!D1173</f>
        <v>0</v>
      </c>
      <c r="D1165" s="76" t="e">
        <f>VLOOKUP(C1165,'Oversigt cpr for elever '!$A$6:$B$500,2,FALSE)</f>
        <v>#N/A</v>
      </c>
      <c r="E1165" s="29">
        <f>'Hold (protokol)'!E1173</f>
        <v>0</v>
      </c>
      <c r="F1165" s="76" t="e">
        <f>VLOOKUP(E1165,'Oversigt cpr for elever '!$A$6:$B$500,2,FALSE)</f>
        <v>#N/A</v>
      </c>
      <c r="G1165" s="29">
        <f>'Hold (protokol)'!F1173</f>
        <v>0</v>
      </c>
      <c r="H1165" s="76" t="e">
        <f>VLOOKUP(G1165,'Oversigt cpr for elever '!$A$6:$B$500,2,FALSE)</f>
        <v>#N/A</v>
      </c>
      <c r="I1165" s="29">
        <f>'Hold (protokol)'!G1173</f>
        <v>0</v>
      </c>
      <c r="J1165" s="76" t="e">
        <f>VLOOKUP(I1165,'Oversigt cpr for elever '!$A$6:$B$500,2,FALSE)</f>
        <v>#N/A</v>
      </c>
      <c r="K1165" s="29">
        <f>'Hold (protokol)'!H1173</f>
        <v>0</v>
      </c>
      <c r="L1165" s="76" t="e">
        <f>VLOOKUP(K1165,'Oversigt cpr for elever '!$A$6:$B$500,2,FALSE)</f>
        <v>#N/A</v>
      </c>
      <c r="M1165">
        <f>COUNTIF('Hold (protokol)'!D1175:H1175,"*")</f>
        <v>0</v>
      </c>
    </row>
    <row r="1166" spans="1:13" x14ac:dyDescent="0.25">
      <c r="A1166" s="29">
        <f>'Hold (protokol)'!B1176</f>
        <v>0</v>
      </c>
      <c r="B1166" s="29">
        <f>'Hold (protokol)'!C1176</f>
        <v>0</v>
      </c>
      <c r="C1166" s="29">
        <f>'Hold (protokol)'!D1174</f>
        <v>0</v>
      </c>
      <c r="D1166" s="76" t="e">
        <f>VLOOKUP(C1166,'Oversigt cpr for elever '!$A$6:$B$500,2,FALSE)</f>
        <v>#N/A</v>
      </c>
      <c r="E1166" s="29">
        <f>'Hold (protokol)'!E1174</f>
        <v>0</v>
      </c>
      <c r="F1166" s="76" t="e">
        <f>VLOOKUP(E1166,'Oversigt cpr for elever '!$A$6:$B$500,2,FALSE)</f>
        <v>#N/A</v>
      </c>
      <c r="G1166" s="29">
        <f>'Hold (protokol)'!F1174</f>
        <v>0</v>
      </c>
      <c r="H1166" s="76" t="e">
        <f>VLOOKUP(G1166,'Oversigt cpr for elever '!$A$6:$B$500,2,FALSE)</f>
        <v>#N/A</v>
      </c>
      <c r="I1166" s="29">
        <f>'Hold (protokol)'!G1174</f>
        <v>0</v>
      </c>
      <c r="J1166" s="76" t="e">
        <f>VLOOKUP(I1166,'Oversigt cpr for elever '!$A$6:$B$500,2,FALSE)</f>
        <v>#N/A</v>
      </c>
      <c r="K1166" s="29">
        <f>'Hold (protokol)'!H1174</f>
        <v>0</v>
      </c>
      <c r="L1166" s="76" t="e">
        <f>VLOOKUP(K1166,'Oversigt cpr for elever '!$A$6:$B$500,2,FALSE)</f>
        <v>#N/A</v>
      </c>
      <c r="M1166">
        <f>COUNTIF('Hold (protokol)'!D1176:H1176,"*")</f>
        <v>0</v>
      </c>
    </row>
    <row r="1167" spans="1:13" x14ac:dyDescent="0.25">
      <c r="A1167" s="29">
        <f>'Hold (protokol)'!B1177</f>
        <v>0</v>
      </c>
      <c r="B1167" s="29">
        <f>'Hold (protokol)'!C1177</f>
        <v>0</v>
      </c>
      <c r="C1167" s="29">
        <f>'Hold (protokol)'!D1175</f>
        <v>0</v>
      </c>
      <c r="D1167" s="76" t="e">
        <f>VLOOKUP(C1167,'Oversigt cpr for elever '!$A$6:$B$500,2,FALSE)</f>
        <v>#N/A</v>
      </c>
      <c r="E1167" s="29">
        <f>'Hold (protokol)'!E1175</f>
        <v>0</v>
      </c>
      <c r="F1167" s="76" t="e">
        <f>VLOOKUP(E1167,'Oversigt cpr for elever '!$A$6:$B$500,2,FALSE)</f>
        <v>#N/A</v>
      </c>
      <c r="G1167" s="29">
        <f>'Hold (protokol)'!F1175</f>
        <v>0</v>
      </c>
      <c r="H1167" s="76" t="e">
        <f>VLOOKUP(G1167,'Oversigt cpr for elever '!$A$6:$B$500,2,FALSE)</f>
        <v>#N/A</v>
      </c>
      <c r="I1167" s="29">
        <f>'Hold (protokol)'!G1175</f>
        <v>0</v>
      </c>
      <c r="J1167" s="76" t="e">
        <f>VLOOKUP(I1167,'Oversigt cpr for elever '!$A$6:$B$500,2,FALSE)</f>
        <v>#N/A</v>
      </c>
      <c r="K1167" s="29">
        <f>'Hold (protokol)'!H1175</f>
        <v>0</v>
      </c>
      <c r="L1167" s="76" t="e">
        <f>VLOOKUP(K1167,'Oversigt cpr for elever '!$A$6:$B$500,2,FALSE)</f>
        <v>#N/A</v>
      </c>
      <c r="M1167">
        <f>COUNTIF('Hold (protokol)'!D1177:H1177,"*")</f>
        <v>0</v>
      </c>
    </row>
    <row r="1168" spans="1:13" x14ac:dyDescent="0.25">
      <c r="A1168" s="29">
        <f>'Hold (protokol)'!B1178</f>
        <v>0</v>
      </c>
      <c r="B1168" s="29">
        <f>'Hold (protokol)'!C1178</f>
        <v>0</v>
      </c>
      <c r="C1168" s="29">
        <f>'Hold (protokol)'!D1176</f>
        <v>0</v>
      </c>
      <c r="D1168" s="76" t="e">
        <f>VLOOKUP(C1168,'Oversigt cpr for elever '!$A$6:$B$500,2,FALSE)</f>
        <v>#N/A</v>
      </c>
      <c r="E1168" s="29">
        <f>'Hold (protokol)'!E1176</f>
        <v>0</v>
      </c>
      <c r="F1168" s="76" t="e">
        <f>VLOOKUP(E1168,'Oversigt cpr for elever '!$A$6:$B$500,2,FALSE)</f>
        <v>#N/A</v>
      </c>
      <c r="G1168" s="29">
        <f>'Hold (protokol)'!F1176</f>
        <v>0</v>
      </c>
      <c r="H1168" s="76" t="e">
        <f>VLOOKUP(G1168,'Oversigt cpr for elever '!$A$6:$B$500,2,FALSE)</f>
        <v>#N/A</v>
      </c>
      <c r="I1168" s="29">
        <f>'Hold (protokol)'!G1176</f>
        <v>0</v>
      </c>
      <c r="J1168" s="76" t="e">
        <f>VLOOKUP(I1168,'Oversigt cpr for elever '!$A$6:$B$500,2,FALSE)</f>
        <v>#N/A</v>
      </c>
      <c r="K1168" s="29">
        <f>'Hold (protokol)'!H1176</f>
        <v>0</v>
      </c>
      <c r="L1168" s="76" t="e">
        <f>VLOOKUP(K1168,'Oversigt cpr for elever '!$A$6:$B$500,2,FALSE)</f>
        <v>#N/A</v>
      </c>
      <c r="M1168">
        <f>COUNTIF('Hold (protokol)'!D1178:H1178,"*")</f>
        <v>0</v>
      </c>
    </row>
    <row r="1169" spans="1:13" x14ac:dyDescent="0.25">
      <c r="A1169" s="29">
        <f>'Hold (protokol)'!B1179</f>
        <v>0</v>
      </c>
      <c r="B1169" s="29">
        <f>'Hold (protokol)'!C1179</f>
        <v>0</v>
      </c>
      <c r="C1169" s="29">
        <f>'Hold (protokol)'!D1177</f>
        <v>0</v>
      </c>
      <c r="D1169" s="76" t="e">
        <f>VLOOKUP(C1169,'Oversigt cpr for elever '!$A$6:$B$500,2,FALSE)</f>
        <v>#N/A</v>
      </c>
      <c r="E1169" s="29">
        <f>'Hold (protokol)'!E1177</f>
        <v>0</v>
      </c>
      <c r="F1169" s="76" t="e">
        <f>VLOOKUP(E1169,'Oversigt cpr for elever '!$A$6:$B$500,2,FALSE)</f>
        <v>#N/A</v>
      </c>
      <c r="G1169" s="29">
        <f>'Hold (protokol)'!F1177</f>
        <v>0</v>
      </c>
      <c r="H1169" s="76" t="e">
        <f>VLOOKUP(G1169,'Oversigt cpr for elever '!$A$6:$B$500,2,FALSE)</f>
        <v>#N/A</v>
      </c>
      <c r="I1169" s="29">
        <f>'Hold (protokol)'!G1177</f>
        <v>0</v>
      </c>
      <c r="J1169" s="76" t="e">
        <f>VLOOKUP(I1169,'Oversigt cpr for elever '!$A$6:$B$500,2,FALSE)</f>
        <v>#N/A</v>
      </c>
      <c r="K1169" s="29">
        <f>'Hold (protokol)'!H1177</f>
        <v>0</v>
      </c>
      <c r="L1169" s="76" t="e">
        <f>VLOOKUP(K1169,'Oversigt cpr for elever '!$A$6:$B$500,2,FALSE)</f>
        <v>#N/A</v>
      </c>
      <c r="M1169">
        <f>COUNTIF('Hold (protokol)'!D1179:H1179,"*")</f>
        <v>0</v>
      </c>
    </row>
    <row r="1170" spans="1:13" x14ac:dyDescent="0.25">
      <c r="A1170" s="29">
        <f>'Hold (protokol)'!B1180</f>
        <v>0</v>
      </c>
      <c r="B1170" s="29">
        <f>'Hold (protokol)'!C1180</f>
        <v>0</v>
      </c>
      <c r="C1170" s="29">
        <f>'Hold (protokol)'!D1178</f>
        <v>0</v>
      </c>
      <c r="D1170" s="76" t="e">
        <f>VLOOKUP(C1170,'Oversigt cpr for elever '!$A$6:$B$500,2,FALSE)</f>
        <v>#N/A</v>
      </c>
      <c r="E1170" s="29">
        <f>'Hold (protokol)'!E1178</f>
        <v>0</v>
      </c>
      <c r="F1170" s="76" t="e">
        <f>VLOOKUP(E1170,'Oversigt cpr for elever '!$A$6:$B$500,2,FALSE)</f>
        <v>#N/A</v>
      </c>
      <c r="G1170" s="29">
        <f>'Hold (protokol)'!F1178</f>
        <v>0</v>
      </c>
      <c r="H1170" s="76" t="e">
        <f>VLOOKUP(G1170,'Oversigt cpr for elever '!$A$6:$B$500,2,FALSE)</f>
        <v>#N/A</v>
      </c>
      <c r="I1170" s="29">
        <f>'Hold (protokol)'!G1178</f>
        <v>0</v>
      </c>
      <c r="J1170" s="76" t="e">
        <f>VLOOKUP(I1170,'Oversigt cpr for elever '!$A$6:$B$500,2,FALSE)</f>
        <v>#N/A</v>
      </c>
      <c r="K1170" s="29">
        <f>'Hold (protokol)'!H1178</f>
        <v>0</v>
      </c>
      <c r="L1170" s="76" t="e">
        <f>VLOOKUP(K1170,'Oversigt cpr for elever '!$A$6:$B$500,2,FALSE)</f>
        <v>#N/A</v>
      </c>
      <c r="M1170">
        <f>COUNTIF('Hold (protokol)'!D1180:H1180,"*")</f>
        <v>0</v>
      </c>
    </row>
    <row r="1171" spans="1:13" x14ac:dyDescent="0.25">
      <c r="A1171" s="29">
        <f>'Hold (protokol)'!B1181</f>
        <v>0</v>
      </c>
      <c r="B1171" s="29">
        <f>'Hold (protokol)'!C1181</f>
        <v>0</v>
      </c>
      <c r="C1171" s="29">
        <f>'Hold (protokol)'!D1179</f>
        <v>0</v>
      </c>
      <c r="D1171" s="76" t="e">
        <f>VLOOKUP(C1171,'Oversigt cpr for elever '!$A$6:$B$500,2,FALSE)</f>
        <v>#N/A</v>
      </c>
      <c r="E1171" s="29">
        <f>'Hold (protokol)'!E1179</f>
        <v>0</v>
      </c>
      <c r="F1171" s="76" t="e">
        <f>VLOOKUP(E1171,'Oversigt cpr for elever '!$A$6:$B$500,2,FALSE)</f>
        <v>#N/A</v>
      </c>
      <c r="G1171" s="29">
        <f>'Hold (protokol)'!F1179</f>
        <v>0</v>
      </c>
      <c r="H1171" s="76" t="e">
        <f>VLOOKUP(G1171,'Oversigt cpr for elever '!$A$6:$B$500,2,FALSE)</f>
        <v>#N/A</v>
      </c>
      <c r="I1171" s="29">
        <f>'Hold (protokol)'!G1179</f>
        <v>0</v>
      </c>
      <c r="J1171" s="76" t="e">
        <f>VLOOKUP(I1171,'Oversigt cpr for elever '!$A$6:$B$500,2,FALSE)</f>
        <v>#N/A</v>
      </c>
      <c r="K1171" s="29">
        <f>'Hold (protokol)'!H1179</f>
        <v>0</v>
      </c>
      <c r="L1171" s="76" t="e">
        <f>VLOOKUP(K1171,'Oversigt cpr for elever '!$A$6:$B$500,2,FALSE)</f>
        <v>#N/A</v>
      </c>
      <c r="M1171">
        <f>COUNTIF('Hold (protokol)'!D1181:H1181,"*")</f>
        <v>0</v>
      </c>
    </row>
    <row r="1172" spans="1:13" x14ac:dyDescent="0.25">
      <c r="A1172" s="29">
        <f>'Hold (protokol)'!B1182</f>
        <v>0</v>
      </c>
      <c r="B1172" s="29">
        <f>'Hold (protokol)'!C1182</f>
        <v>0</v>
      </c>
      <c r="C1172" s="29">
        <f>'Hold (protokol)'!D1180</f>
        <v>0</v>
      </c>
      <c r="D1172" s="76" t="e">
        <f>VLOOKUP(C1172,'Oversigt cpr for elever '!$A$6:$B$500,2,FALSE)</f>
        <v>#N/A</v>
      </c>
      <c r="E1172" s="29">
        <f>'Hold (protokol)'!E1180</f>
        <v>0</v>
      </c>
      <c r="F1172" s="76" t="e">
        <f>VLOOKUP(E1172,'Oversigt cpr for elever '!$A$6:$B$500,2,FALSE)</f>
        <v>#N/A</v>
      </c>
      <c r="G1172" s="29">
        <f>'Hold (protokol)'!F1180</f>
        <v>0</v>
      </c>
      <c r="H1172" s="76" t="e">
        <f>VLOOKUP(G1172,'Oversigt cpr for elever '!$A$6:$B$500,2,FALSE)</f>
        <v>#N/A</v>
      </c>
      <c r="I1172" s="29">
        <f>'Hold (protokol)'!G1180</f>
        <v>0</v>
      </c>
      <c r="J1172" s="76" t="e">
        <f>VLOOKUP(I1172,'Oversigt cpr for elever '!$A$6:$B$500,2,FALSE)</f>
        <v>#N/A</v>
      </c>
      <c r="K1172" s="29">
        <f>'Hold (protokol)'!H1180</f>
        <v>0</v>
      </c>
      <c r="L1172" s="76" t="e">
        <f>VLOOKUP(K1172,'Oversigt cpr for elever '!$A$6:$B$500,2,FALSE)</f>
        <v>#N/A</v>
      </c>
      <c r="M1172">
        <f>COUNTIF('Hold (protokol)'!D1182:H1182,"*")</f>
        <v>0</v>
      </c>
    </row>
    <row r="1173" spans="1:13" x14ac:dyDescent="0.25">
      <c r="A1173" s="29">
        <f>'Hold (protokol)'!B1183</f>
        <v>0</v>
      </c>
      <c r="B1173" s="29">
        <f>'Hold (protokol)'!C1183</f>
        <v>0</v>
      </c>
      <c r="C1173" s="29">
        <f>'Hold (protokol)'!D1181</f>
        <v>0</v>
      </c>
      <c r="D1173" s="76" t="e">
        <f>VLOOKUP(C1173,'Oversigt cpr for elever '!$A$6:$B$500,2,FALSE)</f>
        <v>#N/A</v>
      </c>
      <c r="E1173" s="29">
        <f>'Hold (protokol)'!E1181</f>
        <v>0</v>
      </c>
      <c r="F1173" s="76" t="e">
        <f>VLOOKUP(E1173,'Oversigt cpr for elever '!$A$6:$B$500,2,FALSE)</f>
        <v>#N/A</v>
      </c>
      <c r="G1173" s="29">
        <f>'Hold (protokol)'!F1181</f>
        <v>0</v>
      </c>
      <c r="H1173" s="76" t="e">
        <f>VLOOKUP(G1173,'Oversigt cpr for elever '!$A$6:$B$500,2,FALSE)</f>
        <v>#N/A</v>
      </c>
      <c r="I1173" s="29">
        <f>'Hold (protokol)'!G1181</f>
        <v>0</v>
      </c>
      <c r="J1173" s="76" t="e">
        <f>VLOOKUP(I1173,'Oversigt cpr for elever '!$A$6:$B$500,2,FALSE)</f>
        <v>#N/A</v>
      </c>
      <c r="K1173" s="29">
        <f>'Hold (protokol)'!H1181</f>
        <v>0</v>
      </c>
      <c r="L1173" s="76" t="e">
        <f>VLOOKUP(K1173,'Oversigt cpr for elever '!$A$6:$B$500,2,FALSE)</f>
        <v>#N/A</v>
      </c>
      <c r="M1173">
        <f>COUNTIF('Hold (protokol)'!D1183:H1183,"*")</f>
        <v>0</v>
      </c>
    </row>
    <row r="1174" spans="1:13" x14ac:dyDescent="0.25">
      <c r="A1174" s="29">
        <f>'Hold (protokol)'!B1184</f>
        <v>0</v>
      </c>
      <c r="B1174" s="29">
        <f>'Hold (protokol)'!C1184</f>
        <v>0</v>
      </c>
      <c r="C1174" s="29">
        <f>'Hold (protokol)'!D1182</f>
        <v>0</v>
      </c>
      <c r="D1174" s="76" t="e">
        <f>VLOOKUP(C1174,'Oversigt cpr for elever '!$A$6:$B$500,2,FALSE)</f>
        <v>#N/A</v>
      </c>
      <c r="E1174" s="29">
        <f>'Hold (protokol)'!E1182</f>
        <v>0</v>
      </c>
      <c r="F1174" s="76" t="e">
        <f>VLOOKUP(E1174,'Oversigt cpr for elever '!$A$6:$B$500,2,FALSE)</f>
        <v>#N/A</v>
      </c>
      <c r="G1174" s="29">
        <f>'Hold (protokol)'!F1182</f>
        <v>0</v>
      </c>
      <c r="H1174" s="76" t="e">
        <f>VLOOKUP(G1174,'Oversigt cpr for elever '!$A$6:$B$500,2,FALSE)</f>
        <v>#N/A</v>
      </c>
      <c r="I1174" s="29">
        <f>'Hold (protokol)'!G1182</f>
        <v>0</v>
      </c>
      <c r="J1174" s="76" t="e">
        <f>VLOOKUP(I1174,'Oversigt cpr for elever '!$A$6:$B$500,2,FALSE)</f>
        <v>#N/A</v>
      </c>
      <c r="K1174" s="29">
        <f>'Hold (protokol)'!H1182</f>
        <v>0</v>
      </c>
      <c r="L1174" s="76" t="e">
        <f>VLOOKUP(K1174,'Oversigt cpr for elever '!$A$6:$B$500,2,FALSE)</f>
        <v>#N/A</v>
      </c>
      <c r="M1174">
        <f>COUNTIF('Hold (protokol)'!D1184:H1184,"*")</f>
        <v>0</v>
      </c>
    </row>
    <row r="1175" spans="1:13" x14ac:dyDescent="0.25">
      <c r="A1175" s="29">
        <f>'Hold (protokol)'!B1185</f>
        <v>0</v>
      </c>
      <c r="B1175" s="29">
        <f>'Hold (protokol)'!C1185</f>
        <v>0</v>
      </c>
      <c r="C1175" s="29">
        <f>'Hold (protokol)'!D1183</f>
        <v>0</v>
      </c>
      <c r="D1175" s="76" t="e">
        <f>VLOOKUP(C1175,'Oversigt cpr for elever '!$A$6:$B$500,2,FALSE)</f>
        <v>#N/A</v>
      </c>
      <c r="E1175" s="29">
        <f>'Hold (protokol)'!E1183</f>
        <v>0</v>
      </c>
      <c r="F1175" s="76" t="e">
        <f>VLOOKUP(E1175,'Oversigt cpr for elever '!$A$6:$B$500,2,FALSE)</f>
        <v>#N/A</v>
      </c>
      <c r="G1175" s="29">
        <f>'Hold (protokol)'!F1183</f>
        <v>0</v>
      </c>
      <c r="H1175" s="76" t="e">
        <f>VLOOKUP(G1175,'Oversigt cpr for elever '!$A$6:$B$500,2,FALSE)</f>
        <v>#N/A</v>
      </c>
      <c r="I1175" s="29">
        <f>'Hold (protokol)'!G1183</f>
        <v>0</v>
      </c>
      <c r="J1175" s="76" t="e">
        <f>VLOOKUP(I1175,'Oversigt cpr for elever '!$A$6:$B$500,2,FALSE)</f>
        <v>#N/A</v>
      </c>
      <c r="K1175" s="29">
        <f>'Hold (protokol)'!H1183</f>
        <v>0</v>
      </c>
      <c r="L1175" s="76" t="e">
        <f>VLOOKUP(K1175,'Oversigt cpr for elever '!$A$6:$B$500,2,FALSE)</f>
        <v>#N/A</v>
      </c>
      <c r="M1175">
        <f>COUNTIF('Hold (protokol)'!D1185:H1185,"*")</f>
        <v>0</v>
      </c>
    </row>
    <row r="1176" spans="1:13" x14ac:dyDescent="0.25">
      <c r="A1176" s="29">
        <f>'Hold (protokol)'!B1186</f>
        <v>0</v>
      </c>
      <c r="B1176" s="29">
        <f>'Hold (protokol)'!C1186</f>
        <v>0</v>
      </c>
      <c r="C1176" s="29">
        <f>'Hold (protokol)'!D1184</f>
        <v>0</v>
      </c>
      <c r="D1176" s="76" t="e">
        <f>VLOOKUP(C1176,'Oversigt cpr for elever '!$A$6:$B$500,2,FALSE)</f>
        <v>#N/A</v>
      </c>
      <c r="E1176" s="29">
        <f>'Hold (protokol)'!E1184</f>
        <v>0</v>
      </c>
      <c r="F1176" s="76" t="e">
        <f>VLOOKUP(E1176,'Oversigt cpr for elever '!$A$6:$B$500,2,FALSE)</f>
        <v>#N/A</v>
      </c>
      <c r="G1176" s="29">
        <f>'Hold (protokol)'!F1184</f>
        <v>0</v>
      </c>
      <c r="H1176" s="76" t="e">
        <f>VLOOKUP(G1176,'Oversigt cpr for elever '!$A$6:$B$500,2,FALSE)</f>
        <v>#N/A</v>
      </c>
      <c r="I1176" s="29">
        <f>'Hold (protokol)'!G1184</f>
        <v>0</v>
      </c>
      <c r="J1176" s="76" t="e">
        <f>VLOOKUP(I1176,'Oversigt cpr for elever '!$A$6:$B$500,2,FALSE)</f>
        <v>#N/A</v>
      </c>
      <c r="K1176" s="29">
        <f>'Hold (protokol)'!H1184</f>
        <v>0</v>
      </c>
      <c r="L1176" s="76" t="e">
        <f>VLOOKUP(K1176,'Oversigt cpr for elever '!$A$6:$B$500,2,FALSE)</f>
        <v>#N/A</v>
      </c>
      <c r="M1176">
        <f>COUNTIF('Hold (protokol)'!D1186:H1186,"*")</f>
        <v>0</v>
      </c>
    </row>
    <row r="1177" spans="1:13" x14ac:dyDescent="0.25">
      <c r="A1177" s="29">
        <f>'Hold (protokol)'!B1187</f>
        <v>0</v>
      </c>
      <c r="B1177" s="29">
        <f>'Hold (protokol)'!C1187</f>
        <v>0</v>
      </c>
      <c r="C1177" s="29">
        <f>'Hold (protokol)'!D1185</f>
        <v>0</v>
      </c>
      <c r="D1177" s="76" t="e">
        <f>VLOOKUP(C1177,'Oversigt cpr for elever '!$A$6:$B$500,2,FALSE)</f>
        <v>#N/A</v>
      </c>
      <c r="E1177" s="29">
        <f>'Hold (protokol)'!E1185</f>
        <v>0</v>
      </c>
      <c r="F1177" s="76" t="e">
        <f>VLOOKUP(E1177,'Oversigt cpr for elever '!$A$6:$B$500,2,FALSE)</f>
        <v>#N/A</v>
      </c>
      <c r="G1177" s="29">
        <f>'Hold (protokol)'!F1185</f>
        <v>0</v>
      </c>
      <c r="H1177" s="76" t="e">
        <f>VLOOKUP(G1177,'Oversigt cpr for elever '!$A$6:$B$500,2,FALSE)</f>
        <v>#N/A</v>
      </c>
      <c r="I1177" s="29">
        <f>'Hold (protokol)'!G1185</f>
        <v>0</v>
      </c>
      <c r="J1177" s="76" t="e">
        <f>VLOOKUP(I1177,'Oversigt cpr for elever '!$A$6:$B$500,2,FALSE)</f>
        <v>#N/A</v>
      </c>
      <c r="K1177" s="29">
        <f>'Hold (protokol)'!H1185</f>
        <v>0</v>
      </c>
      <c r="L1177" s="76" t="e">
        <f>VLOOKUP(K1177,'Oversigt cpr for elever '!$A$6:$B$500,2,FALSE)</f>
        <v>#N/A</v>
      </c>
      <c r="M1177">
        <f>COUNTIF('Hold (protokol)'!D1187:H1187,"*")</f>
        <v>0</v>
      </c>
    </row>
    <row r="1178" spans="1:13" x14ac:dyDescent="0.25">
      <c r="A1178" s="29">
        <f>'Hold (protokol)'!B1188</f>
        <v>0</v>
      </c>
      <c r="B1178" s="29">
        <f>'Hold (protokol)'!C1188</f>
        <v>0</v>
      </c>
      <c r="C1178" s="29">
        <f>'Hold (protokol)'!D1186</f>
        <v>0</v>
      </c>
      <c r="D1178" s="76" t="e">
        <f>VLOOKUP(C1178,'Oversigt cpr for elever '!$A$6:$B$500,2,FALSE)</f>
        <v>#N/A</v>
      </c>
      <c r="E1178" s="29">
        <f>'Hold (protokol)'!E1186</f>
        <v>0</v>
      </c>
      <c r="F1178" s="76" t="e">
        <f>VLOOKUP(E1178,'Oversigt cpr for elever '!$A$6:$B$500,2,FALSE)</f>
        <v>#N/A</v>
      </c>
      <c r="G1178" s="29">
        <f>'Hold (protokol)'!F1186</f>
        <v>0</v>
      </c>
      <c r="H1178" s="76" t="e">
        <f>VLOOKUP(G1178,'Oversigt cpr for elever '!$A$6:$B$500,2,FALSE)</f>
        <v>#N/A</v>
      </c>
      <c r="I1178" s="29">
        <f>'Hold (protokol)'!G1186</f>
        <v>0</v>
      </c>
      <c r="J1178" s="76" t="e">
        <f>VLOOKUP(I1178,'Oversigt cpr for elever '!$A$6:$B$500,2,FALSE)</f>
        <v>#N/A</v>
      </c>
      <c r="K1178" s="29">
        <f>'Hold (protokol)'!H1186</f>
        <v>0</v>
      </c>
      <c r="L1178" s="76" t="e">
        <f>VLOOKUP(K1178,'Oversigt cpr for elever '!$A$6:$B$500,2,FALSE)</f>
        <v>#N/A</v>
      </c>
      <c r="M1178">
        <f>COUNTIF('Hold (protokol)'!D1188:H1188,"*")</f>
        <v>0</v>
      </c>
    </row>
    <row r="1179" spans="1:13" x14ac:dyDescent="0.25">
      <c r="A1179" s="29">
        <f>'Hold (protokol)'!B1189</f>
        <v>0</v>
      </c>
      <c r="B1179" s="29">
        <f>'Hold (protokol)'!C1189</f>
        <v>0</v>
      </c>
      <c r="C1179" s="29">
        <f>'Hold (protokol)'!D1187</f>
        <v>0</v>
      </c>
      <c r="D1179" s="76" t="e">
        <f>VLOOKUP(C1179,'Oversigt cpr for elever '!$A$6:$B$500,2,FALSE)</f>
        <v>#N/A</v>
      </c>
      <c r="E1179" s="29">
        <f>'Hold (protokol)'!E1187</f>
        <v>0</v>
      </c>
      <c r="F1179" s="76" t="e">
        <f>VLOOKUP(E1179,'Oversigt cpr for elever '!$A$6:$B$500,2,FALSE)</f>
        <v>#N/A</v>
      </c>
      <c r="G1179" s="29">
        <f>'Hold (protokol)'!F1187</f>
        <v>0</v>
      </c>
      <c r="H1179" s="76" t="e">
        <f>VLOOKUP(G1179,'Oversigt cpr for elever '!$A$6:$B$500,2,FALSE)</f>
        <v>#N/A</v>
      </c>
      <c r="I1179" s="29">
        <f>'Hold (protokol)'!G1187</f>
        <v>0</v>
      </c>
      <c r="J1179" s="76" t="e">
        <f>VLOOKUP(I1179,'Oversigt cpr for elever '!$A$6:$B$500,2,FALSE)</f>
        <v>#N/A</v>
      </c>
      <c r="K1179" s="29">
        <f>'Hold (protokol)'!H1187</f>
        <v>0</v>
      </c>
      <c r="L1179" s="76" t="e">
        <f>VLOOKUP(K1179,'Oversigt cpr for elever '!$A$6:$B$500,2,FALSE)</f>
        <v>#N/A</v>
      </c>
      <c r="M1179">
        <f>COUNTIF('Hold (protokol)'!D1189:H1189,"*")</f>
        <v>0</v>
      </c>
    </row>
    <row r="1180" spans="1:13" x14ac:dyDescent="0.25">
      <c r="A1180" s="29">
        <f>'Hold (protokol)'!B1190</f>
        <v>0</v>
      </c>
      <c r="B1180" s="29">
        <f>'Hold (protokol)'!C1190</f>
        <v>0</v>
      </c>
      <c r="C1180" s="29">
        <f>'Hold (protokol)'!D1188</f>
        <v>0</v>
      </c>
      <c r="D1180" s="76" t="e">
        <f>VLOOKUP(C1180,'Oversigt cpr for elever '!$A$6:$B$500,2,FALSE)</f>
        <v>#N/A</v>
      </c>
      <c r="E1180" s="29">
        <f>'Hold (protokol)'!E1188</f>
        <v>0</v>
      </c>
      <c r="F1180" s="76" t="e">
        <f>VLOOKUP(E1180,'Oversigt cpr for elever '!$A$6:$B$500,2,FALSE)</f>
        <v>#N/A</v>
      </c>
      <c r="G1180" s="29">
        <f>'Hold (protokol)'!F1188</f>
        <v>0</v>
      </c>
      <c r="H1180" s="76" t="e">
        <f>VLOOKUP(G1180,'Oversigt cpr for elever '!$A$6:$B$500,2,FALSE)</f>
        <v>#N/A</v>
      </c>
      <c r="I1180" s="29">
        <f>'Hold (protokol)'!G1188</f>
        <v>0</v>
      </c>
      <c r="J1180" s="76" t="e">
        <f>VLOOKUP(I1180,'Oversigt cpr for elever '!$A$6:$B$500,2,FALSE)</f>
        <v>#N/A</v>
      </c>
      <c r="K1180" s="29">
        <f>'Hold (protokol)'!H1188</f>
        <v>0</v>
      </c>
      <c r="L1180" s="76" t="e">
        <f>VLOOKUP(K1180,'Oversigt cpr for elever '!$A$6:$B$500,2,FALSE)</f>
        <v>#N/A</v>
      </c>
      <c r="M1180">
        <f>COUNTIF('Hold (protokol)'!D1190:H1190,"*")</f>
        <v>0</v>
      </c>
    </row>
    <row r="1181" spans="1:13" x14ac:dyDescent="0.25">
      <c r="A1181" s="29">
        <f>'Hold (protokol)'!B1191</f>
        <v>0</v>
      </c>
      <c r="B1181" s="29">
        <f>'Hold (protokol)'!C1191</f>
        <v>0</v>
      </c>
      <c r="C1181" s="29">
        <f>'Hold (protokol)'!D1189</f>
        <v>0</v>
      </c>
      <c r="D1181" s="76" t="e">
        <f>VLOOKUP(C1181,'Oversigt cpr for elever '!$A$6:$B$500,2,FALSE)</f>
        <v>#N/A</v>
      </c>
      <c r="E1181" s="29">
        <f>'Hold (protokol)'!E1189</f>
        <v>0</v>
      </c>
      <c r="F1181" s="76" t="e">
        <f>VLOOKUP(E1181,'Oversigt cpr for elever '!$A$6:$B$500,2,FALSE)</f>
        <v>#N/A</v>
      </c>
      <c r="G1181" s="29">
        <f>'Hold (protokol)'!F1189</f>
        <v>0</v>
      </c>
      <c r="H1181" s="76" t="e">
        <f>VLOOKUP(G1181,'Oversigt cpr for elever '!$A$6:$B$500,2,FALSE)</f>
        <v>#N/A</v>
      </c>
      <c r="I1181" s="29">
        <f>'Hold (protokol)'!G1189</f>
        <v>0</v>
      </c>
      <c r="J1181" s="76" t="e">
        <f>VLOOKUP(I1181,'Oversigt cpr for elever '!$A$6:$B$500,2,FALSE)</f>
        <v>#N/A</v>
      </c>
      <c r="K1181" s="29">
        <f>'Hold (protokol)'!H1189</f>
        <v>0</v>
      </c>
      <c r="L1181" s="76" t="e">
        <f>VLOOKUP(K1181,'Oversigt cpr for elever '!$A$6:$B$500,2,FALSE)</f>
        <v>#N/A</v>
      </c>
      <c r="M1181">
        <f>COUNTIF('Hold (protokol)'!D1191:H1191,"*")</f>
        <v>0</v>
      </c>
    </row>
    <row r="1182" spans="1:13" x14ac:dyDescent="0.25">
      <c r="A1182" s="29">
        <f>'Hold (protokol)'!B1192</f>
        <v>0</v>
      </c>
      <c r="B1182" s="29">
        <f>'Hold (protokol)'!C1192</f>
        <v>0</v>
      </c>
      <c r="C1182" s="29">
        <f>'Hold (protokol)'!D1190</f>
        <v>0</v>
      </c>
      <c r="D1182" s="76" t="e">
        <f>VLOOKUP(C1182,'Oversigt cpr for elever '!$A$6:$B$500,2,FALSE)</f>
        <v>#N/A</v>
      </c>
      <c r="E1182" s="29">
        <f>'Hold (protokol)'!E1190</f>
        <v>0</v>
      </c>
      <c r="F1182" s="76" t="e">
        <f>VLOOKUP(E1182,'Oversigt cpr for elever '!$A$6:$B$500,2,FALSE)</f>
        <v>#N/A</v>
      </c>
      <c r="G1182" s="29">
        <f>'Hold (protokol)'!F1190</f>
        <v>0</v>
      </c>
      <c r="H1182" s="76" t="e">
        <f>VLOOKUP(G1182,'Oversigt cpr for elever '!$A$6:$B$500,2,FALSE)</f>
        <v>#N/A</v>
      </c>
      <c r="I1182" s="29">
        <f>'Hold (protokol)'!G1190</f>
        <v>0</v>
      </c>
      <c r="J1182" s="76" t="e">
        <f>VLOOKUP(I1182,'Oversigt cpr for elever '!$A$6:$B$500,2,FALSE)</f>
        <v>#N/A</v>
      </c>
      <c r="K1182" s="29">
        <f>'Hold (protokol)'!H1190</f>
        <v>0</v>
      </c>
      <c r="L1182" s="76" t="e">
        <f>VLOOKUP(K1182,'Oversigt cpr for elever '!$A$6:$B$500,2,FALSE)</f>
        <v>#N/A</v>
      </c>
      <c r="M1182">
        <f>COUNTIF('Hold (protokol)'!D1192:H1192,"*")</f>
        <v>0</v>
      </c>
    </row>
    <row r="1183" spans="1:13" x14ac:dyDescent="0.25">
      <c r="A1183" s="29">
        <f>'Hold (protokol)'!B1193</f>
        <v>0</v>
      </c>
      <c r="B1183" s="29">
        <f>'Hold (protokol)'!C1193</f>
        <v>0</v>
      </c>
      <c r="C1183" s="29">
        <f>'Hold (protokol)'!D1191</f>
        <v>0</v>
      </c>
      <c r="D1183" s="76" t="e">
        <f>VLOOKUP(C1183,'Oversigt cpr for elever '!$A$6:$B$500,2,FALSE)</f>
        <v>#N/A</v>
      </c>
      <c r="E1183" s="29">
        <f>'Hold (protokol)'!E1191</f>
        <v>0</v>
      </c>
      <c r="F1183" s="76" t="e">
        <f>VLOOKUP(E1183,'Oversigt cpr for elever '!$A$6:$B$500,2,FALSE)</f>
        <v>#N/A</v>
      </c>
      <c r="G1183" s="29">
        <f>'Hold (protokol)'!F1191</f>
        <v>0</v>
      </c>
      <c r="H1183" s="76" t="e">
        <f>VLOOKUP(G1183,'Oversigt cpr for elever '!$A$6:$B$500,2,FALSE)</f>
        <v>#N/A</v>
      </c>
      <c r="I1183" s="29">
        <f>'Hold (protokol)'!G1191</f>
        <v>0</v>
      </c>
      <c r="J1183" s="76" t="e">
        <f>VLOOKUP(I1183,'Oversigt cpr for elever '!$A$6:$B$500,2,FALSE)</f>
        <v>#N/A</v>
      </c>
      <c r="K1183" s="29">
        <f>'Hold (protokol)'!H1191</f>
        <v>0</v>
      </c>
      <c r="L1183" s="76" t="e">
        <f>VLOOKUP(K1183,'Oversigt cpr for elever '!$A$6:$B$500,2,FALSE)</f>
        <v>#N/A</v>
      </c>
      <c r="M1183">
        <f>COUNTIF('Hold (protokol)'!D1193:H1193,"*")</f>
        <v>0</v>
      </c>
    </row>
    <row r="1184" spans="1:13" x14ac:dyDescent="0.25">
      <c r="A1184" s="29">
        <f>'Hold (protokol)'!B1194</f>
        <v>0</v>
      </c>
      <c r="B1184" s="29">
        <f>'Hold (protokol)'!C1194</f>
        <v>0</v>
      </c>
      <c r="C1184" s="29">
        <f>'Hold (protokol)'!D1192</f>
        <v>0</v>
      </c>
      <c r="D1184" s="76" t="e">
        <f>VLOOKUP(C1184,'Oversigt cpr for elever '!$A$6:$B$500,2,FALSE)</f>
        <v>#N/A</v>
      </c>
      <c r="E1184" s="29">
        <f>'Hold (protokol)'!E1192</f>
        <v>0</v>
      </c>
      <c r="F1184" s="76" t="e">
        <f>VLOOKUP(E1184,'Oversigt cpr for elever '!$A$6:$B$500,2,FALSE)</f>
        <v>#N/A</v>
      </c>
      <c r="G1184" s="29">
        <f>'Hold (protokol)'!F1192</f>
        <v>0</v>
      </c>
      <c r="H1184" s="76" t="e">
        <f>VLOOKUP(G1184,'Oversigt cpr for elever '!$A$6:$B$500,2,FALSE)</f>
        <v>#N/A</v>
      </c>
      <c r="I1184" s="29">
        <f>'Hold (protokol)'!G1192</f>
        <v>0</v>
      </c>
      <c r="J1184" s="76" t="e">
        <f>VLOOKUP(I1184,'Oversigt cpr for elever '!$A$6:$B$500,2,FALSE)</f>
        <v>#N/A</v>
      </c>
      <c r="K1184" s="29">
        <f>'Hold (protokol)'!H1192</f>
        <v>0</v>
      </c>
      <c r="L1184" s="76" t="e">
        <f>VLOOKUP(K1184,'Oversigt cpr for elever '!$A$6:$B$500,2,FALSE)</f>
        <v>#N/A</v>
      </c>
      <c r="M1184">
        <f>COUNTIF('Hold (protokol)'!D1194:H1194,"*")</f>
        <v>0</v>
      </c>
    </row>
    <row r="1185" spans="1:13" x14ac:dyDescent="0.25">
      <c r="A1185" s="29">
        <f>'Hold (protokol)'!B1195</f>
        <v>0</v>
      </c>
      <c r="B1185" s="29">
        <f>'Hold (protokol)'!C1195</f>
        <v>0</v>
      </c>
      <c r="C1185" s="29">
        <f>'Hold (protokol)'!D1193</f>
        <v>0</v>
      </c>
      <c r="D1185" s="76" t="e">
        <f>VLOOKUP(C1185,'Oversigt cpr for elever '!$A$6:$B$500,2,FALSE)</f>
        <v>#N/A</v>
      </c>
      <c r="E1185" s="29">
        <f>'Hold (protokol)'!E1193</f>
        <v>0</v>
      </c>
      <c r="F1185" s="76" t="e">
        <f>VLOOKUP(E1185,'Oversigt cpr for elever '!$A$6:$B$500,2,FALSE)</f>
        <v>#N/A</v>
      </c>
      <c r="G1185" s="29">
        <f>'Hold (protokol)'!F1193</f>
        <v>0</v>
      </c>
      <c r="H1185" s="76" t="e">
        <f>VLOOKUP(G1185,'Oversigt cpr for elever '!$A$6:$B$500,2,FALSE)</f>
        <v>#N/A</v>
      </c>
      <c r="I1185" s="29">
        <f>'Hold (protokol)'!G1193</f>
        <v>0</v>
      </c>
      <c r="J1185" s="76" t="e">
        <f>VLOOKUP(I1185,'Oversigt cpr for elever '!$A$6:$B$500,2,FALSE)</f>
        <v>#N/A</v>
      </c>
      <c r="K1185" s="29">
        <f>'Hold (protokol)'!H1193</f>
        <v>0</v>
      </c>
      <c r="L1185" s="76" t="e">
        <f>VLOOKUP(K1185,'Oversigt cpr for elever '!$A$6:$B$500,2,FALSE)</f>
        <v>#N/A</v>
      </c>
      <c r="M1185">
        <f>COUNTIF('Hold (protokol)'!D1195:H1195,"*")</f>
        <v>0</v>
      </c>
    </row>
    <row r="1186" spans="1:13" x14ac:dyDescent="0.25">
      <c r="A1186" s="29">
        <f>'Hold (protokol)'!B1196</f>
        <v>0</v>
      </c>
      <c r="B1186" s="29">
        <f>'Hold (protokol)'!C1196</f>
        <v>0</v>
      </c>
      <c r="C1186" s="29">
        <f>'Hold (protokol)'!D1194</f>
        <v>0</v>
      </c>
      <c r="D1186" s="76" t="e">
        <f>VLOOKUP(C1186,'Oversigt cpr for elever '!$A$6:$B$500,2,FALSE)</f>
        <v>#N/A</v>
      </c>
      <c r="E1186" s="29">
        <f>'Hold (protokol)'!E1194</f>
        <v>0</v>
      </c>
      <c r="F1186" s="76" t="e">
        <f>VLOOKUP(E1186,'Oversigt cpr for elever '!$A$6:$B$500,2,FALSE)</f>
        <v>#N/A</v>
      </c>
      <c r="G1186" s="29">
        <f>'Hold (protokol)'!F1194</f>
        <v>0</v>
      </c>
      <c r="H1186" s="76" t="e">
        <f>VLOOKUP(G1186,'Oversigt cpr for elever '!$A$6:$B$500,2,FALSE)</f>
        <v>#N/A</v>
      </c>
      <c r="I1186" s="29">
        <f>'Hold (protokol)'!G1194</f>
        <v>0</v>
      </c>
      <c r="J1186" s="76" t="e">
        <f>VLOOKUP(I1186,'Oversigt cpr for elever '!$A$6:$B$500,2,FALSE)</f>
        <v>#N/A</v>
      </c>
      <c r="K1186" s="29">
        <f>'Hold (protokol)'!H1194</f>
        <v>0</v>
      </c>
      <c r="L1186" s="76" t="e">
        <f>VLOOKUP(K1186,'Oversigt cpr for elever '!$A$6:$B$500,2,FALSE)</f>
        <v>#N/A</v>
      </c>
      <c r="M1186">
        <f>COUNTIF('Hold (protokol)'!D1196:H1196,"*")</f>
        <v>0</v>
      </c>
    </row>
    <row r="1187" spans="1:13" x14ac:dyDescent="0.25">
      <c r="A1187" s="29">
        <f>'Hold (protokol)'!B1197</f>
        <v>0</v>
      </c>
      <c r="B1187" s="29">
        <f>'Hold (protokol)'!C1197</f>
        <v>0</v>
      </c>
      <c r="C1187" s="29">
        <f>'Hold (protokol)'!D1195</f>
        <v>0</v>
      </c>
      <c r="D1187" s="76" t="e">
        <f>VLOOKUP(C1187,'Oversigt cpr for elever '!$A$6:$B$500,2,FALSE)</f>
        <v>#N/A</v>
      </c>
      <c r="E1187" s="29">
        <f>'Hold (protokol)'!E1195</f>
        <v>0</v>
      </c>
      <c r="F1187" s="76" t="e">
        <f>VLOOKUP(E1187,'Oversigt cpr for elever '!$A$6:$B$500,2,FALSE)</f>
        <v>#N/A</v>
      </c>
      <c r="G1187" s="29">
        <f>'Hold (protokol)'!F1195</f>
        <v>0</v>
      </c>
      <c r="H1187" s="76" t="e">
        <f>VLOOKUP(G1187,'Oversigt cpr for elever '!$A$6:$B$500,2,FALSE)</f>
        <v>#N/A</v>
      </c>
      <c r="I1187" s="29">
        <f>'Hold (protokol)'!G1195</f>
        <v>0</v>
      </c>
      <c r="J1187" s="76" t="e">
        <f>VLOOKUP(I1187,'Oversigt cpr for elever '!$A$6:$B$500,2,FALSE)</f>
        <v>#N/A</v>
      </c>
      <c r="K1187" s="29">
        <f>'Hold (protokol)'!H1195</f>
        <v>0</v>
      </c>
      <c r="L1187" s="76" t="e">
        <f>VLOOKUP(K1187,'Oversigt cpr for elever '!$A$6:$B$500,2,FALSE)</f>
        <v>#N/A</v>
      </c>
      <c r="M1187">
        <f>COUNTIF('Hold (protokol)'!D1197:H1197,"*")</f>
        <v>0</v>
      </c>
    </row>
    <row r="1188" spans="1:13" x14ac:dyDescent="0.25">
      <c r="A1188" s="29">
        <f>'Hold (protokol)'!B1198</f>
        <v>0</v>
      </c>
      <c r="B1188" s="29">
        <f>'Hold (protokol)'!C1198</f>
        <v>0</v>
      </c>
      <c r="C1188" s="29">
        <f>'Hold (protokol)'!D1196</f>
        <v>0</v>
      </c>
      <c r="D1188" s="76" t="e">
        <f>VLOOKUP(C1188,'Oversigt cpr for elever '!$A$6:$B$500,2,FALSE)</f>
        <v>#N/A</v>
      </c>
      <c r="E1188" s="29">
        <f>'Hold (protokol)'!E1196</f>
        <v>0</v>
      </c>
      <c r="F1188" s="76" t="e">
        <f>VLOOKUP(E1188,'Oversigt cpr for elever '!$A$6:$B$500,2,FALSE)</f>
        <v>#N/A</v>
      </c>
      <c r="G1188" s="29">
        <f>'Hold (protokol)'!F1196</f>
        <v>0</v>
      </c>
      <c r="H1188" s="76" t="e">
        <f>VLOOKUP(G1188,'Oversigt cpr for elever '!$A$6:$B$500,2,FALSE)</f>
        <v>#N/A</v>
      </c>
      <c r="I1188" s="29">
        <f>'Hold (protokol)'!G1196</f>
        <v>0</v>
      </c>
      <c r="J1188" s="76" t="e">
        <f>VLOOKUP(I1188,'Oversigt cpr for elever '!$A$6:$B$500,2,FALSE)</f>
        <v>#N/A</v>
      </c>
      <c r="K1188" s="29">
        <f>'Hold (protokol)'!H1196</f>
        <v>0</v>
      </c>
      <c r="L1188" s="76" t="e">
        <f>VLOOKUP(K1188,'Oversigt cpr for elever '!$A$6:$B$500,2,FALSE)</f>
        <v>#N/A</v>
      </c>
      <c r="M1188">
        <f>COUNTIF('Hold (protokol)'!D1198:H1198,"*")</f>
        <v>0</v>
      </c>
    </row>
    <row r="1189" spans="1:13" x14ac:dyDescent="0.25">
      <c r="A1189" s="29">
        <f>'Hold (protokol)'!B1199</f>
        <v>0</v>
      </c>
      <c r="B1189" s="29">
        <f>'Hold (protokol)'!C1199</f>
        <v>0</v>
      </c>
      <c r="C1189" s="29">
        <f>'Hold (protokol)'!D1197</f>
        <v>0</v>
      </c>
      <c r="D1189" s="76" t="e">
        <f>VLOOKUP(C1189,'Oversigt cpr for elever '!$A$6:$B$500,2,FALSE)</f>
        <v>#N/A</v>
      </c>
      <c r="E1189" s="29">
        <f>'Hold (protokol)'!E1197</f>
        <v>0</v>
      </c>
      <c r="F1189" s="76" t="e">
        <f>VLOOKUP(E1189,'Oversigt cpr for elever '!$A$6:$B$500,2,FALSE)</f>
        <v>#N/A</v>
      </c>
      <c r="G1189" s="29">
        <f>'Hold (protokol)'!F1197</f>
        <v>0</v>
      </c>
      <c r="H1189" s="76" t="e">
        <f>VLOOKUP(G1189,'Oversigt cpr for elever '!$A$6:$B$500,2,FALSE)</f>
        <v>#N/A</v>
      </c>
      <c r="I1189" s="29">
        <f>'Hold (protokol)'!G1197</f>
        <v>0</v>
      </c>
      <c r="J1189" s="76" t="e">
        <f>VLOOKUP(I1189,'Oversigt cpr for elever '!$A$6:$B$500,2,FALSE)</f>
        <v>#N/A</v>
      </c>
      <c r="K1189" s="29">
        <f>'Hold (protokol)'!H1197</f>
        <v>0</v>
      </c>
      <c r="L1189" s="76" t="e">
        <f>VLOOKUP(K1189,'Oversigt cpr for elever '!$A$6:$B$500,2,FALSE)</f>
        <v>#N/A</v>
      </c>
      <c r="M1189">
        <f>COUNTIF('Hold (protokol)'!D1199:H1199,"*")</f>
        <v>0</v>
      </c>
    </row>
    <row r="1190" spans="1:13" x14ac:dyDescent="0.25">
      <c r="A1190" s="29">
        <f>'Hold (protokol)'!B1200</f>
        <v>0</v>
      </c>
      <c r="B1190" s="29">
        <f>'Hold (protokol)'!C1200</f>
        <v>0</v>
      </c>
      <c r="C1190" s="29">
        <f>'Hold (protokol)'!D1198</f>
        <v>0</v>
      </c>
      <c r="D1190" s="76" t="e">
        <f>VLOOKUP(C1190,'Oversigt cpr for elever '!$A$6:$B$500,2,FALSE)</f>
        <v>#N/A</v>
      </c>
      <c r="E1190" s="29">
        <f>'Hold (protokol)'!E1198</f>
        <v>0</v>
      </c>
      <c r="F1190" s="76" t="e">
        <f>VLOOKUP(E1190,'Oversigt cpr for elever '!$A$6:$B$500,2,FALSE)</f>
        <v>#N/A</v>
      </c>
      <c r="G1190" s="29">
        <f>'Hold (protokol)'!F1198</f>
        <v>0</v>
      </c>
      <c r="H1190" s="76" t="e">
        <f>VLOOKUP(G1190,'Oversigt cpr for elever '!$A$6:$B$500,2,FALSE)</f>
        <v>#N/A</v>
      </c>
      <c r="I1190" s="29">
        <f>'Hold (protokol)'!G1198</f>
        <v>0</v>
      </c>
      <c r="J1190" s="76" t="e">
        <f>VLOOKUP(I1190,'Oversigt cpr for elever '!$A$6:$B$500,2,FALSE)</f>
        <v>#N/A</v>
      </c>
      <c r="K1190" s="29">
        <f>'Hold (protokol)'!H1198</f>
        <v>0</v>
      </c>
      <c r="L1190" s="76" t="e">
        <f>VLOOKUP(K1190,'Oversigt cpr for elever '!$A$6:$B$500,2,FALSE)</f>
        <v>#N/A</v>
      </c>
      <c r="M1190">
        <f>COUNTIF('Hold (protokol)'!D1200:H1200,"*")</f>
        <v>0</v>
      </c>
    </row>
    <row r="1191" spans="1:13" x14ac:dyDescent="0.25">
      <c r="A1191" s="29">
        <f>'Hold (protokol)'!B1201</f>
        <v>0</v>
      </c>
      <c r="B1191" s="29">
        <f>'Hold (protokol)'!C1201</f>
        <v>0</v>
      </c>
      <c r="C1191" s="29">
        <f>'Hold (protokol)'!D1199</f>
        <v>0</v>
      </c>
      <c r="D1191" s="76" t="e">
        <f>VLOOKUP(C1191,'Oversigt cpr for elever '!$A$6:$B$500,2,FALSE)</f>
        <v>#N/A</v>
      </c>
      <c r="E1191" s="29">
        <f>'Hold (protokol)'!E1199</f>
        <v>0</v>
      </c>
      <c r="F1191" s="76" t="e">
        <f>VLOOKUP(E1191,'Oversigt cpr for elever '!$A$6:$B$500,2,FALSE)</f>
        <v>#N/A</v>
      </c>
      <c r="G1191" s="29">
        <f>'Hold (protokol)'!F1199</f>
        <v>0</v>
      </c>
      <c r="H1191" s="76" t="e">
        <f>VLOOKUP(G1191,'Oversigt cpr for elever '!$A$6:$B$500,2,FALSE)</f>
        <v>#N/A</v>
      </c>
      <c r="I1191" s="29">
        <f>'Hold (protokol)'!G1199</f>
        <v>0</v>
      </c>
      <c r="J1191" s="76" t="e">
        <f>VLOOKUP(I1191,'Oversigt cpr for elever '!$A$6:$B$500,2,FALSE)</f>
        <v>#N/A</v>
      </c>
      <c r="K1191" s="29">
        <f>'Hold (protokol)'!H1199</f>
        <v>0</v>
      </c>
      <c r="L1191" s="76" t="e">
        <f>VLOOKUP(K1191,'Oversigt cpr for elever '!$A$6:$B$500,2,FALSE)</f>
        <v>#N/A</v>
      </c>
      <c r="M1191">
        <f>COUNTIF('Hold (protokol)'!D1201:H1201,"*")</f>
        <v>0</v>
      </c>
    </row>
    <row r="1192" spans="1:13" x14ac:dyDescent="0.25">
      <c r="A1192" s="29">
        <f>'Hold (protokol)'!B1202</f>
        <v>0</v>
      </c>
      <c r="B1192" s="29">
        <f>'Hold (protokol)'!C1202</f>
        <v>0</v>
      </c>
      <c r="C1192" s="29">
        <f>'Hold (protokol)'!D1200</f>
        <v>0</v>
      </c>
      <c r="D1192" s="76" t="e">
        <f>VLOOKUP(C1192,'Oversigt cpr for elever '!$A$6:$B$500,2,FALSE)</f>
        <v>#N/A</v>
      </c>
      <c r="E1192" s="29">
        <f>'Hold (protokol)'!E1200</f>
        <v>0</v>
      </c>
      <c r="F1192" s="76" t="e">
        <f>VLOOKUP(E1192,'Oversigt cpr for elever '!$A$6:$B$500,2,FALSE)</f>
        <v>#N/A</v>
      </c>
      <c r="G1192" s="29">
        <f>'Hold (protokol)'!F1200</f>
        <v>0</v>
      </c>
      <c r="H1192" s="76" t="e">
        <f>VLOOKUP(G1192,'Oversigt cpr for elever '!$A$6:$B$500,2,FALSE)</f>
        <v>#N/A</v>
      </c>
      <c r="I1192" s="29">
        <f>'Hold (protokol)'!G1200</f>
        <v>0</v>
      </c>
      <c r="J1192" s="76" t="e">
        <f>VLOOKUP(I1192,'Oversigt cpr for elever '!$A$6:$B$500,2,FALSE)</f>
        <v>#N/A</v>
      </c>
      <c r="K1192" s="29">
        <f>'Hold (protokol)'!H1200</f>
        <v>0</v>
      </c>
      <c r="L1192" s="76" t="e">
        <f>VLOOKUP(K1192,'Oversigt cpr for elever '!$A$6:$B$500,2,FALSE)</f>
        <v>#N/A</v>
      </c>
      <c r="M1192">
        <f>COUNTIF('Hold (protokol)'!D1202:H1202,"*")</f>
        <v>0</v>
      </c>
    </row>
    <row r="1193" spans="1:13" x14ac:dyDescent="0.25">
      <c r="A1193" s="29">
        <f>'Hold (protokol)'!B1203</f>
        <v>0</v>
      </c>
      <c r="B1193" s="29">
        <f>'Hold (protokol)'!C1203</f>
        <v>0</v>
      </c>
      <c r="C1193" s="29">
        <f>'Hold (protokol)'!D1201</f>
        <v>0</v>
      </c>
      <c r="D1193" s="76" t="e">
        <f>VLOOKUP(C1193,'Oversigt cpr for elever '!$A$6:$B$500,2,FALSE)</f>
        <v>#N/A</v>
      </c>
      <c r="E1193" s="29">
        <f>'Hold (protokol)'!E1201</f>
        <v>0</v>
      </c>
      <c r="F1193" s="76" t="e">
        <f>VLOOKUP(E1193,'Oversigt cpr for elever '!$A$6:$B$500,2,FALSE)</f>
        <v>#N/A</v>
      </c>
      <c r="G1193" s="29">
        <f>'Hold (protokol)'!F1201</f>
        <v>0</v>
      </c>
      <c r="H1193" s="76" t="e">
        <f>VLOOKUP(G1193,'Oversigt cpr for elever '!$A$6:$B$500,2,FALSE)</f>
        <v>#N/A</v>
      </c>
      <c r="I1193" s="29">
        <f>'Hold (protokol)'!G1201</f>
        <v>0</v>
      </c>
      <c r="J1193" s="76" t="e">
        <f>VLOOKUP(I1193,'Oversigt cpr for elever '!$A$6:$B$500,2,FALSE)</f>
        <v>#N/A</v>
      </c>
      <c r="K1193" s="29">
        <f>'Hold (protokol)'!H1201</f>
        <v>0</v>
      </c>
      <c r="L1193" s="76" t="e">
        <f>VLOOKUP(K1193,'Oversigt cpr for elever '!$A$6:$B$500,2,FALSE)</f>
        <v>#N/A</v>
      </c>
      <c r="M1193">
        <f>COUNTIF('Hold (protokol)'!D1203:H1203,"*")</f>
        <v>0</v>
      </c>
    </row>
    <row r="1194" spans="1:13" x14ac:dyDescent="0.25">
      <c r="A1194" s="29">
        <f>'Hold (protokol)'!B1204</f>
        <v>0</v>
      </c>
      <c r="B1194" s="29">
        <f>'Hold (protokol)'!C1204</f>
        <v>0</v>
      </c>
      <c r="C1194" s="29">
        <f>'Hold (protokol)'!D1202</f>
        <v>0</v>
      </c>
      <c r="D1194" s="76" t="e">
        <f>VLOOKUP(C1194,'Oversigt cpr for elever '!$A$6:$B$500,2,FALSE)</f>
        <v>#N/A</v>
      </c>
      <c r="E1194" s="29">
        <f>'Hold (protokol)'!E1202</f>
        <v>0</v>
      </c>
      <c r="F1194" s="76" t="e">
        <f>VLOOKUP(E1194,'Oversigt cpr for elever '!$A$6:$B$500,2,FALSE)</f>
        <v>#N/A</v>
      </c>
      <c r="G1194" s="29">
        <f>'Hold (protokol)'!F1202</f>
        <v>0</v>
      </c>
      <c r="H1194" s="76" t="e">
        <f>VLOOKUP(G1194,'Oversigt cpr for elever '!$A$6:$B$500,2,FALSE)</f>
        <v>#N/A</v>
      </c>
      <c r="I1194" s="29">
        <f>'Hold (protokol)'!G1202</f>
        <v>0</v>
      </c>
      <c r="J1194" s="76" t="e">
        <f>VLOOKUP(I1194,'Oversigt cpr for elever '!$A$6:$B$500,2,FALSE)</f>
        <v>#N/A</v>
      </c>
      <c r="K1194" s="29">
        <f>'Hold (protokol)'!H1202</f>
        <v>0</v>
      </c>
      <c r="L1194" s="76" t="e">
        <f>VLOOKUP(K1194,'Oversigt cpr for elever '!$A$6:$B$500,2,FALSE)</f>
        <v>#N/A</v>
      </c>
      <c r="M1194">
        <f>COUNTIF('Hold (protokol)'!D1204:H1204,"*")</f>
        <v>0</v>
      </c>
    </row>
    <row r="1195" spans="1:13" x14ac:dyDescent="0.25">
      <c r="A1195" s="29">
        <f>'Hold (protokol)'!B1205</f>
        <v>0</v>
      </c>
      <c r="B1195" s="29">
        <f>'Hold (protokol)'!C1205</f>
        <v>0</v>
      </c>
      <c r="C1195" s="29">
        <f>'Hold (protokol)'!D1203</f>
        <v>0</v>
      </c>
      <c r="D1195" s="76" t="e">
        <f>VLOOKUP(C1195,'Oversigt cpr for elever '!$A$6:$B$500,2,FALSE)</f>
        <v>#N/A</v>
      </c>
      <c r="E1195" s="29">
        <f>'Hold (protokol)'!E1203</f>
        <v>0</v>
      </c>
      <c r="F1195" s="76" t="e">
        <f>VLOOKUP(E1195,'Oversigt cpr for elever '!$A$6:$B$500,2,FALSE)</f>
        <v>#N/A</v>
      </c>
      <c r="G1195" s="29">
        <f>'Hold (protokol)'!F1203</f>
        <v>0</v>
      </c>
      <c r="H1195" s="76" t="e">
        <f>VLOOKUP(G1195,'Oversigt cpr for elever '!$A$6:$B$500,2,FALSE)</f>
        <v>#N/A</v>
      </c>
      <c r="I1195" s="29">
        <f>'Hold (protokol)'!G1203</f>
        <v>0</v>
      </c>
      <c r="J1195" s="76" t="e">
        <f>VLOOKUP(I1195,'Oversigt cpr for elever '!$A$6:$B$500,2,FALSE)</f>
        <v>#N/A</v>
      </c>
      <c r="K1195" s="29">
        <f>'Hold (protokol)'!H1203</f>
        <v>0</v>
      </c>
      <c r="L1195" s="76" t="e">
        <f>VLOOKUP(K1195,'Oversigt cpr for elever '!$A$6:$B$500,2,FALSE)</f>
        <v>#N/A</v>
      </c>
      <c r="M1195">
        <f>COUNTIF('Hold (protokol)'!D1205:H1205,"*")</f>
        <v>0</v>
      </c>
    </row>
    <row r="1196" spans="1:13" x14ac:dyDescent="0.25">
      <c r="A1196" s="29">
        <f>'Hold (protokol)'!B1206</f>
        <v>0</v>
      </c>
      <c r="B1196" s="29">
        <f>'Hold (protokol)'!C1206</f>
        <v>0</v>
      </c>
      <c r="C1196" s="29">
        <f>'Hold (protokol)'!D1204</f>
        <v>0</v>
      </c>
      <c r="D1196" s="76" t="e">
        <f>VLOOKUP(C1196,'Oversigt cpr for elever '!$A$6:$B$500,2,FALSE)</f>
        <v>#N/A</v>
      </c>
      <c r="E1196" s="29">
        <f>'Hold (protokol)'!E1204</f>
        <v>0</v>
      </c>
      <c r="F1196" s="76" t="e">
        <f>VLOOKUP(E1196,'Oversigt cpr for elever '!$A$6:$B$500,2,FALSE)</f>
        <v>#N/A</v>
      </c>
      <c r="G1196" s="29">
        <f>'Hold (protokol)'!F1204</f>
        <v>0</v>
      </c>
      <c r="H1196" s="76" t="e">
        <f>VLOOKUP(G1196,'Oversigt cpr for elever '!$A$6:$B$500,2,FALSE)</f>
        <v>#N/A</v>
      </c>
      <c r="I1196" s="29">
        <f>'Hold (protokol)'!G1204</f>
        <v>0</v>
      </c>
      <c r="J1196" s="76" t="e">
        <f>VLOOKUP(I1196,'Oversigt cpr for elever '!$A$6:$B$500,2,FALSE)</f>
        <v>#N/A</v>
      </c>
      <c r="K1196" s="29">
        <f>'Hold (protokol)'!H1204</f>
        <v>0</v>
      </c>
      <c r="L1196" s="76" t="e">
        <f>VLOOKUP(K1196,'Oversigt cpr for elever '!$A$6:$B$500,2,FALSE)</f>
        <v>#N/A</v>
      </c>
      <c r="M1196">
        <f>COUNTIF('Hold (protokol)'!D1206:H1206,"*")</f>
        <v>0</v>
      </c>
    </row>
    <row r="1197" spans="1:13" x14ac:dyDescent="0.25">
      <c r="A1197" s="29">
        <f>'Hold (protokol)'!B1207</f>
        <v>0</v>
      </c>
      <c r="B1197" s="29">
        <f>'Hold (protokol)'!C1207</f>
        <v>0</v>
      </c>
      <c r="C1197" s="29">
        <f>'Hold (protokol)'!D1205</f>
        <v>0</v>
      </c>
      <c r="D1197" s="76" t="e">
        <f>VLOOKUP(C1197,'Oversigt cpr for elever '!$A$6:$B$500,2,FALSE)</f>
        <v>#N/A</v>
      </c>
      <c r="E1197" s="29">
        <f>'Hold (protokol)'!E1205</f>
        <v>0</v>
      </c>
      <c r="F1197" s="76" t="e">
        <f>VLOOKUP(E1197,'Oversigt cpr for elever '!$A$6:$B$500,2,FALSE)</f>
        <v>#N/A</v>
      </c>
      <c r="G1197" s="29">
        <f>'Hold (protokol)'!F1205</f>
        <v>0</v>
      </c>
      <c r="H1197" s="76" t="e">
        <f>VLOOKUP(G1197,'Oversigt cpr for elever '!$A$6:$B$500,2,FALSE)</f>
        <v>#N/A</v>
      </c>
      <c r="I1197" s="29">
        <f>'Hold (protokol)'!G1205</f>
        <v>0</v>
      </c>
      <c r="J1197" s="76" t="e">
        <f>VLOOKUP(I1197,'Oversigt cpr for elever '!$A$6:$B$500,2,FALSE)</f>
        <v>#N/A</v>
      </c>
      <c r="K1197" s="29">
        <f>'Hold (protokol)'!H1205</f>
        <v>0</v>
      </c>
      <c r="L1197" s="76" t="e">
        <f>VLOOKUP(K1197,'Oversigt cpr for elever '!$A$6:$B$500,2,FALSE)</f>
        <v>#N/A</v>
      </c>
      <c r="M1197">
        <f>COUNTIF('Hold (protokol)'!D1207:H1207,"*")</f>
        <v>0</v>
      </c>
    </row>
    <row r="1198" spans="1:13" x14ac:dyDescent="0.25">
      <c r="A1198" s="29">
        <f>'Hold (protokol)'!B1208</f>
        <v>0</v>
      </c>
      <c r="B1198" s="29">
        <f>'Hold (protokol)'!C1208</f>
        <v>0</v>
      </c>
      <c r="C1198" s="29">
        <f>'Hold (protokol)'!D1206</f>
        <v>0</v>
      </c>
      <c r="D1198" s="76" t="e">
        <f>VLOOKUP(C1198,'Oversigt cpr for elever '!$A$6:$B$500,2,FALSE)</f>
        <v>#N/A</v>
      </c>
      <c r="E1198" s="29">
        <f>'Hold (protokol)'!E1206</f>
        <v>0</v>
      </c>
      <c r="F1198" s="76" t="e">
        <f>VLOOKUP(E1198,'Oversigt cpr for elever '!$A$6:$B$500,2,FALSE)</f>
        <v>#N/A</v>
      </c>
      <c r="G1198" s="29">
        <f>'Hold (protokol)'!F1206</f>
        <v>0</v>
      </c>
      <c r="H1198" s="76" t="e">
        <f>VLOOKUP(G1198,'Oversigt cpr for elever '!$A$6:$B$500,2,FALSE)</f>
        <v>#N/A</v>
      </c>
      <c r="I1198" s="29">
        <f>'Hold (protokol)'!G1206</f>
        <v>0</v>
      </c>
      <c r="J1198" s="76" t="e">
        <f>VLOOKUP(I1198,'Oversigt cpr for elever '!$A$6:$B$500,2,FALSE)</f>
        <v>#N/A</v>
      </c>
      <c r="K1198" s="29">
        <f>'Hold (protokol)'!H1206</f>
        <v>0</v>
      </c>
      <c r="L1198" s="76" t="e">
        <f>VLOOKUP(K1198,'Oversigt cpr for elever '!$A$6:$B$500,2,FALSE)</f>
        <v>#N/A</v>
      </c>
      <c r="M1198">
        <f>COUNTIF('Hold (protokol)'!D1208:H1208,"*")</f>
        <v>0</v>
      </c>
    </row>
    <row r="1199" spans="1:13" x14ac:dyDescent="0.25">
      <c r="A1199" s="29">
        <f>'Hold (protokol)'!B1209</f>
        <v>0</v>
      </c>
      <c r="B1199" s="29">
        <f>'Hold (protokol)'!C1209</f>
        <v>0</v>
      </c>
      <c r="C1199" s="29">
        <f>'Hold (protokol)'!D1207</f>
        <v>0</v>
      </c>
      <c r="D1199" s="76" t="e">
        <f>VLOOKUP(C1199,'Oversigt cpr for elever '!$A$6:$B$500,2,FALSE)</f>
        <v>#N/A</v>
      </c>
      <c r="E1199" s="29">
        <f>'Hold (protokol)'!E1207</f>
        <v>0</v>
      </c>
      <c r="F1199" s="76" t="e">
        <f>VLOOKUP(E1199,'Oversigt cpr for elever '!$A$6:$B$500,2,FALSE)</f>
        <v>#N/A</v>
      </c>
      <c r="G1199" s="29">
        <f>'Hold (protokol)'!F1207</f>
        <v>0</v>
      </c>
      <c r="H1199" s="76" t="e">
        <f>VLOOKUP(G1199,'Oversigt cpr for elever '!$A$6:$B$500,2,FALSE)</f>
        <v>#N/A</v>
      </c>
      <c r="I1199" s="29">
        <f>'Hold (protokol)'!G1207</f>
        <v>0</v>
      </c>
      <c r="J1199" s="76" t="e">
        <f>VLOOKUP(I1199,'Oversigt cpr for elever '!$A$6:$B$500,2,FALSE)</f>
        <v>#N/A</v>
      </c>
      <c r="K1199" s="29">
        <f>'Hold (protokol)'!H1207</f>
        <v>0</v>
      </c>
      <c r="L1199" s="76" t="e">
        <f>VLOOKUP(K1199,'Oversigt cpr for elever '!$A$6:$B$500,2,FALSE)</f>
        <v>#N/A</v>
      </c>
      <c r="M1199">
        <f>COUNTIF('Hold (protokol)'!D1209:H1209,"*")</f>
        <v>0</v>
      </c>
    </row>
    <row r="1200" spans="1:13" x14ac:dyDescent="0.25">
      <c r="A1200" s="29">
        <f>'Hold (protokol)'!B1210</f>
        <v>0</v>
      </c>
      <c r="B1200" s="29">
        <f>'Hold (protokol)'!C1210</f>
        <v>0</v>
      </c>
      <c r="C1200" s="29">
        <f>'Hold (protokol)'!D1208</f>
        <v>0</v>
      </c>
      <c r="D1200" s="76" t="e">
        <f>VLOOKUP(C1200,'Oversigt cpr for elever '!$A$6:$B$500,2,FALSE)</f>
        <v>#N/A</v>
      </c>
      <c r="E1200" s="29">
        <f>'Hold (protokol)'!E1208</f>
        <v>0</v>
      </c>
      <c r="F1200" s="76" t="e">
        <f>VLOOKUP(E1200,'Oversigt cpr for elever '!$A$6:$B$500,2,FALSE)</f>
        <v>#N/A</v>
      </c>
      <c r="G1200" s="29">
        <f>'Hold (protokol)'!F1208</f>
        <v>0</v>
      </c>
      <c r="H1200" s="76" t="e">
        <f>VLOOKUP(G1200,'Oversigt cpr for elever '!$A$6:$B$500,2,FALSE)</f>
        <v>#N/A</v>
      </c>
      <c r="I1200" s="29">
        <f>'Hold (protokol)'!G1208</f>
        <v>0</v>
      </c>
      <c r="J1200" s="76" t="e">
        <f>VLOOKUP(I1200,'Oversigt cpr for elever '!$A$6:$B$500,2,FALSE)</f>
        <v>#N/A</v>
      </c>
      <c r="K1200" s="29">
        <f>'Hold (protokol)'!H1208</f>
        <v>0</v>
      </c>
      <c r="L1200" s="76" t="e">
        <f>VLOOKUP(K1200,'Oversigt cpr for elever '!$A$6:$B$500,2,FALSE)</f>
        <v>#N/A</v>
      </c>
      <c r="M1200">
        <f>COUNTIF('Hold (protokol)'!D1210:H1210,"*")</f>
        <v>0</v>
      </c>
    </row>
    <row r="1201" spans="1:13" x14ac:dyDescent="0.25">
      <c r="A1201" s="29">
        <f>'Hold (protokol)'!B1211</f>
        <v>0</v>
      </c>
      <c r="B1201" s="29">
        <f>'Hold (protokol)'!C1211</f>
        <v>0</v>
      </c>
      <c r="C1201" s="29">
        <f>'Hold (protokol)'!D1209</f>
        <v>0</v>
      </c>
      <c r="D1201" s="76" t="e">
        <f>VLOOKUP(C1201,'Oversigt cpr for elever '!$A$6:$B$500,2,FALSE)</f>
        <v>#N/A</v>
      </c>
      <c r="E1201" s="29">
        <f>'Hold (protokol)'!E1209</f>
        <v>0</v>
      </c>
      <c r="F1201" s="76" t="e">
        <f>VLOOKUP(E1201,'Oversigt cpr for elever '!$A$6:$B$500,2,FALSE)</f>
        <v>#N/A</v>
      </c>
      <c r="G1201" s="29">
        <f>'Hold (protokol)'!F1209</f>
        <v>0</v>
      </c>
      <c r="H1201" s="76" t="e">
        <f>VLOOKUP(G1201,'Oversigt cpr for elever '!$A$6:$B$500,2,FALSE)</f>
        <v>#N/A</v>
      </c>
      <c r="I1201" s="29">
        <f>'Hold (protokol)'!G1209</f>
        <v>0</v>
      </c>
      <c r="J1201" s="76" t="e">
        <f>VLOOKUP(I1201,'Oversigt cpr for elever '!$A$6:$B$500,2,FALSE)</f>
        <v>#N/A</v>
      </c>
      <c r="K1201" s="29">
        <f>'Hold (protokol)'!H1209</f>
        <v>0</v>
      </c>
      <c r="L1201" s="76" t="e">
        <f>VLOOKUP(K1201,'Oversigt cpr for elever '!$A$6:$B$500,2,FALSE)</f>
        <v>#N/A</v>
      </c>
      <c r="M1201">
        <f>COUNTIF('Hold (protokol)'!D1211:H1211,"*")</f>
        <v>0</v>
      </c>
    </row>
    <row r="1202" spans="1:13" x14ac:dyDescent="0.25">
      <c r="A1202" s="29">
        <f>'Hold (protokol)'!B1212</f>
        <v>0</v>
      </c>
      <c r="B1202" s="29">
        <f>'Hold (protokol)'!C1212</f>
        <v>0</v>
      </c>
      <c r="C1202" s="29">
        <f>'Hold (protokol)'!D1210</f>
        <v>0</v>
      </c>
      <c r="D1202" s="76" t="e">
        <f>VLOOKUP(C1202,'Oversigt cpr for elever '!$A$6:$B$500,2,FALSE)</f>
        <v>#N/A</v>
      </c>
      <c r="E1202" s="29">
        <f>'Hold (protokol)'!E1210</f>
        <v>0</v>
      </c>
      <c r="F1202" s="76" t="e">
        <f>VLOOKUP(E1202,'Oversigt cpr for elever '!$A$6:$B$500,2,FALSE)</f>
        <v>#N/A</v>
      </c>
      <c r="G1202" s="29">
        <f>'Hold (protokol)'!F1210</f>
        <v>0</v>
      </c>
      <c r="H1202" s="76" t="e">
        <f>VLOOKUP(G1202,'Oversigt cpr for elever '!$A$6:$B$500,2,FALSE)</f>
        <v>#N/A</v>
      </c>
      <c r="I1202" s="29">
        <f>'Hold (protokol)'!G1210</f>
        <v>0</v>
      </c>
      <c r="J1202" s="76" t="e">
        <f>VLOOKUP(I1202,'Oversigt cpr for elever '!$A$6:$B$500,2,FALSE)</f>
        <v>#N/A</v>
      </c>
      <c r="K1202" s="29">
        <f>'Hold (protokol)'!H1210</f>
        <v>0</v>
      </c>
      <c r="L1202" s="76" t="e">
        <f>VLOOKUP(K1202,'Oversigt cpr for elever '!$A$6:$B$500,2,FALSE)</f>
        <v>#N/A</v>
      </c>
      <c r="M1202">
        <f>COUNTIF('Hold (protokol)'!D1212:H1212,"*")</f>
        <v>0</v>
      </c>
    </row>
    <row r="1203" spans="1:13" x14ac:dyDescent="0.25">
      <c r="A1203" s="29">
        <f>'Hold (protokol)'!B1213</f>
        <v>0</v>
      </c>
      <c r="B1203" s="29">
        <f>'Hold (protokol)'!C1213</f>
        <v>0</v>
      </c>
      <c r="C1203" s="29">
        <f>'Hold (protokol)'!D1211</f>
        <v>0</v>
      </c>
      <c r="D1203" s="76" t="e">
        <f>VLOOKUP(C1203,'Oversigt cpr for elever '!$A$6:$B$500,2,FALSE)</f>
        <v>#N/A</v>
      </c>
      <c r="E1203" s="29">
        <f>'Hold (protokol)'!E1211</f>
        <v>0</v>
      </c>
      <c r="F1203" s="76" t="e">
        <f>VLOOKUP(E1203,'Oversigt cpr for elever '!$A$6:$B$500,2,FALSE)</f>
        <v>#N/A</v>
      </c>
      <c r="G1203" s="29">
        <f>'Hold (protokol)'!F1211</f>
        <v>0</v>
      </c>
      <c r="H1203" s="76" t="e">
        <f>VLOOKUP(G1203,'Oversigt cpr for elever '!$A$6:$B$500,2,FALSE)</f>
        <v>#N/A</v>
      </c>
      <c r="I1203" s="29">
        <f>'Hold (protokol)'!G1211</f>
        <v>0</v>
      </c>
      <c r="J1203" s="76" t="e">
        <f>VLOOKUP(I1203,'Oversigt cpr for elever '!$A$6:$B$500,2,FALSE)</f>
        <v>#N/A</v>
      </c>
      <c r="K1203" s="29">
        <f>'Hold (protokol)'!H1211</f>
        <v>0</v>
      </c>
      <c r="L1203" s="76" t="e">
        <f>VLOOKUP(K1203,'Oversigt cpr for elever '!$A$6:$B$500,2,FALSE)</f>
        <v>#N/A</v>
      </c>
      <c r="M1203">
        <f>COUNTIF('Hold (protokol)'!D1213:H1213,"*")</f>
        <v>0</v>
      </c>
    </row>
    <row r="1204" spans="1:13" x14ac:dyDescent="0.25">
      <c r="A1204" s="29">
        <f>'Hold (protokol)'!B1214</f>
        <v>0</v>
      </c>
      <c r="B1204" s="29">
        <f>'Hold (protokol)'!C1214</f>
        <v>0</v>
      </c>
      <c r="C1204" s="29">
        <f>'Hold (protokol)'!D1212</f>
        <v>0</v>
      </c>
      <c r="D1204" s="76" t="e">
        <f>VLOOKUP(C1204,'Oversigt cpr for elever '!$A$6:$B$500,2,FALSE)</f>
        <v>#N/A</v>
      </c>
      <c r="E1204" s="29">
        <f>'Hold (protokol)'!E1212</f>
        <v>0</v>
      </c>
      <c r="F1204" s="76" t="e">
        <f>VLOOKUP(E1204,'Oversigt cpr for elever '!$A$6:$B$500,2,FALSE)</f>
        <v>#N/A</v>
      </c>
      <c r="G1204" s="29">
        <f>'Hold (protokol)'!F1212</f>
        <v>0</v>
      </c>
      <c r="H1204" s="76" t="e">
        <f>VLOOKUP(G1204,'Oversigt cpr for elever '!$A$6:$B$500,2,FALSE)</f>
        <v>#N/A</v>
      </c>
      <c r="I1204" s="29">
        <f>'Hold (protokol)'!G1212</f>
        <v>0</v>
      </c>
      <c r="J1204" s="76" t="e">
        <f>VLOOKUP(I1204,'Oversigt cpr for elever '!$A$6:$B$500,2,FALSE)</f>
        <v>#N/A</v>
      </c>
      <c r="K1204" s="29">
        <f>'Hold (protokol)'!H1212</f>
        <v>0</v>
      </c>
      <c r="L1204" s="76" t="e">
        <f>VLOOKUP(K1204,'Oversigt cpr for elever '!$A$6:$B$500,2,FALSE)</f>
        <v>#N/A</v>
      </c>
      <c r="M1204">
        <f>COUNTIF('Hold (protokol)'!D1214:H1214,"*")</f>
        <v>0</v>
      </c>
    </row>
    <row r="1205" spans="1:13" x14ac:dyDescent="0.25">
      <c r="A1205" s="29">
        <f>'Hold (protokol)'!B1215</f>
        <v>0</v>
      </c>
      <c r="B1205" s="29">
        <f>'Hold (protokol)'!C1215</f>
        <v>0</v>
      </c>
      <c r="C1205" s="29">
        <f>'Hold (protokol)'!D1213</f>
        <v>0</v>
      </c>
      <c r="D1205" s="76" t="e">
        <f>VLOOKUP(C1205,'Oversigt cpr for elever '!$A$6:$B$500,2,FALSE)</f>
        <v>#N/A</v>
      </c>
      <c r="E1205" s="29">
        <f>'Hold (protokol)'!E1213</f>
        <v>0</v>
      </c>
      <c r="F1205" s="76" t="e">
        <f>VLOOKUP(E1205,'Oversigt cpr for elever '!$A$6:$B$500,2,FALSE)</f>
        <v>#N/A</v>
      </c>
      <c r="G1205" s="29">
        <f>'Hold (protokol)'!F1213</f>
        <v>0</v>
      </c>
      <c r="H1205" s="76" t="e">
        <f>VLOOKUP(G1205,'Oversigt cpr for elever '!$A$6:$B$500,2,FALSE)</f>
        <v>#N/A</v>
      </c>
      <c r="I1205" s="29">
        <f>'Hold (protokol)'!G1213</f>
        <v>0</v>
      </c>
      <c r="J1205" s="76" t="e">
        <f>VLOOKUP(I1205,'Oversigt cpr for elever '!$A$6:$B$500,2,FALSE)</f>
        <v>#N/A</v>
      </c>
      <c r="K1205" s="29">
        <f>'Hold (protokol)'!H1213</f>
        <v>0</v>
      </c>
      <c r="L1205" s="76" t="e">
        <f>VLOOKUP(K1205,'Oversigt cpr for elever '!$A$6:$B$500,2,FALSE)</f>
        <v>#N/A</v>
      </c>
      <c r="M1205">
        <f>COUNTIF('Hold (protokol)'!D1215:H1215,"*")</f>
        <v>0</v>
      </c>
    </row>
    <row r="1206" spans="1:13" x14ac:dyDescent="0.25">
      <c r="A1206" s="29">
        <f>'Hold (protokol)'!B1216</f>
        <v>0</v>
      </c>
      <c r="B1206" s="29">
        <f>'Hold (protokol)'!C1216</f>
        <v>0</v>
      </c>
      <c r="C1206" s="29">
        <f>'Hold (protokol)'!D1214</f>
        <v>0</v>
      </c>
      <c r="D1206" s="76" t="e">
        <f>VLOOKUP(C1206,'Oversigt cpr for elever '!$A$6:$B$500,2,FALSE)</f>
        <v>#N/A</v>
      </c>
      <c r="E1206" s="29">
        <f>'Hold (protokol)'!E1214</f>
        <v>0</v>
      </c>
      <c r="F1206" s="76" t="e">
        <f>VLOOKUP(E1206,'Oversigt cpr for elever '!$A$6:$B$500,2,FALSE)</f>
        <v>#N/A</v>
      </c>
      <c r="G1206" s="29">
        <f>'Hold (protokol)'!F1214</f>
        <v>0</v>
      </c>
      <c r="H1206" s="76" t="e">
        <f>VLOOKUP(G1206,'Oversigt cpr for elever '!$A$6:$B$500,2,FALSE)</f>
        <v>#N/A</v>
      </c>
      <c r="I1206" s="29">
        <f>'Hold (protokol)'!G1214</f>
        <v>0</v>
      </c>
      <c r="J1206" s="76" t="e">
        <f>VLOOKUP(I1206,'Oversigt cpr for elever '!$A$6:$B$500,2,FALSE)</f>
        <v>#N/A</v>
      </c>
      <c r="K1206" s="29">
        <f>'Hold (protokol)'!H1214</f>
        <v>0</v>
      </c>
      <c r="L1206" s="76" t="e">
        <f>VLOOKUP(K1206,'Oversigt cpr for elever '!$A$6:$B$500,2,FALSE)</f>
        <v>#N/A</v>
      </c>
      <c r="M1206">
        <f>COUNTIF('Hold (protokol)'!D1216:H1216,"*")</f>
        <v>0</v>
      </c>
    </row>
    <row r="1207" spans="1:13" x14ac:dyDescent="0.25">
      <c r="A1207" s="29">
        <f>'Hold (protokol)'!B1217</f>
        <v>0</v>
      </c>
      <c r="B1207" s="29">
        <f>'Hold (protokol)'!C1217</f>
        <v>0</v>
      </c>
      <c r="C1207" s="29">
        <f>'Hold (protokol)'!D1215</f>
        <v>0</v>
      </c>
      <c r="D1207" s="76" t="e">
        <f>VLOOKUP(C1207,'Oversigt cpr for elever '!$A$6:$B$500,2,FALSE)</f>
        <v>#N/A</v>
      </c>
      <c r="E1207" s="29">
        <f>'Hold (protokol)'!E1215</f>
        <v>0</v>
      </c>
      <c r="F1207" s="76" t="e">
        <f>VLOOKUP(E1207,'Oversigt cpr for elever '!$A$6:$B$500,2,FALSE)</f>
        <v>#N/A</v>
      </c>
      <c r="G1207" s="29">
        <f>'Hold (protokol)'!F1215</f>
        <v>0</v>
      </c>
      <c r="H1207" s="76" t="e">
        <f>VLOOKUP(G1207,'Oversigt cpr for elever '!$A$6:$B$500,2,FALSE)</f>
        <v>#N/A</v>
      </c>
      <c r="I1207" s="29">
        <f>'Hold (protokol)'!G1215</f>
        <v>0</v>
      </c>
      <c r="J1207" s="76" t="e">
        <f>VLOOKUP(I1207,'Oversigt cpr for elever '!$A$6:$B$500,2,FALSE)</f>
        <v>#N/A</v>
      </c>
      <c r="K1207" s="29">
        <f>'Hold (protokol)'!H1215</f>
        <v>0</v>
      </c>
      <c r="L1207" s="76" t="e">
        <f>VLOOKUP(K1207,'Oversigt cpr for elever '!$A$6:$B$500,2,FALSE)</f>
        <v>#N/A</v>
      </c>
      <c r="M1207">
        <f>COUNTIF('Hold (protokol)'!D1217:H1217,"*")</f>
        <v>0</v>
      </c>
    </row>
    <row r="1208" spans="1:13" x14ac:dyDescent="0.25">
      <c r="A1208" s="29">
        <f>'Hold (protokol)'!B1218</f>
        <v>0</v>
      </c>
      <c r="B1208" s="29">
        <f>'Hold (protokol)'!C1218</f>
        <v>0</v>
      </c>
      <c r="C1208" s="29">
        <f>'Hold (protokol)'!D1216</f>
        <v>0</v>
      </c>
      <c r="D1208" s="76" t="e">
        <f>VLOOKUP(C1208,'Oversigt cpr for elever '!$A$6:$B$500,2,FALSE)</f>
        <v>#N/A</v>
      </c>
      <c r="E1208" s="29">
        <f>'Hold (protokol)'!E1216</f>
        <v>0</v>
      </c>
      <c r="F1208" s="76" t="e">
        <f>VLOOKUP(E1208,'Oversigt cpr for elever '!$A$6:$B$500,2,FALSE)</f>
        <v>#N/A</v>
      </c>
      <c r="G1208" s="29">
        <f>'Hold (protokol)'!F1216</f>
        <v>0</v>
      </c>
      <c r="H1208" s="76" t="e">
        <f>VLOOKUP(G1208,'Oversigt cpr for elever '!$A$6:$B$500,2,FALSE)</f>
        <v>#N/A</v>
      </c>
      <c r="I1208" s="29">
        <f>'Hold (protokol)'!G1216</f>
        <v>0</v>
      </c>
      <c r="J1208" s="76" t="e">
        <f>VLOOKUP(I1208,'Oversigt cpr for elever '!$A$6:$B$500,2,FALSE)</f>
        <v>#N/A</v>
      </c>
      <c r="K1208" s="29">
        <f>'Hold (protokol)'!H1216</f>
        <v>0</v>
      </c>
      <c r="L1208" s="76" t="e">
        <f>VLOOKUP(K1208,'Oversigt cpr for elever '!$A$6:$B$500,2,FALSE)</f>
        <v>#N/A</v>
      </c>
      <c r="M1208">
        <f>COUNTIF('Hold (protokol)'!D1218:H1218,"*")</f>
        <v>0</v>
      </c>
    </row>
    <row r="1209" spans="1:13" x14ac:dyDescent="0.25">
      <c r="A1209" s="29">
        <f>'Hold (protokol)'!B1219</f>
        <v>0</v>
      </c>
      <c r="B1209" s="29">
        <f>'Hold (protokol)'!C1219</f>
        <v>0</v>
      </c>
      <c r="C1209" s="29">
        <f>'Hold (protokol)'!D1217</f>
        <v>0</v>
      </c>
      <c r="D1209" s="76" t="e">
        <f>VLOOKUP(C1209,'Oversigt cpr for elever '!$A$6:$B$500,2,FALSE)</f>
        <v>#N/A</v>
      </c>
      <c r="E1209" s="29">
        <f>'Hold (protokol)'!E1217</f>
        <v>0</v>
      </c>
      <c r="F1209" s="76" t="e">
        <f>VLOOKUP(E1209,'Oversigt cpr for elever '!$A$6:$B$500,2,FALSE)</f>
        <v>#N/A</v>
      </c>
      <c r="G1209" s="29">
        <f>'Hold (protokol)'!F1217</f>
        <v>0</v>
      </c>
      <c r="H1209" s="76" t="e">
        <f>VLOOKUP(G1209,'Oversigt cpr for elever '!$A$6:$B$500,2,FALSE)</f>
        <v>#N/A</v>
      </c>
      <c r="I1209" s="29">
        <f>'Hold (protokol)'!G1217</f>
        <v>0</v>
      </c>
      <c r="J1209" s="76" t="e">
        <f>VLOOKUP(I1209,'Oversigt cpr for elever '!$A$6:$B$500,2,FALSE)</f>
        <v>#N/A</v>
      </c>
      <c r="K1209" s="29">
        <f>'Hold (protokol)'!H1217</f>
        <v>0</v>
      </c>
      <c r="L1209" s="76" t="e">
        <f>VLOOKUP(K1209,'Oversigt cpr for elever '!$A$6:$B$500,2,FALSE)</f>
        <v>#N/A</v>
      </c>
      <c r="M1209">
        <f>COUNTIF('Hold (protokol)'!D1219:H1219,"*")</f>
        <v>0</v>
      </c>
    </row>
    <row r="1210" spans="1:13" x14ac:dyDescent="0.25">
      <c r="A1210" s="29">
        <f>'Hold (protokol)'!B1220</f>
        <v>0</v>
      </c>
      <c r="B1210" s="29">
        <f>'Hold (protokol)'!C1220</f>
        <v>0</v>
      </c>
      <c r="C1210" s="29">
        <f>'Hold (protokol)'!D1218</f>
        <v>0</v>
      </c>
      <c r="D1210" s="76" t="e">
        <f>VLOOKUP(C1210,'Oversigt cpr for elever '!$A$6:$B$500,2,FALSE)</f>
        <v>#N/A</v>
      </c>
      <c r="E1210" s="29">
        <f>'Hold (protokol)'!E1218</f>
        <v>0</v>
      </c>
      <c r="F1210" s="76" t="e">
        <f>VLOOKUP(E1210,'Oversigt cpr for elever '!$A$6:$B$500,2,FALSE)</f>
        <v>#N/A</v>
      </c>
      <c r="G1210" s="29">
        <f>'Hold (protokol)'!F1218</f>
        <v>0</v>
      </c>
      <c r="H1210" s="76" t="e">
        <f>VLOOKUP(G1210,'Oversigt cpr for elever '!$A$6:$B$500,2,FALSE)</f>
        <v>#N/A</v>
      </c>
      <c r="I1210" s="29">
        <f>'Hold (protokol)'!G1218</f>
        <v>0</v>
      </c>
      <c r="J1210" s="76" t="e">
        <f>VLOOKUP(I1210,'Oversigt cpr for elever '!$A$6:$B$500,2,FALSE)</f>
        <v>#N/A</v>
      </c>
      <c r="K1210" s="29">
        <f>'Hold (protokol)'!H1218</f>
        <v>0</v>
      </c>
      <c r="L1210" s="76" t="e">
        <f>VLOOKUP(K1210,'Oversigt cpr for elever '!$A$6:$B$500,2,FALSE)</f>
        <v>#N/A</v>
      </c>
      <c r="M1210">
        <f>COUNTIF('Hold (protokol)'!D1220:H1220,"*")</f>
        <v>0</v>
      </c>
    </row>
    <row r="1211" spans="1:13" x14ac:dyDescent="0.25">
      <c r="A1211" s="29">
        <f>'Hold (protokol)'!B1221</f>
        <v>0</v>
      </c>
      <c r="B1211" s="29">
        <f>'Hold (protokol)'!C1221</f>
        <v>0</v>
      </c>
      <c r="C1211" s="29">
        <f>'Hold (protokol)'!D1219</f>
        <v>0</v>
      </c>
      <c r="D1211" s="76" t="e">
        <f>VLOOKUP(C1211,'Oversigt cpr for elever '!$A$6:$B$500,2,FALSE)</f>
        <v>#N/A</v>
      </c>
      <c r="E1211" s="29">
        <f>'Hold (protokol)'!E1219</f>
        <v>0</v>
      </c>
      <c r="F1211" s="76" t="e">
        <f>VLOOKUP(E1211,'Oversigt cpr for elever '!$A$6:$B$500,2,FALSE)</f>
        <v>#N/A</v>
      </c>
      <c r="G1211" s="29">
        <f>'Hold (protokol)'!F1219</f>
        <v>0</v>
      </c>
      <c r="H1211" s="76" t="e">
        <f>VLOOKUP(G1211,'Oversigt cpr for elever '!$A$6:$B$500,2,FALSE)</f>
        <v>#N/A</v>
      </c>
      <c r="I1211" s="29">
        <f>'Hold (protokol)'!G1219</f>
        <v>0</v>
      </c>
      <c r="J1211" s="76" t="e">
        <f>VLOOKUP(I1211,'Oversigt cpr for elever '!$A$6:$B$500,2,FALSE)</f>
        <v>#N/A</v>
      </c>
      <c r="K1211" s="29">
        <f>'Hold (protokol)'!H1219</f>
        <v>0</v>
      </c>
      <c r="L1211" s="76" t="e">
        <f>VLOOKUP(K1211,'Oversigt cpr for elever '!$A$6:$B$500,2,FALSE)</f>
        <v>#N/A</v>
      </c>
      <c r="M1211">
        <f>COUNTIF('Hold (protokol)'!D1221:H1221,"*")</f>
        <v>0</v>
      </c>
    </row>
    <row r="1212" spans="1:13" x14ac:dyDescent="0.25">
      <c r="A1212" s="29">
        <f>'Hold (protokol)'!B1222</f>
        <v>0</v>
      </c>
      <c r="B1212" s="29">
        <f>'Hold (protokol)'!C1222</f>
        <v>0</v>
      </c>
      <c r="C1212" s="29">
        <f>'Hold (protokol)'!D1220</f>
        <v>0</v>
      </c>
      <c r="D1212" s="76" t="e">
        <f>VLOOKUP(C1212,'Oversigt cpr for elever '!$A$6:$B$500,2,FALSE)</f>
        <v>#N/A</v>
      </c>
      <c r="E1212" s="29">
        <f>'Hold (protokol)'!E1220</f>
        <v>0</v>
      </c>
      <c r="F1212" s="76" t="e">
        <f>VLOOKUP(E1212,'Oversigt cpr for elever '!$A$6:$B$500,2,FALSE)</f>
        <v>#N/A</v>
      </c>
      <c r="G1212" s="29">
        <f>'Hold (protokol)'!F1220</f>
        <v>0</v>
      </c>
      <c r="H1212" s="76" t="e">
        <f>VLOOKUP(G1212,'Oversigt cpr for elever '!$A$6:$B$500,2,FALSE)</f>
        <v>#N/A</v>
      </c>
      <c r="I1212" s="29">
        <f>'Hold (protokol)'!G1220</f>
        <v>0</v>
      </c>
      <c r="J1212" s="76" t="e">
        <f>VLOOKUP(I1212,'Oversigt cpr for elever '!$A$6:$B$500,2,FALSE)</f>
        <v>#N/A</v>
      </c>
      <c r="K1212" s="29">
        <f>'Hold (protokol)'!H1220</f>
        <v>0</v>
      </c>
      <c r="L1212" s="76" t="e">
        <f>VLOOKUP(K1212,'Oversigt cpr for elever '!$A$6:$B$500,2,FALSE)</f>
        <v>#N/A</v>
      </c>
      <c r="M1212">
        <f>COUNTIF('Hold (protokol)'!D1222:H1222,"*")</f>
        <v>0</v>
      </c>
    </row>
    <row r="1213" spans="1:13" x14ac:dyDescent="0.25">
      <c r="A1213" s="29">
        <f>'Hold (protokol)'!B1223</f>
        <v>0</v>
      </c>
      <c r="B1213" s="29">
        <f>'Hold (protokol)'!C1223</f>
        <v>0</v>
      </c>
      <c r="C1213" s="29">
        <f>'Hold (protokol)'!D1221</f>
        <v>0</v>
      </c>
      <c r="D1213" s="76" t="e">
        <f>VLOOKUP(C1213,'Oversigt cpr for elever '!$A$6:$B$500,2,FALSE)</f>
        <v>#N/A</v>
      </c>
      <c r="E1213" s="29">
        <f>'Hold (protokol)'!E1221</f>
        <v>0</v>
      </c>
      <c r="F1213" s="76" t="e">
        <f>VLOOKUP(E1213,'Oversigt cpr for elever '!$A$6:$B$500,2,FALSE)</f>
        <v>#N/A</v>
      </c>
      <c r="G1213" s="29">
        <f>'Hold (protokol)'!F1221</f>
        <v>0</v>
      </c>
      <c r="H1213" s="76" t="e">
        <f>VLOOKUP(G1213,'Oversigt cpr for elever '!$A$6:$B$500,2,FALSE)</f>
        <v>#N/A</v>
      </c>
      <c r="I1213" s="29">
        <f>'Hold (protokol)'!G1221</f>
        <v>0</v>
      </c>
      <c r="J1213" s="76" t="e">
        <f>VLOOKUP(I1213,'Oversigt cpr for elever '!$A$6:$B$500,2,FALSE)</f>
        <v>#N/A</v>
      </c>
      <c r="K1213" s="29">
        <f>'Hold (protokol)'!H1221</f>
        <v>0</v>
      </c>
      <c r="L1213" s="76" t="e">
        <f>VLOOKUP(K1213,'Oversigt cpr for elever '!$A$6:$B$500,2,FALSE)</f>
        <v>#N/A</v>
      </c>
      <c r="M1213">
        <f>COUNTIF('Hold (protokol)'!D1223:H1223,"*")</f>
        <v>0</v>
      </c>
    </row>
    <row r="1214" spans="1:13" x14ac:dyDescent="0.25">
      <c r="A1214" s="29">
        <f>'Hold (protokol)'!B1224</f>
        <v>0</v>
      </c>
      <c r="B1214" s="29">
        <f>'Hold (protokol)'!C1224</f>
        <v>0</v>
      </c>
      <c r="C1214" s="29">
        <f>'Hold (protokol)'!D1222</f>
        <v>0</v>
      </c>
      <c r="D1214" s="76" t="e">
        <f>VLOOKUP(C1214,'Oversigt cpr for elever '!$A$6:$B$500,2,FALSE)</f>
        <v>#N/A</v>
      </c>
      <c r="E1214" s="29">
        <f>'Hold (protokol)'!E1222</f>
        <v>0</v>
      </c>
      <c r="F1214" s="76" t="e">
        <f>VLOOKUP(E1214,'Oversigt cpr for elever '!$A$6:$B$500,2,FALSE)</f>
        <v>#N/A</v>
      </c>
      <c r="G1214" s="29">
        <f>'Hold (protokol)'!F1222</f>
        <v>0</v>
      </c>
      <c r="H1214" s="76" t="e">
        <f>VLOOKUP(G1214,'Oversigt cpr for elever '!$A$6:$B$500,2,FALSE)</f>
        <v>#N/A</v>
      </c>
      <c r="I1214" s="29">
        <f>'Hold (protokol)'!G1222</f>
        <v>0</v>
      </c>
      <c r="J1214" s="76" t="e">
        <f>VLOOKUP(I1214,'Oversigt cpr for elever '!$A$6:$B$500,2,FALSE)</f>
        <v>#N/A</v>
      </c>
      <c r="K1214" s="29">
        <f>'Hold (protokol)'!H1222</f>
        <v>0</v>
      </c>
      <c r="L1214" s="76" t="e">
        <f>VLOOKUP(K1214,'Oversigt cpr for elever '!$A$6:$B$500,2,FALSE)</f>
        <v>#N/A</v>
      </c>
      <c r="M1214">
        <f>COUNTIF('Hold (protokol)'!D1224:H1224,"*")</f>
        <v>0</v>
      </c>
    </row>
    <row r="1215" spans="1:13" x14ac:dyDescent="0.25">
      <c r="A1215" s="29">
        <f>'Hold (protokol)'!B1225</f>
        <v>0</v>
      </c>
      <c r="B1215" s="29">
        <f>'Hold (protokol)'!C1225</f>
        <v>0</v>
      </c>
      <c r="C1215" s="29">
        <f>'Hold (protokol)'!D1223</f>
        <v>0</v>
      </c>
      <c r="D1215" s="76" t="e">
        <f>VLOOKUP(C1215,'Oversigt cpr for elever '!$A$6:$B$500,2,FALSE)</f>
        <v>#N/A</v>
      </c>
      <c r="E1215" s="29">
        <f>'Hold (protokol)'!E1223</f>
        <v>0</v>
      </c>
      <c r="F1215" s="76" t="e">
        <f>VLOOKUP(E1215,'Oversigt cpr for elever '!$A$6:$B$500,2,FALSE)</f>
        <v>#N/A</v>
      </c>
      <c r="G1215" s="29">
        <f>'Hold (protokol)'!F1223</f>
        <v>0</v>
      </c>
      <c r="H1215" s="76" t="e">
        <f>VLOOKUP(G1215,'Oversigt cpr for elever '!$A$6:$B$500,2,FALSE)</f>
        <v>#N/A</v>
      </c>
      <c r="I1215" s="29">
        <f>'Hold (protokol)'!G1223</f>
        <v>0</v>
      </c>
      <c r="J1215" s="76" t="e">
        <f>VLOOKUP(I1215,'Oversigt cpr for elever '!$A$6:$B$500,2,FALSE)</f>
        <v>#N/A</v>
      </c>
      <c r="K1215" s="29">
        <f>'Hold (protokol)'!H1223</f>
        <v>0</v>
      </c>
      <c r="L1215" s="76" t="e">
        <f>VLOOKUP(K1215,'Oversigt cpr for elever '!$A$6:$B$500,2,FALSE)</f>
        <v>#N/A</v>
      </c>
      <c r="M1215">
        <f>COUNTIF('Hold (protokol)'!D1225:H1225,"*")</f>
        <v>0</v>
      </c>
    </row>
    <row r="1216" spans="1:13" x14ac:dyDescent="0.25">
      <c r="A1216" s="29">
        <f>'Hold (protokol)'!B1226</f>
        <v>0</v>
      </c>
      <c r="B1216" s="29">
        <f>'Hold (protokol)'!C1226</f>
        <v>0</v>
      </c>
      <c r="C1216" s="29">
        <f>'Hold (protokol)'!D1224</f>
        <v>0</v>
      </c>
      <c r="D1216" s="76" t="e">
        <f>VLOOKUP(C1216,'Oversigt cpr for elever '!$A$6:$B$500,2,FALSE)</f>
        <v>#N/A</v>
      </c>
      <c r="E1216" s="29">
        <f>'Hold (protokol)'!E1224</f>
        <v>0</v>
      </c>
      <c r="F1216" s="76" t="e">
        <f>VLOOKUP(E1216,'Oversigt cpr for elever '!$A$6:$B$500,2,FALSE)</f>
        <v>#N/A</v>
      </c>
      <c r="G1216" s="29">
        <f>'Hold (protokol)'!F1224</f>
        <v>0</v>
      </c>
      <c r="H1216" s="76" t="e">
        <f>VLOOKUP(G1216,'Oversigt cpr for elever '!$A$6:$B$500,2,FALSE)</f>
        <v>#N/A</v>
      </c>
      <c r="I1216" s="29">
        <f>'Hold (protokol)'!G1224</f>
        <v>0</v>
      </c>
      <c r="J1216" s="76" t="e">
        <f>VLOOKUP(I1216,'Oversigt cpr for elever '!$A$6:$B$500,2,FALSE)</f>
        <v>#N/A</v>
      </c>
      <c r="K1216" s="29">
        <f>'Hold (protokol)'!H1224</f>
        <v>0</v>
      </c>
      <c r="L1216" s="76" t="e">
        <f>VLOOKUP(K1216,'Oversigt cpr for elever '!$A$6:$B$500,2,FALSE)</f>
        <v>#N/A</v>
      </c>
      <c r="M1216">
        <f>COUNTIF('Hold (protokol)'!D1226:H1226,"*")</f>
        <v>0</v>
      </c>
    </row>
    <row r="1217" spans="1:13" x14ac:dyDescent="0.25">
      <c r="A1217" s="29">
        <f>'Hold (protokol)'!B1227</f>
        <v>0</v>
      </c>
      <c r="B1217" s="29">
        <f>'Hold (protokol)'!C1227</f>
        <v>0</v>
      </c>
      <c r="C1217" s="29">
        <f>'Hold (protokol)'!D1225</f>
        <v>0</v>
      </c>
      <c r="D1217" s="76" t="e">
        <f>VLOOKUP(C1217,'Oversigt cpr for elever '!$A$6:$B$500,2,FALSE)</f>
        <v>#N/A</v>
      </c>
      <c r="E1217" s="29">
        <f>'Hold (protokol)'!E1225</f>
        <v>0</v>
      </c>
      <c r="F1217" s="76" t="e">
        <f>VLOOKUP(E1217,'Oversigt cpr for elever '!$A$6:$B$500,2,FALSE)</f>
        <v>#N/A</v>
      </c>
      <c r="G1217" s="29">
        <f>'Hold (protokol)'!F1225</f>
        <v>0</v>
      </c>
      <c r="H1217" s="76" t="e">
        <f>VLOOKUP(G1217,'Oversigt cpr for elever '!$A$6:$B$500,2,FALSE)</f>
        <v>#N/A</v>
      </c>
      <c r="I1217" s="29">
        <f>'Hold (protokol)'!G1225</f>
        <v>0</v>
      </c>
      <c r="J1217" s="76" t="e">
        <f>VLOOKUP(I1217,'Oversigt cpr for elever '!$A$6:$B$500,2,FALSE)</f>
        <v>#N/A</v>
      </c>
      <c r="K1217" s="29">
        <f>'Hold (protokol)'!H1225</f>
        <v>0</v>
      </c>
      <c r="L1217" s="76" t="e">
        <f>VLOOKUP(K1217,'Oversigt cpr for elever '!$A$6:$B$500,2,FALSE)</f>
        <v>#N/A</v>
      </c>
      <c r="M1217">
        <f>COUNTIF('Hold (protokol)'!D1227:H1227,"*")</f>
        <v>0</v>
      </c>
    </row>
    <row r="1218" spans="1:13" x14ac:dyDescent="0.25">
      <c r="A1218" s="29">
        <f>'Hold (protokol)'!B1228</f>
        <v>0</v>
      </c>
      <c r="B1218" s="29">
        <f>'Hold (protokol)'!C1228</f>
        <v>0</v>
      </c>
      <c r="C1218" s="29">
        <f>'Hold (protokol)'!D1226</f>
        <v>0</v>
      </c>
      <c r="D1218" s="76" t="e">
        <f>VLOOKUP(C1218,'Oversigt cpr for elever '!$A$6:$B$500,2,FALSE)</f>
        <v>#N/A</v>
      </c>
      <c r="E1218" s="29">
        <f>'Hold (protokol)'!E1226</f>
        <v>0</v>
      </c>
      <c r="F1218" s="76" t="e">
        <f>VLOOKUP(E1218,'Oversigt cpr for elever '!$A$6:$B$500,2,FALSE)</f>
        <v>#N/A</v>
      </c>
      <c r="G1218" s="29">
        <f>'Hold (protokol)'!F1226</f>
        <v>0</v>
      </c>
      <c r="H1218" s="76" t="e">
        <f>VLOOKUP(G1218,'Oversigt cpr for elever '!$A$6:$B$500,2,FALSE)</f>
        <v>#N/A</v>
      </c>
      <c r="I1218" s="29">
        <f>'Hold (protokol)'!G1226</f>
        <v>0</v>
      </c>
      <c r="J1218" s="76" t="e">
        <f>VLOOKUP(I1218,'Oversigt cpr for elever '!$A$6:$B$500,2,FALSE)</f>
        <v>#N/A</v>
      </c>
      <c r="K1218" s="29">
        <f>'Hold (protokol)'!H1226</f>
        <v>0</v>
      </c>
      <c r="L1218" s="76" t="e">
        <f>VLOOKUP(K1218,'Oversigt cpr for elever '!$A$6:$B$500,2,FALSE)</f>
        <v>#N/A</v>
      </c>
      <c r="M1218">
        <f>COUNTIF('Hold (protokol)'!D1228:H1228,"*")</f>
        <v>0</v>
      </c>
    </row>
    <row r="1219" spans="1:13" x14ac:dyDescent="0.25">
      <c r="A1219" s="29">
        <f>'Hold (protokol)'!B1229</f>
        <v>0</v>
      </c>
      <c r="B1219" s="29">
        <f>'Hold (protokol)'!C1229</f>
        <v>0</v>
      </c>
      <c r="C1219" s="29">
        <f>'Hold (protokol)'!D1227</f>
        <v>0</v>
      </c>
      <c r="D1219" s="76" t="e">
        <f>VLOOKUP(C1219,'Oversigt cpr for elever '!$A$6:$B$500,2,FALSE)</f>
        <v>#N/A</v>
      </c>
      <c r="E1219" s="29">
        <f>'Hold (protokol)'!E1227</f>
        <v>0</v>
      </c>
      <c r="F1219" s="76" t="e">
        <f>VLOOKUP(E1219,'Oversigt cpr for elever '!$A$6:$B$500,2,FALSE)</f>
        <v>#N/A</v>
      </c>
      <c r="G1219" s="29">
        <f>'Hold (protokol)'!F1227</f>
        <v>0</v>
      </c>
      <c r="H1219" s="76" t="e">
        <f>VLOOKUP(G1219,'Oversigt cpr for elever '!$A$6:$B$500,2,FALSE)</f>
        <v>#N/A</v>
      </c>
      <c r="I1219" s="29">
        <f>'Hold (protokol)'!G1227</f>
        <v>0</v>
      </c>
      <c r="J1219" s="76" t="e">
        <f>VLOOKUP(I1219,'Oversigt cpr for elever '!$A$6:$B$500,2,FALSE)</f>
        <v>#N/A</v>
      </c>
      <c r="K1219" s="29">
        <f>'Hold (protokol)'!H1227</f>
        <v>0</v>
      </c>
      <c r="L1219" s="76" t="e">
        <f>VLOOKUP(K1219,'Oversigt cpr for elever '!$A$6:$B$500,2,FALSE)</f>
        <v>#N/A</v>
      </c>
      <c r="M1219">
        <f>COUNTIF('Hold (protokol)'!D1229:H1229,"*")</f>
        <v>0</v>
      </c>
    </row>
    <row r="1220" spans="1:13" x14ac:dyDescent="0.25">
      <c r="A1220" s="29">
        <f>'Hold (protokol)'!B1230</f>
        <v>0</v>
      </c>
      <c r="B1220" s="29">
        <f>'Hold (protokol)'!C1230</f>
        <v>0</v>
      </c>
      <c r="C1220" s="29">
        <f>'Hold (protokol)'!D1228</f>
        <v>0</v>
      </c>
      <c r="D1220" s="76" t="e">
        <f>VLOOKUP(C1220,'Oversigt cpr for elever '!$A$6:$B$500,2,FALSE)</f>
        <v>#N/A</v>
      </c>
      <c r="E1220" s="29">
        <f>'Hold (protokol)'!E1228</f>
        <v>0</v>
      </c>
      <c r="F1220" s="76" t="e">
        <f>VLOOKUP(E1220,'Oversigt cpr for elever '!$A$6:$B$500,2,FALSE)</f>
        <v>#N/A</v>
      </c>
      <c r="G1220" s="29">
        <f>'Hold (protokol)'!F1228</f>
        <v>0</v>
      </c>
      <c r="H1220" s="76" t="e">
        <f>VLOOKUP(G1220,'Oversigt cpr for elever '!$A$6:$B$500,2,FALSE)</f>
        <v>#N/A</v>
      </c>
      <c r="I1220" s="29">
        <f>'Hold (protokol)'!G1228</f>
        <v>0</v>
      </c>
      <c r="J1220" s="76" t="e">
        <f>VLOOKUP(I1220,'Oversigt cpr for elever '!$A$6:$B$500,2,FALSE)</f>
        <v>#N/A</v>
      </c>
      <c r="K1220" s="29">
        <f>'Hold (protokol)'!H1228</f>
        <v>0</v>
      </c>
      <c r="L1220" s="76" t="e">
        <f>VLOOKUP(K1220,'Oversigt cpr for elever '!$A$6:$B$500,2,FALSE)</f>
        <v>#N/A</v>
      </c>
      <c r="M1220">
        <f>COUNTIF('Hold (protokol)'!D1230:H1230,"*")</f>
        <v>0</v>
      </c>
    </row>
    <row r="1221" spans="1:13" x14ac:dyDescent="0.25">
      <c r="A1221" s="29">
        <f>'Hold (protokol)'!B1231</f>
        <v>0</v>
      </c>
      <c r="B1221" s="29">
        <f>'Hold (protokol)'!C1231</f>
        <v>0</v>
      </c>
      <c r="C1221" s="29">
        <f>'Hold (protokol)'!D1229</f>
        <v>0</v>
      </c>
      <c r="D1221" s="76" t="e">
        <f>VLOOKUP(C1221,'Oversigt cpr for elever '!$A$6:$B$500,2,FALSE)</f>
        <v>#N/A</v>
      </c>
      <c r="E1221" s="29">
        <f>'Hold (protokol)'!E1229</f>
        <v>0</v>
      </c>
      <c r="F1221" s="76" t="e">
        <f>VLOOKUP(E1221,'Oversigt cpr for elever '!$A$6:$B$500,2,FALSE)</f>
        <v>#N/A</v>
      </c>
      <c r="G1221" s="29">
        <f>'Hold (protokol)'!F1229</f>
        <v>0</v>
      </c>
      <c r="H1221" s="76" t="e">
        <f>VLOOKUP(G1221,'Oversigt cpr for elever '!$A$6:$B$500,2,FALSE)</f>
        <v>#N/A</v>
      </c>
      <c r="I1221" s="29">
        <f>'Hold (protokol)'!G1229</f>
        <v>0</v>
      </c>
      <c r="J1221" s="76" t="e">
        <f>VLOOKUP(I1221,'Oversigt cpr for elever '!$A$6:$B$500,2,FALSE)</f>
        <v>#N/A</v>
      </c>
      <c r="K1221" s="29">
        <f>'Hold (protokol)'!H1229</f>
        <v>0</v>
      </c>
      <c r="L1221" s="76" t="e">
        <f>VLOOKUP(K1221,'Oversigt cpr for elever '!$A$6:$B$500,2,FALSE)</f>
        <v>#N/A</v>
      </c>
      <c r="M1221">
        <f>COUNTIF('Hold (protokol)'!D1231:H1231,"*")</f>
        <v>0</v>
      </c>
    </row>
    <row r="1222" spans="1:13" x14ac:dyDescent="0.25">
      <c r="A1222" s="29">
        <f>'Hold (protokol)'!B1232</f>
        <v>0</v>
      </c>
      <c r="B1222" s="29">
        <f>'Hold (protokol)'!C1232</f>
        <v>0</v>
      </c>
      <c r="C1222" s="29">
        <f>'Hold (protokol)'!D1230</f>
        <v>0</v>
      </c>
      <c r="D1222" s="76" t="e">
        <f>VLOOKUP(C1222,'Oversigt cpr for elever '!$A$6:$B$500,2,FALSE)</f>
        <v>#N/A</v>
      </c>
      <c r="E1222" s="29">
        <f>'Hold (protokol)'!E1230</f>
        <v>0</v>
      </c>
      <c r="F1222" s="76" t="e">
        <f>VLOOKUP(E1222,'Oversigt cpr for elever '!$A$6:$B$500,2,FALSE)</f>
        <v>#N/A</v>
      </c>
      <c r="G1222" s="29">
        <f>'Hold (protokol)'!F1230</f>
        <v>0</v>
      </c>
      <c r="H1222" s="76" t="e">
        <f>VLOOKUP(G1222,'Oversigt cpr for elever '!$A$6:$B$500,2,FALSE)</f>
        <v>#N/A</v>
      </c>
      <c r="I1222" s="29">
        <f>'Hold (protokol)'!G1230</f>
        <v>0</v>
      </c>
      <c r="J1222" s="76" t="e">
        <f>VLOOKUP(I1222,'Oversigt cpr for elever '!$A$6:$B$500,2,FALSE)</f>
        <v>#N/A</v>
      </c>
      <c r="K1222" s="29">
        <f>'Hold (protokol)'!H1230</f>
        <v>0</v>
      </c>
      <c r="L1222" s="76" t="e">
        <f>VLOOKUP(K1222,'Oversigt cpr for elever '!$A$6:$B$500,2,FALSE)</f>
        <v>#N/A</v>
      </c>
      <c r="M1222">
        <f>COUNTIF('Hold (protokol)'!D1232:H1232,"*")</f>
        <v>0</v>
      </c>
    </row>
    <row r="1223" spans="1:13" x14ac:dyDescent="0.25">
      <c r="A1223" s="29">
        <f>'Hold (protokol)'!B1233</f>
        <v>0</v>
      </c>
      <c r="B1223" s="29">
        <f>'Hold (protokol)'!C1233</f>
        <v>0</v>
      </c>
      <c r="C1223" s="29">
        <f>'Hold (protokol)'!D1231</f>
        <v>0</v>
      </c>
      <c r="D1223" s="76" t="e">
        <f>VLOOKUP(C1223,'Oversigt cpr for elever '!$A$6:$B$500,2,FALSE)</f>
        <v>#N/A</v>
      </c>
      <c r="E1223" s="29">
        <f>'Hold (protokol)'!E1231</f>
        <v>0</v>
      </c>
      <c r="F1223" s="76" t="e">
        <f>VLOOKUP(E1223,'Oversigt cpr for elever '!$A$6:$B$500,2,FALSE)</f>
        <v>#N/A</v>
      </c>
      <c r="G1223" s="29">
        <f>'Hold (protokol)'!F1231</f>
        <v>0</v>
      </c>
      <c r="H1223" s="76" t="e">
        <f>VLOOKUP(G1223,'Oversigt cpr for elever '!$A$6:$B$500,2,FALSE)</f>
        <v>#N/A</v>
      </c>
      <c r="I1223" s="29">
        <f>'Hold (protokol)'!G1231</f>
        <v>0</v>
      </c>
      <c r="J1223" s="76" t="e">
        <f>VLOOKUP(I1223,'Oversigt cpr for elever '!$A$6:$B$500,2,FALSE)</f>
        <v>#N/A</v>
      </c>
      <c r="K1223" s="29">
        <f>'Hold (protokol)'!H1231</f>
        <v>0</v>
      </c>
      <c r="L1223" s="76" t="e">
        <f>VLOOKUP(K1223,'Oversigt cpr for elever '!$A$6:$B$500,2,FALSE)</f>
        <v>#N/A</v>
      </c>
      <c r="M1223">
        <f>COUNTIF('Hold (protokol)'!D1233:H1233,"*")</f>
        <v>0</v>
      </c>
    </row>
    <row r="1224" spans="1:13" x14ac:dyDescent="0.25">
      <c r="A1224" s="29">
        <f>'Hold (protokol)'!B1234</f>
        <v>0</v>
      </c>
      <c r="B1224" s="29">
        <f>'Hold (protokol)'!C1234</f>
        <v>0</v>
      </c>
      <c r="C1224" s="29">
        <f>'Hold (protokol)'!D1232</f>
        <v>0</v>
      </c>
      <c r="D1224" s="76" t="e">
        <f>VLOOKUP(C1224,'Oversigt cpr for elever '!$A$6:$B$500,2,FALSE)</f>
        <v>#N/A</v>
      </c>
      <c r="E1224" s="29">
        <f>'Hold (protokol)'!E1232</f>
        <v>0</v>
      </c>
      <c r="F1224" s="76" t="e">
        <f>VLOOKUP(E1224,'Oversigt cpr for elever '!$A$6:$B$500,2,FALSE)</f>
        <v>#N/A</v>
      </c>
      <c r="G1224" s="29">
        <f>'Hold (protokol)'!F1232</f>
        <v>0</v>
      </c>
      <c r="H1224" s="76" t="e">
        <f>VLOOKUP(G1224,'Oversigt cpr for elever '!$A$6:$B$500,2,FALSE)</f>
        <v>#N/A</v>
      </c>
      <c r="I1224" s="29">
        <f>'Hold (protokol)'!G1232</f>
        <v>0</v>
      </c>
      <c r="J1224" s="76" t="e">
        <f>VLOOKUP(I1224,'Oversigt cpr for elever '!$A$6:$B$500,2,FALSE)</f>
        <v>#N/A</v>
      </c>
      <c r="K1224" s="29">
        <f>'Hold (protokol)'!H1232</f>
        <v>0</v>
      </c>
      <c r="L1224" s="76" t="e">
        <f>VLOOKUP(K1224,'Oversigt cpr for elever '!$A$6:$B$500,2,FALSE)</f>
        <v>#N/A</v>
      </c>
      <c r="M1224">
        <f>COUNTIF('Hold (protokol)'!D1234:H1234,"*")</f>
        <v>0</v>
      </c>
    </row>
    <row r="1225" spans="1:13" x14ac:dyDescent="0.25">
      <c r="A1225" s="29">
        <f>'Hold (protokol)'!B1235</f>
        <v>0</v>
      </c>
      <c r="B1225" s="29">
        <f>'Hold (protokol)'!C1235</f>
        <v>0</v>
      </c>
      <c r="C1225" s="29">
        <f>'Hold (protokol)'!D1233</f>
        <v>0</v>
      </c>
      <c r="D1225" s="76" t="e">
        <f>VLOOKUP(C1225,'Oversigt cpr for elever '!$A$6:$B$500,2,FALSE)</f>
        <v>#N/A</v>
      </c>
      <c r="E1225" s="29">
        <f>'Hold (protokol)'!E1233</f>
        <v>0</v>
      </c>
      <c r="F1225" s="76" t="e">
        <f>VLOOKUP(E1225,'Oversigt cpr for elever '!$A$6:$B$500,2,FALSE)</f>
        <v>#N/A</v>
      </c>
      <c r="G1225" s="29">
        <f>'Hold (protokol)'!F1233</f>
        <v>0</v>
      </c>
      <c r="H1225" s="76" t="e">
        <f>VLOOKUP(G1225,'Oversigt cpr for elever '!$A$6:$B$500,2,FALSE)</f>
        <v>#N/A</v>
      </c>
      <c r="I1225" s="29">
        <f>'Hold (protokol)'!G1233</f>
        <v>0</v>
      </c>
      <c r="J1225" s="76" t="e">
        <f>VLOOKUP(I1225,'Oversigt cpr for elever '!$A$6:$B$500,2,FALSE)</f>
        <v>#N/A</v>
      </c>
      <c r="K1225" s="29">
        <f>'Hold (protokol)'!H1233</f>
        <v>0</v>
      </c>
      <c r="L1225" s="76" t="e">
        <f>VLOOKUP(K1225,'Oversigt cpr for elever '!$A$6:$B$500,2,FALSE)</f>
        <v>#N/A</v>
      </c>
      <c r="M1225">
        <f>COUNTIF('Hold (protokol)'!D1235:H1235,"*")</f>
        <v>0</v>
      </c>
    </row>
    <row r="1226" spans="1:13" x14ac:dyDescent="0.25">
      <c r="A1226" s="29">
        <f>'Hold (protokol)'!B1236</f>
        <v>0</v>
      </c>
      <c r="B1226" s="29">
        <f>'Hold (protokol)'!C1236</f>
        <v>0</v>
      </c>
      <c r="C1226" s="29">
        <f>'Hold (protokol)'!D1234</f>
        <v>0</v>
      </c>
      <c r="D1226" s="76" t="e">
        <f>VLOOKUP(C1226,'Oversigt cpr for elever '!$A$6:$B$500,2,FALSE)</f>
        <v>#N/A</v>
      </c>
      <c r="E1226" s="29">
        <f>'Hold (protokol)'!E1234</f>
        <v>0</v>
      </c>
      <c r="F1226" s="76" t="e">
        <f>VLOOKUP(E1226,'Oversigt cpr for elever '!$A$6:$B$500,2,FALSE)</f>
        <v>#N/A</v>
      </c>
      <c r="G1226" s="29">
        <f>'Hold (protokol)'!F1234</f>
        <v>0</v>
      </c>
      <c r="H1226" s="76" t="e">
        <f>VLOOKUP(G1226,'Oversigt cpr for elever '!$A$6:$B$500,2,FALSE)</f>
        <v>#N/A</v>
      </c>
      <c r="I1226" s="29">
        <f>'Hold (protokol)'!G1234</f>
        <v>0</v>
      </c>
      <c r="J1226" s="76" t="e">
        <f>VLOOKUP(I1226,'Oversigt cpr for elever '!$A$6:$B$500,2,FALSE)</f>
        <v>#N/A</v>
      </c>
      <c r="K1226" s="29">
        <f>'Hold (protokol)'!H1234</f>
        <v>0</v>
      </c>
      <c r="L1226" s="76" t="e">
        <f>VLOOKUP(K1226,'Oversigt cpr for elever '!$A$6:$B$500,2,FALSE)</f>
        <v>#N/A</v>
      </c>
      <c r="M1226">
        <f>COUNTIF('Hold (protokol)'!D1236:H1236,"*")</f>
        <v>0</v>
      </c>
    </row>
    <row r="1227" spans="1:13" x14ac:dyDescent="0.25">
      <c r="A1227" s="29">
        <f>'Hold (protokol)'!B1237</f>
        <v>0</v>
      </c>
      <c r="B1227" s="29">
        <f>'Hold (protokol)'!C1237</f>
        <v>0</v>
      </c>
      <c r="C1227" s="29">
        <f>'Hold (protokol)'!D1235</f>
        <v>0</v>
      </c>
      <c r="D1227" s="76" t="e">
        <f>VLOOKUP(C1227,'Oversigt cpr for elever '!$A$6:$B$500,2,FALSE)</f>
        <v>#N/A</v>
      </c>
      <c r="E1227" s="29">
        <f>'Hold (protokol)'!E1235</f>
        <v>0</v>
      </c>
      <c r="F1227" s="76" t="e">
        <f>VLOOKUP(E1227,'Oversigt cpr for elever '!$A$6:$B$500,2,FALSE)</f>
        <v>#N/A</v>
      </c>
      <c r="G1227" s="29">
        <f>'Hold (protokol)'!F1235</f>
        <v>0</v>
      </c>
      <c r="H1227" s="76" t="e">
        <f>VLOOKUP(G1227,'Oversigt cpr for elever '!$A$6:$B$500,2,FALSE)</f>
        <v>#N/A</v>
      </c>
      <c r="I1227" s="29">
        <f>'Hold (protokol)'!G1235</f>
        <v>0</v>
      </c>
      <c r="J1227" s="76" t="e">
        <f>VLOOKUP(I1227,'Oversigt cpr for elever '!$A$6:$B$500,2,FALSE)</f>
        <v>#N/A</v>
      </c>
      <c r="K1227" s="29">
        <f>'Hold (protokol)'!H1235</f>
        <v>0</v>
      </c>
      <c r="L1227" s="76" t="e">
        <f>VLOOKUP(K1227,'Oversigt cpr for elever '!$A$6:$B$500,2,FALSE)</f>
        <v>#N/A</v>
      </c>
      <c r="M1227">
        <f>COUNTIF('Hold (protokol)'!D1237:H1237,"*")</f>
        <v>0</v>
      </c>
    </row>
    <row r="1228" spans="1:13" x14ac:dyDescent="0.25">
      <c r="A1228" s="29">
        <f>'Hold (protokol)'!B1238</f>
        <v>0</v>
      </c>
      <c r="B1228" s="29">
        <f>'Hold (protokol)'!C1238</f>
        <v>0</v>
      </c>
      <c r="C1228" s="29">
        <f>'Hold (protokol)'!D1236</f>
        <v>0</v>
      </c>
      <c r="D1228" s="76" t="e">
        <f>VLOOKUP(C1228,'Oversigt cpr for elever '!$A$6:$B$500,2,FALSE)</f>
        <v>#N/A</v>
      </c>
      <c r="E1228" s="29">
        <f>'Hold (protokol)'!E1236</f>
        <v>0</v>
      </c>
      <c r="F1228" s="76" t="e">
        <f>VLOOKUP(E1228,'Oversigt cpr for elever '!$A$6:$B$500,2,FALSE)</f>
        <v>#N/A</v>
      </c>
      <c r="G1228" s="29">
        <f>'Hold (protokol)'!F1236</f>
        <v>0</v>
      </c>
      <c r="H1228" s="76" t="e">
        <f>VLOOKUP(G1228,'Oversigt cpr for elever '!$A$6:$B$500,2,FALSE)</f>
        <v>#N/A</v>
      </c>
      <c r="I1228" s="29">
        <f>'Hold (protokol)'!G1236</f>
        <v>0</v>
      </c>
      <c r="J1228" s="76" t="e">
        <f>VLOOKUP(I1228,'Oversigt cpr for elever '!$A$6:$B$500,2,FALSE)</f>
        <v>#N/A</v>
      </c>
      <c r="K1228" s="29">
        <f>'Hold (protokol)'!H1236</f>
        <v>0</v>
      </c>
      <c r="L1228" s="76" t="e">
        <f>VLOOKUP(K1228,'Oversigt cpr for elever '!$A$6:$B$500,2,FALSE)</f>
        <v>#N/A</v>
      </c>
      <c r="M1228">
        <f>COUNTIF('Hold (protokol)'!D1238:H1238,"*")</f>
        <v>0</v>
      </c>
    </row>
    <row r="1229" spans="1:13" x14ac:dyDescent="0.25">
      <c r="A1229" s="29">
        <f>'Hold (protokol)'!B1239</f>
        <v>0</v>
      </c>
      <c r="B1229" s="29">
        <f>'Hold (protokol)'!C1239</f>
        <v>0</v>
      </c>
      <c r="C1229" s="29">
        <f>'Hold (protokol)'!D1237</f>
        <v>0</v>
      </c>
      <c r="D1229" s="76" t="e">
        <f>VLOOKUP(C1229,'Oversigt cpr for elever '!$A$6:$B$500,2,FALSE)</f>
        <v>#N/A</v>
      </c>
      <c r="E1229" s="29">
        <f>'Hold (protokol)'!E1237</f>
        <v>0</v>
      </c>
      <c r="F1229" s="76" t="e">
        <f>VLOOKUP(E1229,'Oversigt cpr for elever '!$A$6:$B$500,2,FALSE)</f>
        <v>#N/A</v>
      </c>
      <c r="G1229" s="29">
        <f>'Hold (protokol)'!F1237</f>
        <v>0</v>
      </c>
      <c r="H1229" s="76" t="e">
        <f>VLOOKUP(G1229,'Oversigt cpr for elever '!$A$6:$B$500,2,FALSE)</f>
        <v>#N/A</v>
      </c>
      <c r="I1229" s="29">
        <f>'Hold (protokol)'!G1237</f>
        <v>0</v>
      </c>
      <c r="J1229" s="76" t="e">
        <f>VLOOKUP(I1229,'Oversigt cpr for elever '!$A$6:$B$500,2,FALSE)</f>
        <v>#N/A</v>
      </c>
      <c r="K1229" s="29">
        <f>'Hold (protokol)'!H1237</f>
        <v>0</v>
      </c>
      <c r="L1229" s="76" t="e">
        <f>VLOOKUP(K1229,'Oversigt cpr for elever '!$A$6:$B$500,2,FALSE)</f>
        <v>#N/A</v>
      </c>
      <c r="M1229">
        <f>COUNTIF('Hold (protokol)'!D1239:H1239,"*")</f>
        <v>0</v>
      </c>
    </row>
    <row r="1230" spans="1:13" x14ac:dyDescent="0.25">
      <c r="A1230" s="29">
        <f>'Hold (protokol)'!B1240</f>
        <v>0</v>
      </c>
      <c r="B1230" s="29">
        <f>'Hold (protokol)'!C1240</f>
        <v>0</v>
      </c>
      <c r="C1230" s="29">
        <f>'Hold (protokol)'!D1238</f>
        <v>0</v>
      </c>
      <c r="D1230" s="76" t="e">
        <f>VLOOKUP(C1230,'Oversigt cpr for elever '!$A$6:$B$500,2,FALSE)</f>
        <v>#N/A</v>
      </c>
      <c r="E1230" s="29">
        <f>'Hold (protokol)'!E1238</f>
        <v>0</v>
      </c>
      <c r="F1230" s="76" t="e">
        <f>VLOOKUP(E1230,'Oversigt cpr for elever '!$A$6:$B$500,2,FALSE)</f>
        <v>#N/A</v>
      </c>
      <c r="G1230" s="29">
        <f>'Hold (protokol)'!F1238</f>
        <v>0</v>
      </c>
      <c r="H1230" s="76" t="e">
        <f>VLOOKUP(G1230,'Oversigt cpr for elever '!$A$6:$B$500,2,FALSE)</f>
        <v>#N/A</v>
      </c>
      <c r="I1230" s="29">
        <f>'Hold (protokol)'!G1238</f>
        <v>0</v>
      </c>
      <c r="J1230" s="76" t="e">
        <f>VLOOKUP(I1230,'Oversigt cpr for elever '!$A$6:$B$500,2,FALSE)</f>
        <v>#N/A</v>
      </c>
      <c r="K1230" s="29">
        <f>'Hold (protokol)'!H1238</f>
        <v>0</v>
      </c>
      <c r="L1230" s="76" t="e">
        <f>VLOOKUP(K1230,'Oversigt cpr for elever '!$A$6:$B$500,2,FALSE)</f>
        <v>#N/A</v>
      </c>
      <c r="M1230">
        <f>COUNTIF('Hold (protokol)'!D1240:H1240,"*")</f>
        <v>0</v>
      </c>
    </row>
    <row r="1231" spans="1:13" x14ac:dyDescent="0.25">
      <c r="A1231" s="29">
        <f>'Hold (protokol)'!B1241</f>
        <v>0</v>
      </c>
      <c r="B1231" s="29">
        <f>'Hold (protokol)'!C1241</f>
        <v>0</v>
      </c>
      <c r="C1231" s="29">
        <f>'Hold (protokol)'!D1239</f>
        <v>0</v>
      </c>
      <c r="D1231" s="76" t="e">
        <f>VLOOKUP(C1231,'Oversigt cpr for elever '!$A$6:$B$500,2,FALSE)</f>
        <v>#N/A</v>
      </c>
      <c r="E1231" s="29">
        <f>'Hold (protokol)'!E1239</f>
        <v>0</v>
      </c>
      <c r="F1231" s="76" t="e">
        <f>VLOOKUP(E1231,'Oversigt cpr for elever '!$A$6:$B$500,2,FALSE)</f>
        <v>#N/A</v>
      </c>
      <c r="G1231" s="29">
        <f>'Hold (protokol)'!F1239</f>
        <v>0</v>
      </c>
      <c r="H1231" s="76" t="e">
        <f>VLOOKUP(G1231,'Oversigt cpr for elever '!$A$6:$B$500,2,FALSE)</f>
        <v>#N/A</v>
      </c>
      <c r="I1231" s="29">
        <f>'Hold (protokol)'!G1239</f>
        <v>0</v>
      </c>
      <c r="J1231" s="76" t="e">
        <f>VLOOKUP(I1231,'Oversigt cpr for elever '!$A$6:$B$500,2,FALSE)</f>
        <v>#N/A</v>
      </c>
      <c r="K1231" s="29">
        <f>'Hold (protokol)'!H1239</f>
        <v>0</v>
      </c>
      <c r="L1231" s="76" t="e">
        <f>VLOOKUP(K1231,'Oversigt cpr for elever '!$A$6:$B$500,2,FALSE)</f>
        <v>#N/A</v>
      </c>
      <c r="M1231">
        <f>COUNTIF('Hold (protokol)'!D1241:H1241,"*")</f>
        <v>0</v>
      </c>
    </row>
    <row r="1232" spans="1:13" x14ac:dyDescent="0.25">
      <c r="A1232" s="29">
        <f>'Hold (protokol)'!B1242</f>
        <v>0</v>
      </c>
      <c r="B1232" s="29">
        <f>'Hold (protokol)'!C1242</f>
        <v>0</v>
      </c>
      <c r="C1232" s="29">
        <f>'Hold (protokol)'!D1240</f>
        <v>0</v>
      </c>
      <c r="D1232" s="76" t="e">
        <f>VLOOKUP(C1232,'Oversigt cpr for elever '!$A$6:$B$500,2,FALSE)</f>
        <v>#N/A</v>
      </c>
      <c r="E1232" s="29">
        <f>'Hold (protokol)'!E1240</f>
        <v>0</v>
      </c>
      <c r="F1232" s="76" t="e">
        <f>VLOOKUP(E1232,'Oversigt cpr for elever '!$A$6:$B$500,2,FALSE)</f>
        <v>#N/A</v>
      </c>
      <c r="G1232" s="29">
        <f>'Hold (protokol)'!F1240</f>
        <v>0</v>
      </c>
      <c r="H1232" s="76" t="e">
        <f>VLOOKUP(G1232,'Oversigt cpr for elever '!$A$6:$B$500,2,FALSE)</f>
        <v>#N/A</v>
      </c>
      <c r="I1232" s="29">
        <f>'Hold (protokol)'!G1240</f>
        <v>0</v>
      </c>
      <c r="J1232" s="76" t="e">
        <f>VLOOKUP(I1232,'Oversigt cpr for elever '!$A$6:$B$500,2,FALSE)</f>
        <v>#N/A</v>
      </c>
      <c r="K1232" s="29">
        <f>'Hold (protokol)'!H1240</f>
        <v>0</v>
      </c>
      <c r="L1232" s="76" t="e">
        <f>VLOOKUP(K1232,'Oversigt cpr for elever '!$A$6:$B$500,2,FALSE)</f>
        <v>#N/A</v>
      </c>
      <c r="M1232">
        <f>COUNTIF('Hold (protokol)'!D1242:H1242,"*")</f>
        <v>0</v>
      </c>
    </row>
    <row r="1233" spans="1:13" x14ac:dyDescent="0.25">
      <c r="A1233" s="29">
        <f>'Hold (protokol)'!B1243</f>
        <v>0</v>
      </c>
      <c r="B1233" s="29">
        <f>'Hold (protokol)'!C1243</f>
        <v>0</v>
      </c>
      <c r="C1233" s="29">
        <f>'Hold (protokol)'!D1241</f>
        <v>0</v>
      </c>
      <c r="D1233" s="76" t="e">
        <f>VLOOKUP(C1233,'Oversigt cpr for elever '!$A$6:$B$500,2,FALSE)</f>
        <v>#N/A</v>
      </c>
      <c r="E1233" s="29">
        <f>'Hold (protokol)'!E1241</f>
        <v>0</v>
      </c>
      <c r="F1233" s="76" t="e">
        <f>VLOOKUP(E1233,'Oversigt cpr for elever '!$A$6:$B$500,2,FALSE)</f>
        <v>#N/A</v>
      </c>
      <c r="G1233" s="29">
        <f>'Hold (protokol)'!F1241</f>
        <v>0</v>
      </c>
      <c r="H1233" s="76" t="e">
        <f>VLOOKUP(G1233,'Oversigt cpr for elever '!$A$6:$B$500,2,FALSE)</f>
        <v>#N/A</v>
      </c>
      <c r="I1233" s="29">
        <f>'Hold (protokol)'!G1241</f>
        <v>0</v>
      </c>
      <c r="J1233" s="76" t="e">
        <f>VLOOKUP(I1233,'Oversigt cpr for elever '!$A$6:$B$500,2,FALSE)</f>
        <v>#N/A</v>
      </c>
      <c r="K1233" s="29">
        <f>'Hold (protokol)'!H1241</f>
        <v>0</v>
      </c>
      <c r="L1233" s="76" t="e">
        <f>VLOOKUP(K1233,'Oversigt cpr for elever '!$A$6:$B$500,2,FALSE)</f>
        <v>#N/A</v>
      </c>
      <c r="M1233">
        <f>COUNTIF('Hold (protokol)'!D1243:H1243,"*")</f>
        <v>0</v>
      </c>
    </row>
    <row r="1234" spans="1:13" x14ac:dyDescent="0.25">
      <c r="A1234" s="29">
        <f>'Hold (protokol)'!B1244</f>
        <v>0</v>
      </c>
      <c r="B1234" s="29">
        <f>'Hold (protokol)'!C1244</f>
        <v>0</v>
      </c>
      <c r="C1234" s="29">
        <f>'Hold (protokol)'!D1242</f>
        <v>0</v>
      </c>
      <c r="D1234" s="76" t="e">
        <f>VLOOKUP(C1234,'Oversigt cpr for elever '!$A$6:$B$500,2,FALSE)</f>
        <v>#N/A</v>
      </c>
      <c r="E1234" s="29">
        <f>'Hold (protokol)'!E1242</f>
        <v>0</v>
      </c>
      <c r="F1234" s="76" t="e">
        <f>VLOOKUP(E1234,'Oversigt cpr for elever '!$A$6:$B$500,2,FALSE)</f>
        <v>#N/A</v>
      </c>
      <c r="G1234" s="29">
        <f>'Hold (protokol)'!F1242</f>
        <v>0</v>
      </c>
      <c r="H1234" s="76" t="e">
        <f>VLOOKUP(G1234,'Oversigt cpr for elever '!$A$6:$B$500,2,FALSE)</f>
        <v>#N/A</v>
      </c>
      <c r="I1234" s="29">
        <f>'Hold (protokol)'!G1242</f>
        <v>0</v>
      </c>
      <c r="J1234" s="76" t="e">
        <f>VLOOKUP(I1234,'Oversigt cpr for elever '!$A$6:$B$500,2,FALSE)</f>
        <v>#N/A</v>
      </c>
      <c r="K1234" s="29">
        <f>'Hold (protokol)'!H1242</f>
        <v>0</v>
      </c>
      <c r="L1234" s="76" t="e">
        <f>VLOOKUP(K1234,'Oversigt cpr for elever '!$A$6:$B$500,2,FALSE)</f>
        <v>#N/A</v>
      </c>
      <c r="M1234">
        <f>COUNTIF('Hold (protokol)'!D1244:H1244,"*")</f>
        <v>0</v>
      </c>
    </row>
    <row r="1235" spans="1:13" x14ac:dyDescent="0.25">
      <c r="A1235" s="29">
        <f>'Hold (protokol)'!B1245</f>
        <v>0</v>
      </c>
      <c r="B1235" s="29">
        <f>'Hold (protokol)'!C1245</f>
        <v>0</v>
      </c>
      <c r="C1235" s="29">
        <f>'Hold (protokol)'!D1243</f>
        <v>0</v>
      </c>
      <c r="D1235" s="76" t="e">
        <f>VLOOKUP(C1235,'Oversigt cpr for elever '!$A$6:$B$500,2,FALSE)</f>
        <v>#N/A</v>
      </c>
      <c r="E1235" s="29">
        <f>'Hold (protokol)'!E1243</f>
        <v>0</v>
      </c>
      <c r="F1235" s="76" t="e">
        <f>VLOOKUP(E1235,'Oversigt cpr for elever '!$A$6:$B$500,2,FALSE)</f>
        <v>#N/A</v>
      </c>
      <c r="G1235" s="29">
        <f>'Hold (protokol)'!F1243</f>
        <v>0</v>
      </c>
      <c r="H1235" s="76" t="e">
        <f>VLOOKUP(G1235,'Oversigt cpr for elever '!$A$6:$B$500,2,FALSE)</f>
        <v>#N/A</v>
      </c>
      <c r="I1235" s="29">
        <f>'Hold (protokol)'!G1243</f>
        <v>0</v>
      </c>
      <c r="J1235" s="76" t="e">
        <f>VLOOKUP(I1235,'Oversigt cpr for elever '!$A$6:$B$500,2,FALSE)</f>
        <v>#N/A</v>
      </c>
      <c r="K1235" s="29">
        <f>'Hold (protokol)'!H1243</f>
        <v>0</v>
      </c>
      <c r="L1235" s="76" t="e">
        <f>VLOOKUP(K1235,'Oversigt cpr for elever '!$A$6:$B$500,2,FALSE)</f>
        <v>#N/A</v>
      </c>
      <c r="M1235">
        <f>COUNTIF('Hold (protokol)'!D1245:H1245,"*")</f>
        <v>0</v>
      </c>
    </row>
    <row r="1236" spans="1:13" x14ac:dyDescent="0.25">
      <c r="A1236" s="29">
        <f>'Hold (protokol)'!B1246</f>
        <v>0</v>
      </c>
      <c r="B1236" s="29">
        <f>'Hold (protokol)'!C1246</f>
        <v>0</v>
      </c>
      <c r="C1236" s="29">
        <f>'Hold (protokol)'!D1244</f>
        <v>0</v>
      </c>
      <c r="D1236" s="76" t="e">
        <f>VLOOKUP(C1236,'Oversigt cpr for elever '!$A$6:$B$500,2,FALSE)</f>
        <v>#N/A</v>
      </c>
      <c r="E1236" s="29">
        <f>'Hold (protokol)'!E1244</f>
        <v>0</v>
      </c>
      <c r="F1236" s="76" t="e">
        <f>VLOOKUP(E1236,'Oversigt cpr for elever '!$A$6:$B$500,2,FALSE)</f>
        <v>#N/A</v>
      </c>
      <c r="G1236" s="29">
        <f>'Hold (protokol)'!F1244</f>
        <v>0</v>
      </c>
      <c r="H1236" s="76" t="e">
        <f>VLOOKUP(G1236,'Oversigt cpr for elever '!$A$6:$B$500,2,FALSE)</f>
        <v>#N/A</v>
      </c>
      <c r="I1236" s="29">
        <f>'Hold (protokol)'!G1244</f>
        <v>0</v>
      </c>
      <c r="J1236" s="76" t="e">
        <f>VLOOKUP(I1236,'Oversigt cpr for elever '!$A$6:$B$500,2,FALSE)</f>
        <v>#N/A</v>
      </c>
      <c r="K1236" s="29">
        <f>'Hold (protokol)'!H1244</f>
        <v>0</v>
      </c>
      <c r="L1236" s="76" t="e">
        <f>VLOOKUP(K1236,'Oversigt cpr for elever '!$A$6:$B$500,2,FALSE)</f>
        <v>#N/A</v>
      </c>
      <c r="M1236">
        <f>COUNTIF('Hold (protokol)'!D1246:H1246,"*")</f>
        <v>0</v>
      </c>
    </row>
    <row r="1237" spans="1:13" x14ac:dyDescent="0.25">
      <c r="A1237" s="29">
        <f>'Hold (protokol)'!B1247</f>
        <v>0</v>
      </c>
      <c r="B1237" s="29">
        <f>'Hold (protokol)'!C1247</f>
        <v>0</v>
      </c>
      <c r="C1237" s="29">
        <f>'Hold (protokol)'!D1245</f>
        <v>0</v>
      </c>
      <c r="D1237" s="76" t="e">
        <f>VLOOKUP(C1237,'Oversigt cpr for elever '!$A$6:$B$500,2,FALSE)</f>
        <v>#N/A</v>
      </c>
      <c r="E1237" s="29">
        <f>'Hold (protokol)'!E1245</f>
        <v>0</v>
      </c>
      <c r="F1237" s="76" t="e">
        <f>VLOOKUP(E1237,'Oversigt cpr for elever '!$A$6:$B$500,2,FALSE)</f>
        <v>#N/A</v>
      </c>
      <c r="G1237" s="29">
        <f>'Hold (protokol)'!F1245</f>
        <v>0</v>
      </c>
      <c r="H1237" s="76" t="e">
        <f>VLOOKUP(G1237,'Oversigt cpr for elever '!$A$6:$B$500,2,FALSE)</f>
        <v>#N/A</v>
      </c>
      <c r="I1237" s="29">
        <f>'Hold (protokol)'!G1245</f>
        <v>0</v>
      </c>
      <c r="J1237" s="76" t="e">
        <f>VLOOKUP(I1237,'Oversigt cpr for elever '!$A$6:$B$500,2,FALSE)</f>
        <v>#N/A</v>
      </c>
      <c r="K1237" s="29">
        <f>'Hold (protokol)'!H1245</f>
        <v>0</v>
      </c>
      <c r="L1237" s="76" t="e">
        <f>VLOOKUP(K1237,'Oversigt cpr for elever '!$A$6:$B$500,2,FALSE)</f>
        <v>#N/A</v>
      </c>
      <c r="M1237">
        <f>COUNTIF('Hold (protokol)'!D1247:H1247,"*")</f>
        <v>0</v>
      </c>
    </row>
    <row r="1238" spans="1:13" x14ac:dyDescent="0.25">
      <c r="A1238" s="29">
        <f>'Hold (protokol)'!B1248</f>
        <v>0</v>
      </c>
      <c r="B1238" s="29">
        <f>'Hold (protokol)'!C1248</f>
        <v>0</v>
      </c>
      <c r="C1238" s="29">
        <f>'Hold (protokol)'!D1246</f>
        <v>0</v>
      </c>
      <c r="D1238" s="76" t="e">
        <f>VLOOKUP(C1238,'Oversigt cpr for elever '!$A$6:$B$500,2,FALSE)</f>
        <v>#N/A</v>
      </c>
      <c r="E1238" s="29">
        <f>'Hold (protokol)'!E1246</f>
        <v>0</v>
      </c>
      <c r="F1238" s="76" t="e">
        <f>VLOOKUP(E1238,'Oversigt cpr for elever '!$A$6:$B$500,2,FALSE)</f>
        <v>#N/A</v>
      </c>
      <c r="G1238" s="29">
        <f>'Hold (protokol)'!F1246</f>
        <v>0</v>
      </c>
      <c r="H1238" s="76" t="e">
        <f>VLOOKUP(G1238,'Oversigt cpr for elever '!$A$6:$B$500,2,FALSE)</f>
        <v>#N/A</v>
      </c>
      <c r="I1238" s="29">
        <f>'Hold (protokol)'!G1246</f>
        <v>0</v>
      </c>
      <c r="J1238" s="76" t="e">
        <f>VLOOKUP(I1238,'Oversigt cpr for elever '!$A$6:$B$500,2,FALSE)</f>
        <v>#N/A</v>
      </c>
      <c r="K1238" s="29">
        <f>'Hold (protokol)'!H1246</f>
        <v>0</v>
      </c>
      <c r="L1238" s="76" t="e">
        <f>VLOOKUP(K1238,'Oversigt cpr for elever '!$A$6:$B$500,2,FALSE)</f>
        <v>#N/A</v>
      </c>
      <c r="M1238">
        <f>COUNTIF('Hold (protokol)'!D1248:H1248,"*")</f>
        <v>0</v>
      </c>
    </row>
    <row r="1239" spans="1:13" x14ac:dyDescent="0.25">
      <c r="A1239" s="29">
        <f>'Hold (protokol)'!B1249</f>
        <v>0</v>
      </c>
      <c r="B1239" s="29">
        <f>'Hold (protokol)'!C1249</f>
        <v>0</v>
      </c>
      <c r="C1239" s="29">
        <f>'Hold (protokol)'!D1247</f>
        <v>0</v>
      </c>
      <c r="D1239" s="76" t="e">
        <f>VLOOKUP(C1239,'Oversigt cpr for elever '!$A$6:$B$500,2,FALSE)</f>
        <v>#N/A</v>
      </c>
      <c r="E1239" s="29">
        <f>'Hold (protokol)'!E1247</f>
        <v>0</v>
      </c>
      <c r="F1239" s="76" t="e">
        <f>VLOOKUP(E1239,'Oversigt cpr for elever '!$A$6:$B$500,2,FALSE)</f>
        <v>#N/A</v>
      </c>
      <c r="G1239" s="29">
        <f>'Hold (protokol)'!F1247</f>
        <v>0</v>
      </c>
      <c r="H1239" s="76" t="e">
        <f>VLOOKUP(G1239,'Oversigt cpr for elever '!$A$6:$B$500,2,FALSE)</f>
        <v>#N/A</v>
      </c>
      <c r="I1239" s="29">
        <f>'Hold (protokol)'!G1247</f>
        <v>0</v>
      </c>
      <c r="J1239" s="76" t="e">
        <f>VLOOKUP(I1239,'Oversigt cpr for elever '!$A$6:$B$500,2,FALSE)</f>
        <v>#N/A</v>
      </c>
      <c r="K1239" s="29">
        <f>'Hold (protokol)'!H1247</f>
        <v>0</v>
      </c>
      <c r="L1239" s="76" t="e">
        <f>VLOOKUP(K1239,'Oversigt cpr for elever '!$A$6:$B$500,2,FALSE)</f>
        <v>#N/A</v>
      </c>
      <c r="M1239">
        <f>COUNTIF('Hold (protokol)'!D1249:H1249,"*")</f>
        <v>0</v>
      </c>
    </row>
    <row r="1240" spans="1:13" x14ac:dyDescent="0.25">
      <c r="A1240" s="29">
        <f>'Hold (protokol)'!B1250</f>
        <v>0</v>
      </c>
      <c r="B1240" s="29">
        <f>'Hold (protokol)'!C1250</f>
        <v>0</v>
      </c>
      <c r="C1240" s="29">
        <f>'Hold (protokol)'!D1248</f>
        <v>0</v>
      </c>
      <c r="D1240" s="76" t="e">
        <f>VLOOKUP(C1240,'Oversigt cpr for elever '!$A$6:$B$500,2,FALSE)</f>
        <v>#N/A</v>
      </c>
      <c r="E1240" s="29">
        <f>'Hold (protokol)'!E1248</f>
        <v>0</v>
      </c>
      <c r="F1240" s="76" t="e">
        <f>VLOOKUP(E1240,'Oversigt cpr for elever '!$A$6:$B$500,2,FALSE)</f>
        <v>#N/A</v>
      </c>
      <c r="G1240" s="29">
        <f>'Hold (protokol)'!F1248</f>
        <v>0</v>
      </c>
      <c r="H1240" s="76" t="e">
        <f>VLOOKUP(G1240,'Oversigt cpr for elever '!$A$6:$B$500,2,FALSE)</f>
        <v>#N/A</v>
      </c>
      <c r="I1240" s="29">
        <f>'Hold (protokol)'!G1248</f>
        <v>0</v>
      </c>
      <c r="J1240" s="76" t="e">
        <f>VLOOKUP(I1240,'Oversigt cpr for elever '!$A$6:$B$500,2,FALSE)</f>
        <v>#N/A</v>
      </c>
      <c r="K1240" s="29">
        <f>'Hold (protokol)'!H1248</f>
        <v>0</v>
      </c>
      <c r="L1240" s="76" t="e">
        <f>VLOOKUP(K1240,'Oversigt cpr for elever '!$A$6:$B$500,2,FALSE)</f>
        <v>#N/A</v>
      </c>
      <c r="M1240">
        <f>COUNTIF('Hold (protokol)'!D1250:H1250,"*")</f>
        <v>0</v>
      </c>
    </row>
    <row r="1241" spans="1:13" x14ac:dyDescent="0.25">
      <c r="A1241" s="29">
        <f>'Hold (protokol)'!B1251</f>
        <v>0</v>
      </c>
      <c r="B1241" s="29">
        <f>'Hold (protokol)'!C1251</f>
        <v>0</v>
      </c>
      <c r="C1241" s="29">
        <f>'Hold (protokol)'!D1249</f>
        <v>0</v>
      </c>
      <c r="D1241" s="76" t="e">
        <f>VLOOKUP(C1241,'Oversigt cpr for elever '!$A$6:$B$500,2,FALSE)</f>
        <v>#N/A</v>
      </c>
      <c r="E1241" s="29">
        <f>'Hold (protokol)'!E1249</f>
        <v>0</v>
      </c>
      <c r="F1241" s="76" t="e">
        <f>VLOOKUP(E1241,'Oversigt cpr for elever '!$A$6:$B$500,2,FALSE)</f>
        <v>#N/A</v>
      </c>
      <c r="G1241" s="29">
        <f>'Hold (protokol)'!F1249</f>
        <v>0</v>
      </c>
      <c r="H1241" s="76" t="e">
        <f>VLOOKUP(G1241,'Oversigt cpr for elever '!$A$6:$B$500,2,FALSE)</f>
        <v>#N/A</v>
      </c>
      <c r="I1241" s="29">
        <f>'Hold (protokol)'!G1249</f>
        <v>0</v>
      </c>
      <c r="J1241" s="76" t="e">
        <f>VLOOKUP(I1241,'Oversigt cpr for elever '!$A$6:$B$500,2,FALSE)</f>
        <v>#N/A</v>
      </c>
      <c r="K1241" s="29">
        <f>'Hold (protokol)'!H1249</f>
        <v>0</v>
      </c>
      <c r="L1241" s="76" t="e">
        <f>VLOOKUP(K1241,'Oversigt cpr for elever '!$A$6:$B$500,2,FALSE)</f>
        <v>#N/A</v>
      </c>
      <c r="M1241">
        <f>COUNTIF('Hold (protokol)'!D1251:H1251,"*")</f>
        <v>0</v>
      </c>
    </row>
    <row r="1242" spans="1:13" x14ac:dyDescent="0.25">
      <c r="A1242" s="29">
        <f>'Hold (protokol)'!B1252</f>
        <v>0</v>
      </c>
      <c r="B1242" s="29">
        <f>'Hold (protokol)'!C1252</f>
        <v>0</v>
      </c>
      <c r="C1242" s="29">
        <f>'Hold (protokol)'!D1250</f>
        <v>0</v>
      </c>
      <c r="D1242" s="76" t="e">
        <f>VLOOKUP(C1242,'Oversigt cpr for elever '!$A$6:$B$500,2,FALSE)</f>
        <v>#N/A</v>
      </c>
      <c r="E1242" s="29">
        <f>'Hold (protokol)'!E1250</f>
        <v>0</v>
      </c>
      <c r="F1242" s="76" t="e">
        <f>VLOOKUP(E1242,'Oversigt cpr for elever '!$A$6:$B$500,2,FALSE)</f>
        <v>#N/A</v>
      </c>
      <c r="G1242" s="29">
        <f>'Hold (protokol)'!F1250</f>
        <v>0</v>
      </c>
      <c r="H1242" s="76" t="e">
        <f>VLOOKUP(G1242,'Oversigt cpr for elever '!$A$6:$B$500,2,FALSE)</f>
        <v>#N/A</v>
      </c>
      <c r="I1242" s="29">
        <f>'Hold (protokol)'!G1250</f>
        <v>0</v>
      </c>
      <c r="J1242" s="76" t="e">
        <f>VLOOKUP(I1242,'Oversigt cpr for elever '!$A$6:$B$500,2,FALSE)</f>
        <v>#N/A</v>
      </c>
      <c r="K1242" s="29">
        <f>'Hold (protokol)'!H1250</f>
        <v>0</v>
      </c>
      <c r="L1242" s="76" t="e">
        <f>VLOOKUP(K1242,'Oversigt cpr for elever '!$A$6:$B$500,2,FALSE)</f>
        <v>#N/A</v>
      </c>
      <c r="M1242">
        <f>COUNTIF('Hold (protokol)'!D1252:H1252,"*")</f>
        <v>0</v>
      </c>
    </row>
    <row r="1243" spans="1:13" x14ac:dyDescent="0.25">
      <c r="A1243" s="29">
        <f>'Hold (protokol)'!B1253</f>
        <v>0</v>
      </c>
      <c r="B1243" s="29">
        <f>'Hold (protokol)'!C1253</f>
        <v>0</v>
      </c>
      <c r="C1243" s="29">
        <f>'Hold (protokol)'!D1251</f>
        <v>0</v>
      </c>
      <c r="D1243" s="76" t="e">
        <f>VLOOKUP(C1243,'Oversigt cpr for elever '!$A$6:$B$500,2,FALSE)</f>
        <v>#N/A</v>
      </c>
      <c r="E1243" s="29">
        <f>'Hold (protokol)'!E1251</f>
        <v>0</v>
      </c>
      <c r="F1243" s="76" t="e">
        <f>VLOOKUP(E1243,'Oversigt cpr for elever '!$A$6:$B$500,2,FALSE)</f>
        <v>#N/A</v>
      </c>
      <c r="G1243" s="29">
        <f>'Hold (protokol)'!F1251</f>
        <v>0</v>
      </c>
      <c r="H1243" s="76" t="e">
        <f>VLOOKUP(G1243,'Oversigt cpr for elever '!$A$6:$B$500,2,FALSE)</f>
        <v>#N/A</v>
      </c>
      <c r="I1243" s="29">
        <f>'Hold (protokol)'!G1251</f>
        <v>0</v>
      </c>
      <c r="J1243" s="76" t="e">
        <f>VLOOKUP(I1243,'Oversigt cpr for elever '!$A$6:$B$500,2,FALSE)</f>
        <v>#N/A</v>
      </c>
      <c r="K1243" s="29">
        <f>'Hold (protokol)'!H1251</f>
        <v>0</v>
      </c>
      <c r="L1243" s="76" t="e">
        <f>VLOOKUP(K1243,'Oversigt cpr for elever '!$A$6:$B$500,2,FALSE)</f>
        <v>#N/A</v>
      </c>
      <c r="M1243">
        <f>COUNTIF('Hold (protokol)'!D1253:H1253,"*")</f>
        <v>0</v>
      </c>
    </row>
    <row r="1244" spans="1:13" x14ac:dyDescent="0.25">
      <c r="A1244" s="29">
        <f>'Hold (protokol)'!B1254</f>
        <v>0</v>
      </c>
      <c r="B1244" s="29">
        <f>'Hold (protokol)'!C1254</f>
        <v>0</v>
      </c>
      <c r="C1244" s="29">
        <f>'Hold (protokol)'!D1252</f>
        <v>0</v>
      </c>
      <c r="D1244" s="76" t="e">
        <f>VLOOKUP(C1244,'Oversigt cpr for elever '!$A$6:$B$500,2,FALSE)</f>
        <v>#N/A</v>
      </c>
      <c r="E1244" s="29">
        <f>'Hold (protokol)'!E1252</f>
        <v>0</v>
      </c>
      <c r="F1244" s="76" t="e">
        <f>VLOOKUP(E1244,'Oversigt cpr for elever '!$A$6:$B$500,2,FALSE)</f>
        <v>#N/A</v>
      </c>
      <c r="G1244" s="29">
        <f>'Hold (protokol)'!F1252</f>
        <v>0</v>
      </c>
      <c r="H1244" s="76" t="e">
        <f>VLOOKUP(G1244,'Oversigt cpr for elever '!$A$6:$B$500,2,FALSE)</f>
        <v>#N/A</v>
      </c>
      <c r="I1244" s="29">
        <f>'Hold (protokol)'!G1252</f>
        <v>0</v>
      </c>
      <c r="J1244" s="76" t="e">
        <f>VLOOKUP(I1244,'Oversigt cpr for elever '!$A$6:$B$500,2,FALSE)</f>
        <v>#N/A</v>
      </c>
      <c r="K1244" s="29">
        <f>'Hold (protokol)'!H1252</f>
        <v>0</v>
      </c>
      <c r="L1244" s="76" t="e">
        <f>VLOOKUP(K1244,'Oversigt cpr for elever '!$A$6:$B$500,2,FALSE)</f>
        <v>#N/A</v>
      </c>
      <c r="M1244">
        <f>COUNTIF('Hold (protokol)'!D1254:H1254,"*")</f>
        <v>0</v>
      </c>
    </row>
    <row r="1245" spans="1:13" x14ac:dyDescent="0.25">
      <c r="A1245" s="29">
        <f>'Hold (protokol)'!B1255</f>
        <v>0</v>
      </c>
      <c r="B1245" s="29">
        <f>'Hold (protokol)'!C1255</f>
        <v>0</v>
      </c>
      <c r="C1245" s="29">
        <f>'Hold (protokol)'!D1253</f>
        <v>0</v>
      </c>
      <c r="D1245" s="76" t="e">
        <f>VLOOKUP(C1245,'Oversigt cpr for elever '!$A$6:$B$500,2,FALSE)</f>
        <v>#N/A</v>
      </c>
      <c r="E1245" s="29">
        <f>'Hold (protokol)'!E1253</f>
        <v>0</v>
      </c>
      <c r="F1245" s="76" t="e">
        <f>VLOOKUP(E1245,'Oversigt cpr for elever '!$A$6:$B$500,2,FALSE)</f>
        <v>#N/A</v>
      </c>
      <c r="G1245" s="29">
        <f>'Hold (protokol)'!F1253</f>
        <v>0</v>
      </c>
      <c r="H1245" s="76" t="e">
        <f>VLOOKUP(G1245,'Oversigt cpr for elever '!$A$6:$B$500,2,FALSE)</f>
        <v>#N/A</v>
      </c>
      <c r="I1245" s="29">
        <f>'Hold (protokol)'!G1253</f>
        <v>0</v>
      </c>
      <c r="J1245" s="76" t="e">
        <f>VLOOKUP(I1245,'Oversigt cpr for elever '!$A$6:$B$500,2,FALSE)</f>
        <v>#N/A</v>
      </c>
      <c r="K1245" s="29">
        <f>'Hold (protokol)'!H1253</f>
        <v>0</v>
      </c>
      <c r="L1245" s="76" t="e">
        <f>VLOOKUP(K1245,'Oversigt cpr for elever '!$A$6:$B$500,2,FALSE)</f>
        <v>#N/A</v>
      </c>
      <c r="M1245">
        <f>COUNTIF('Hold (protokol)'!D1255:H1255,"*")</f>
        <v>0</v>
      </c>
    </row>
    <row r="1246" spans="1:13" x14ac:dyDescent="0.25">
      <c r="A1246" s="29">
        <f>'Hold (protokol)'!B1256</f>
        <v>0</v>
      </c>
      <c r="B1246" s="29">
        <f>'Hold (protokol)'!C1256</f>
        <v>0</v>
      </c>
      <c r="C1246" s="29">
        <f>'Hold (protokol)'!D1254</f>
        <v>0</v>
      </c>
      <c r="D1246" s="76" t="e">
        <f>VLOOKUP(C1246,'Oversigt cpr for elever '!$A$6:$B$500,2,FALSE)</f>
        <v>#N/A</v>
      </c>
      <c r="E1246" s="29">
        <f>'Hold (protokol)'!E1254</f>
        <v>0</v>
      </c>
      <c r="F1246" s="76" t="e">
        <f>VLOOKUP(E1246,'Oversigt cpr for elever '!$A$6:$B$500,2,FALSE)</f>
        <v>#N/A</v>
      </c>
      <c r="G1246" s="29">
        <f>'Hold (protokol)'!F1254</f>
        <v>0</v>
      </c>
      <c r="H1246" s="76" t="e">
        <f>VLOOKUP(G1246,'Oversigt cpr for elever '!$A$6:$B$500,2,FALSE)</f>
        <v>#N/A</v>
      </c>
      <c r="I1246" s="29">
        <f>'Hold (protokol)'!G1254</f>
        <v>0</v>
      </c>
      <c r="J1246" s="76" t="e">
        <f>VLOOKUP(I1246,'Oversigt cpr for elever '!$A$6:$B$500,2,FALSE)</f>
        <v>#N/A</v>
      </c>
      <c r="K1246" s="29">
        <f>'Hold (protokol)'!H1254</f>
        <v>0</v>
      </c>
      <c r="L1246" s="76" t="e">
        <f>VLOOKUP(K1246,'Oversigt cpr for elever '!$A$6:$B$500,2,FALSE)</f>
        <v>#N/A</v>
      </c>
      <c r="M1246">
        <f>COUNTIF('Hold (protokol)'!D1256:H1256,"*")</f>
        <v>0</v>
      </c>
    </row>
    <row r="1247" spans="1:13" x14ac:dyDescent="0.25">
      <c r="A1247" s="29">
        <f>'Hold (protokol)'!B1257</f>
        <v>0</v>
      </c>
      <c r="B1247" s="29">
        <f>'Hold (protokol)'!C1257</f>
        <v>0</v>
      </c>
      <c r="C1247" s="29">
        <f>'Hold (protokol)'!D1255</f>
        <v>0</v>
      </c>
      <c r="D1247" s="76" t="e">
        <f>VLOOKUP(C1247,'Oversigt cpr for elever '!$A$6:$B$500,2,FALSE)</f>
        <v>#N/A</v>
      </c>
      <c r="E1247" s="29">
        <f>'Hold (protokol)'!E1255</f>
        <v>0</v>
      </c>
      <c r="F1247" s="76" t="e">
        <f>VLOOKUP(E1247,'Oversigt cpr for elever '!$A$6:$B$500,2,FALSE)</f>
        <v>#N/A</v>
      </c>
      <c r="G1247" s="29">
        <f>'Hold (protokol)'!F1255</f>
        <v>0</v>
      </c>
      <c r="H1247" s="76" t="e">
        <f>VLOOKUP(G1247,'Oversigt cpr for elever '!$A$6:$B$500,2,FALSE)</f>
        <v>#N/A</v>
      </c>
      <c r="I1247" s="29">
        <f>'Hold (protokol)'!G1255</f>
        <v>0</v>
      </c>
      <c r="J1247" s="76" t="e">
        <f>VLOOKUP(I1247,'Oversigt cpr for elever '!$A$6:$B$500,2,FALSE)</f>
        <v>#N/A</v>
      </c>
      <c r="K1247" s="29">
        <f>'Hold (protokol)'!H1255</f>
        <v>0</v>
      </c>
      <c r="L1247" s="76" t="e">
        <f>VLOOKUP(K1247,'Oversigt cpr for elever '!$A$6:$B$500,2,FALSE)</f>
        <v>#N/A</v>
      </c>
      <c r="M1247">
        <f>COUNTIF('Hold (protokol)'!D1257:H1257,"*")</f>
        <v>0</v>
      </c>
    </row>
    <row r="1248" spans="1:13" x14ac:dyDescent="0.25">
      <c r="A1248" s="29">
        <f>'Hold (protokol)'!B1258</f>
        <v>0</v>
      </c>
      <c r="B1248" s="29">
        <f>'Hold (protokol)'!C1258</f>
        <v>0</v>
      </c>
      <c r="C1248" s="29">
        <f>'Hold (protokol)'!D1256</f>
        <v>0</v>
      </c>
      <c r="D1248" s="76" t="e">
        <f>VLOOKUP(C1248,'Oversigt cpr for elever '!$A$6:$B$500,2,FALSE)</f>
        <v>#N/A</v>
      </c>
      <c r="E1248" s="29">
        <f>'Hold (protokol)'!E1256</f>
        <v>0</v>
      </c>
      <c r="F1248" s="76" t="e">
        <f>VLOOKUP(E1248,'Oversigt cpr for elever '!$A$6:$B$500,2,FALSE)</f>
        <v>#N/A</v>
      </c>
      <c r="G1248" s="29">
        <f>'Hold (protokol)'!F1256</f>
        <v>0</v>
      </c>
      <c r="H1248" s="76" t="e">
        <f>VLOOKUP(G1248,'Oversigt cpr for elever '!$A$6:$B$500,2,FALSE)</f>
        <v>#N/A</v>
      </c>
      <c r="I1248" s="29">
        <f>'Hold (protokol)'!G1256</f>
        <v>0</v>
      </c>
      <c r="J1248" s="76" t="e">
        <f>VLOOKUP(I1248,'Oversigt cpr for elever '!$A$6:$B$500,2,FALSE)</f>
        <v>#N/A</v>
      </c>
      <c r="K1248" s="29">
        <f>'Hold (protokol)'!H1256</f>
        <v>0</v>
      </c>
      <c r="L1248" s="76" t="e">
        <f>VLOOKUP(K1248,'Oversigt cpr for elever '!$A$6:$B$500,2,FALSE)</f>
        <v>#N/A</v>
      </c>
      <c r="M1248">
        <f>COUNTIF('Hold (protokol)'!D1258:H1258,"*")</f>
        <v>0</v>
      </c>
    </row>
    <row r="1249" spans="1:13" x14ac:dyDescent="0.25">
      <c r="A1249" s="29">
        <f>'Hold (protokol)'!B1259</f>
        <v>0</v>
      </c>
      <c r="B1249" s="29">
        <f>'Hold (protokol)'!C1259</f>
        <v>0</v>
      </c>
      <c r="C1249" s="29">
        <f>'Hold (protokol)'!D1257</f>
        <v>0</v>
      </c>
      <c r="D1249" s="76" t="e">
        <f>VLOOKUP(C1249,'Oversigt cpr for elever '!$A$6:$B$500,2,FALSE)</f>
        <v>#N/A</v>
      </c>
      <c r="E1249" s="29">
        <f>'Hold (protokol)'!E1257</f>
        <v>0</v>
      </c>
      <c r="F1249" s="76" t="e">
        <f>VLOOKUP(E1249,'Oversigt cpr for elever '!$A$6:$B$500,2,FALSE)</f>
        <v>#N/A</v>
      </c>
      <c r="G1249" s="29">
        <f>'Hold (protokol)'!F1257</f>
        <v>0</v>
      </c>
      <c r="H1249" s="76" t="e">
        <f>VLOOKUP(G1249,'Oversigt cpr for elever '!$A$6:$B$500,2,FALSE)</f>
        <v>#N/A</v>
      </c>
      <c r="I1249" s="29">
        <f>'Hold (protokol)'!G1257</f>
        <v>0</v>
      </c>
      <c r="J1249" s="76" t="e">
        <f>VLOOKUP(I1249,'Oversigt cpr for elever '!$A$6:$B$500,2,FALSE)</f>
        <v>#N/A</v>
      </c>
      <c r="K1249" s="29">
        <f>'Hold (protokol)'!H1257</f>
        <v>0</v>
      </c>
      <c r="L1249" s="76" t="e">
        <f>VLOOKUP(K1249,'Oversigt cpr for elever '!$A$6:$B$500,2,FALSE)</f>
        <v>#N/A</v>
      </c>
      <c r="M1249">
        <f>COUNTIF('Hold (protokol)'!D1259:H1259,"*")</f>
        <v>0</v>
      </c>
    </row>
    <row r="1250" spans="1:13" x14ac:dyDescent="0.25">
      <c r="A1250" s="29">
        <f>'Hold (protokol)'!B1260</f>
        <v>0</v>
      </c>
      <c r="B1250" s="29">
        <f>'Hold (protokol)'!C1260</f>
        <v>0</v>
      </c>
      <c r="C1250" s="29">
        <f>'Hold (protokol)'!D1258</f>
        <v>0</v>
      </c>
      <c r="D1250" s="76" t="e">
        <f>VLOOKUP(C1250,'Oversigt cpr for elever '!$A$6:$B$500,2,FALSE)</f>
        <v>#N/A</v>
      </c>
      <c r="E1250" s="29">
        <f>'Hold (protokol)'!E1258</f>
        <v>0</v>
      </c>
      <c r="F1250" s="76" t="e">
        <f>VLOOKUP(E1250,'Oversigt cpr for elever '!$A$6:$B$500,2,FALSE)</f>
        <v>#N/A</v>
      </c>
      <c r="G1250" s="29">
        <f>'Hold (protokol)'!F1258</f>
        <v>0</v>
      </c>
      <c r="H1250" s="76" t="e">
        <f>VLOOKUP(G1250,'Oversigt cpr for elever '!$A$6:$B$500,2,FALSE)</f>
        <v>#N/A</v>
      </c>
      <c r="I1250" s="29">
        <f>'Hold (protokol)'!G1258</f>
        <v>0</v>
      </c>
      <c r="J1250" s="76" t="e">
        <f>VLOOKUP(I1250,'Oversigt cpr for elever '!$A$6:$B$500,2,FALSE)</f>
        <v>#N/A</v>
      </c>
      <c r="K1250" s="29">
        <f>'Hold (protokol)'!H1258</f>
        <v>0</v>
      </c>
      <c r="L1250" s="76" t="e">
        <f>VLOOKUP(K1250,'Oversigt cpr for elever '!$A$6:$B$500,2,FALSE)</f>
        <v>#N/A</v>
      </c>
      <c r="M1250">
        <f>COUNTIF('Hold (protokol)'!D1260:H1260,"*")</f>
        <v>0</v>
      </c>
    </row>
    <row r="1251" spans="1:13" x14ac:dyDescent="0.25">
      <c r="A1251" s="29">
        <f>'Hold (protokol)'!B1261</f>
        <v>0</v>
      </c>
      <c r="B1251" s="29">
        <f>'Hold (protokol)'!C1261</f>
        <v>0</v>
      </c>
      <c r="C1251" s="29">
        <f>'Hold (protokol)'!D1259</f>
        <v>0</v>
      </c>
      <c r="D1251" s="76" t="e">
        <f>VLOOKUP(C1251,'Oversigt cpr for elever '!$A$6:$B$500,2,FALSE)</f>
        <v>#N/A</v>
      </c>
      <c r="E1251" s="29">
        <f>'Hold (protokol)'!E1259</f>
        <v>0</v>
      </c>
      <c r="F1251" s="76" t="e">
        <f>VLOOKUP(E1251,'Oversigt cpr for elever '!$A$6:$B$500,2,FALSE)</f>
        <v>#N/A</v>
      </c>
      <c r="G1251" s="29">
        <f>'Hold (protokol)'!F1259</f>
        <v>0</v>
      </c>
      <c r="H1251" s="76" t="e">
        <f>VLOOKUP(G1251,'Oversigt cpr for elever '!$A$6:$B$500,2,FALSE)</f>
        <v>#N/A</v>
      </c>
      <c r="I1251" s="29">
        <f>'Hold (protokol)'!G1259</f>
        <v>0</v>
      </c>
      <c r="J1251" s="76" t="e">
        <f>VLOOKUP(I1251,'Oversigt cpr for elever '!$A$6:$B$500,2,FALSE)</f>
        <v>#N/A</v>
      </c>
      <c r="K1251" s="29">
        <f>'Hold (protokol)'!H1259</f>
        <v>0</v>
      </c>
      <c r="L1251" s="76" t="e">
        <f>VLOOKUP(K1251,'Oversigt cpr for elever '!$A$6:$B$500,2,FALSE)</f>
        <v>#N/A</v>
      </c>
      <c r="M1251">
        <f>COUNTIF('Hold (protokol)'!D1261:H1261,"*")</f>
        <v>0</v>
      </c>
    </row>
    <row r="1252" spans="1:13" x14ac:dyDescent="0.25">
      <c r="A1252" s="29">
        <f>'Hold (protokol)'!B1262</f>
        <v>0</v>
      </c>
      <c r="B1252" s="29">
        <f>'Hold (protokol)'!C1262</f>
        <v>0</v>
      </c>
      <c r="C1252" s="29">
        <f>'Hold (protokol)'!D1260</f>
        <v>0</v>
      </c>
      <c r="D1252" s="76" t="e">
        <f>VLOOKUP(C1252,'Oversigt cpr for elever '!$A$6:$B$500,2,FALSE)</f>
        <v>#N/A</v>
      </c>
      <c r="E1252" s="29">
        <f>'Hold (protokol)'!E1260</f>
        <v>0</v>
      </c>
      <c r="F1252" s="76" t="e">
        <f>VLOOKUP(E1252,'Oversigt cpr for elever '!$A$6:$B$500,2,FALSE)</f>
        <v>#N/A</v>
      </c>
      <c r="G1252" s="29">
        <f>'Hold (protokol)'!F1260</f>
        <v>0</v>
      </c>
      <c r="H1252" s="76" t="e">
        <f>VLOOKUP(G1252,'Oversigt cpr for elever '!$A$6:$B$500,2,FALSE)</f>
        <v>#N/A</v>
      </c>
      <c r="I1252" s="29">
        <f>'Hold (protokol)'!G1260</f>
        <v>0</v>
      </c>
      <c r="J1252" s="76" t="e">
        <f>VLOOKUP(I1252,'Oversigt cpr for elever '!$A$6:$B$500,2,FALSE)</f>
        <v>#N/A</v>
      </c>
      <c r="K1252" s="29">
        <f>'Hold (protokol)'!H1260</f>
        <v>0</v>
      </c>
      <c r="L1252" s="76" t="e">
        <f>VLOOKUP(K1252,'Oversigt cpr for elever '!$A$6:$B$500,2,FALSE)</f>
        <v>#N/A</v>
      </c>
      <c r="M1252">
        <f>COUNTIF('Hold (protokol)'!D1262:H1262,"*")</f>
        <v>0</v>
      </c>
    </row>
    <row r="1253" spans="1:13" x14ac:dyDescent="0.25">
      <c r="A1253" s="29">
        <f>'Hold (protokol)'!B1263</f>
        <v>0</v>
      </c>
      <c r="B1253" s="29">
        <f>'Hold (protokol)'!C1263</f>
        <v>0</v>
      </c>
      <c r="C1253" s="29">
        <f>'Hold (protokol)'!D1261</f>
        <v>0</v>
      </c>
      <c r="D1253" s="76" t="e">
        <f>VLOOKUP(C1253,'Oversigt cpr for elever '!$A$6:$B$500,2,FALSE)</f>
        <v>#N/A</v>
      </c>
      <c r="E1253" s="29">
        <f>'Hold (protokol)'!E1261</f>
        <v>0</v>
      </c>
      <c r="F1253" s="76" t="e">
        <f>VLOOKUP(E1253,'Oversigt cpr for elever '!$A$6:$B$500,2,FALSE)</f>
        <v>#N/A</v>
      </c>
      <c r="G1253" s="29">
        <f>'Hold (protokol)'!F1261</f>
        <v>0</v>
      </c>
      <c r="H1253" s="76" t="e">
        <f>VLOOKUP(G1253,'Oversigt cpr for elever '!$A$6:$B$500,2,FALSE)</f>
        <v>#N/A</v>
      </c>
      <c r="I1253" s="29">
        <f>'Hold (protokol)'!G1261</f>
        <v>0</v>
      </c>
      <c r="J1253" s="76" t="e">
        <f>VLOOKUP(I1253,'Oversigt cpr for elever '!$A$6:$B$500,2,FALSE)</f>
        <v>#N/A</v>
      </c>
      <c r="K1253" s="29">
        <f>'Hold (protokol)'!H1261</f>
        <v>0</v>
      </c>
      <c r="L1253" s="76" t="e">
        <f>VLOOKUP(K1253,'Oversigt cpr for elever '!$A$6:$B$500,2,FALSE)</f>
        <v>#N/A</v>
      </c>
      <c r="M1253">
        <f>COUNTIF('Hold (protokol)'!D1263:H1263,"*")</f>
        <v>0</v>
      </c>
    </row>
    <row r="1254" spans="1:13" x14ac:dyDescent="0.25">
      <c r="A1254" s="29">
        <f>'Hold (protokol)'!B1264</f>
        <v>0</v>
      </c>
      <c r="B1254" s="29">
        <f>'Hold (protokol)'!C1264</f>
        <v>0</v>
      </c>
      <c r="C1254" s="29">
        <f>'Hold (protokol)'!D1262</f>
        <v>0</v>
      </c>
      <c r="D1254" s="76" t="e">
        <f>VLOOKUP(C1254,'Oversigt cpr for elever '!$A$6:$B$500,2,FALSE)</f>
        <v>#N/A</v>
      </c>
      <c r="E1254" s="29">
        <f>'Hold (protokol)'!E1262</f>
        <v>0</v>
      </c>
      <c r="F1254" s="76" t="e">
        <f>VLOOKUP(E1254,'Oversigt cpr for elever '!$A$6:$B$500,2,FALSE)</f>
        <v>#N/A</v>
      </c>
      <c r="G1254" s="29">
        <f>'Hold (protokol)'!F1262</f>
        <v>0</v>
      </c>
      <c r="H1254" s="76" t="e">
        <f>VLOOKUP(G1254,'Oversigt cpr for elever '!$A$6:$B$500,2,FALSE)</f>
        <v>#N/A</v>
      </c>
      <c r="I1254" s="29">
        <f>'Hold (protokol)'!G1262</f>
        <v>0</v>
      </c>
      <c r="J1254" s="76" t="e">
        <f>VLOOKUP(I1254,'Oversigt cpr for elever '!$A$6:$B$500,2,FALSE)</f>
        <v>#N/A</v>
      </c>
      <c r="K1254" s="29">
        <f>'Hold (protokol)'!H1262</f>
        <v>0</v>
      </c>
      <c r="L1254" s="76" t="e">
        <f>VLOOKUP(K1254,'Oversigt cpr for elever '!$A$6:$B$500,2,FALSE)</f>
        <v>#N/A</v>
      </c>
      <c r="M1254">
        <f>COUNTIF('Hold (protokol)'!D1264:H1264,"*")</f>
        <v>0</v>
      </c>
    </row>
    <row r="1255" spans="1:13" x14ac:dyDescent="0.25">
      <c r="A1255" s="29">
        <f>'Hold (protokol)'!B1265</f>
        <v>0</v>
      </c>
      <c r="B1255" s="29">
        <f>'Hold (protokol)'!C1265</f>
        <v>0</v>
      </c>
      <c r="C1255" s="29">
        <f>'Hold (protokol)'!D1263</f>
        <v>0</v>
      </c>
      <c r="D1255" s="76" t="e">
        <f>VLOOKUP(C1255,'Oversigt cpr for elever '!$A$6:$B$500,2,FALSE)</f>
        <v>#N/A</v>
      </c>
      <c r="E1255" s="29">
        <f>'Hold (protokol)'!E1263</f>
        <v>0</v>
      </c>
      <c r="F1255" s="76" t="e">
        <f>VLOOKUP(E1255,'Oversigt cpr for elever '!$A$6:$B$500,2,FALSE)</f>
        <v>#N/A</v>
      </c>
      <c r="G1255" s="29">
        <f>'Hold (protokol)'!F1263</f>
        <v>0</v>
      </c>
      <c r="H1255" s="76" t="e">
        <f>VLOOKUP(G1255,'Oversigt cpr for elever '!$A$6:$B$500,2,FALSE)</f>
        <v>#N/A</v>
      </c>
      <c r="I1255" s="29">
        <f>'Hold (protokol)'!G1263</f>
        <v>0</v>
      </c>
      <c r="J1255" s="76" t="e">
        <f>VLOOKUP(I1255,'Oversigt cpr for elever '!$A$6:$B$500,2,FALSE)</f>
        <v>#N/A</v>
      </c>
      <c r="K1255" s="29">
        <f>'Hold (protokol)'!H1263</f>
        <v>0</v>
      </c>
      <c r="L1255" s="76" t="e">
        <f>VLOOKUP(K1255,'Oversigt cpr for elever '!$A$6:$B$500,2,FALSE)</f>
        <v>#N/A</v>
      </c>
      <c r="M1255">
        <f>COUNTIF('Hold (protokol)'!D1265:H1265,"*")</f>
        <v>0</v>
      </c>
    </row>
    <row r="1256" spans="1:13" x14ac:dyDescent="0.25">
      <c r="A1256" s="29">
        <f>'Hold (protokol)'!B1266</f>
        <v>0</v>
      </c>
      <c r="B1256" s="29">
        <f>'Hold (protokol)'!C1266</f>
        <v>0</v>
      </c>
      <c r="C1256" s="29">
        <f>'Hold (protokol)'!D1264</f>
        <v>0</v>
      </c>
      <c r="D1256" s="76" t="e">
        <f>VLOOKUP(C1256,'Oversigt cpr for elever '!$A$6:$B$500,2,FALSE)</f>
        <v>#N/A</v>
      </c>
      <c r="E1256" s="29">
        <f>'Hold (protokol)'!E1264</f>
        <v>0</v>
      </c>
      <c r="F1256" s="76" t="e">
        <f>VLOOKUP(E1256,'Oversigt cpr for elever '!$A$6:$B$500,2,FALSE)</f>
        <v>#N/A</v>
      </c>
      <c r="G1256" s="29">
        <f>'Hold (protokol)'!F1264</f>
        <v>0</v>
      </c>
      <c r="H1256" s="76" t="e">
        <f>VLOOKUP(G1256,'Oversigt cpr for elever '!$A$6:$B$500,2,FALSE)</f>
        <v>#N/A</v>
      </c>
      <c r="I1256" s="29">
        <f>'Hold (protokol)'!G1264</f>
        <v>0</v>
      </c>
      <c r="J1256" s="76" t="e">
        <f>VLOOKUP(I1256,'Oversigt cpr for elever '!$A$6:$B$500,2,FALSE)</f>
        <v>#N/A</v>
      </c>
      <c r="K1256" s="29">
        <f>'Hold (protokol)'!H1264</f>
        <v>0</v>
      </c>
      <c r="L1256" s="76" t="e">
        <f>VLOOKUP(K1256,'Oversigt cpr for elever '!$A$6:$B$500,2,FALSE)</f>
        <v>#N/A</v>
      </c>
      <c r="M1256">
        <f>COUNTIF('Hold (protokol)'!D1266:H1266,"*")</f>
        <v>0</v>
      </c>
    </row>
    <row r="1257" spans="1:13" x14ac:dyDescent="0.25">
      <c r="A1257" s="29">
        <f>'Hold (protokol)'!B1267</f>
        <v>0</v>
      </c>
      <c r="B1257" s="29">
        <f>'Hold (protokol)'!C1267</f>
        <v>0</v>
      </c>
      <c r="C1257" s="29">
        <f>'Hold (protokol)'!D1265</f>
        <v>0</v>
      </c>
      <c r="D1257" s="76" t="e">
        <f>VLOOKUP(C1257,'Oversigt cpr for elever '!$A$6:$B$500,2,FALSE)</f>
        <v>#N/A</v>
      </c>
      <c r="E1257" s="29">
        <f>'Hold (protokol)'!E1265</f>
        <v>0</v>
      </c>
      <c r="F1257" s="76" t="e">
        <f>VLOOKUP(E1257,'Oversigt cpr for elever '!$A$6:$B$500,2,FALSE)</f>
        <v>#N/A</v>
      </c>
      <c r="G1257" s="29">
        <f>'Hold (protokol)'!F1265</f>
        <v>0</v>
      </c>
      <c r="H1257" s="76" t="e">
        <f>VLOOKUP(G1257,'Oversigt cpr for elever '!$A$6:$B$500,2,FALSE)</f>
        <v>#N/A</v>
      </c>
      <c r="I1257" s="29">
        <f>'Hold (protokol)'!G1265</f>
        <v>0</v>
      </c>
      <c r="J1257" s="76" t="e">
        <f>VLOOKUP(I1257,'Oversigt cpr for elever '!$A$6:$B$500,2,FALSE)</f>
        <v>#N/A</v>
      </c>
      <c r="K1257" s="29">
        <f>'Hold (protokol)'!H1265</f>
        <v>0</v>
      </c>
      <c r="L1257" s="76" t="e">
        <f>VLOOKUP(K1257,'Oversigt cpr for elever '!$A$6:$B$500,2,FALSE)</f>
        <v>#N/A</v>
      </c>
      <c r="M1257">
        <f>COUNTIF('Hold (protokol)'!D1267:H1267,"*")</f>
        <v>0</v>
      </c>
    </row>
    <row r="1258" spans="1:13" x14ac:dyDescent="0.25">
      <c r="A1258" s="29">
        <f>'Hold (protokol)'!B1268</f>
        <v>0</v>
      </c>
      <c r="B1258" s="29">
        <f>'Hold (protokol)'!C1268</f>
        <v>0</v>
      </c>
      <c r="C1258" s="29">
        <f>'Hold (protokol)'!D1266</f>
        <v>0</v>
      </c>
      <c r="D1258" s="76" t="e">
        <f>VLOOKUP(C1258,'Oversigt cpr for elever '!$A$6:$B$500,2,FALSE)</f>
        <v>#N/A</v>
      </c>
      <c r="E1258" s="29">
        <f>'Hold (protokol)'!E1266</f>
        <v>0</v>
      </c>
      <c r="F1258" s="76" t="e">
        <f>VLOOKUP(E1258,'Oversigt cpr for elever '!$A$6:$B$500,2,FALSE)</f>
        <v>#N/A</v>
      </c>
      <c r="G1258" s="29">
        <f>'Hold (protokol)'!F1266</f>
        <v>0</v>
      </c>
      <c r="H1258" s="76" t="e">
        <f>VLOOKUP(G1258,'Oversigt cpr for elever '!$A$6:$B$500,2,FALSE)</f>
        <v>#N/A</v>
      </c>
      <c r="I1258" s="29">
        <f>'Hold (protokol)'!G1266</f>
        <v>0</v>
      </c>
      <c r="J1258" s="76" t="e">
        <f>VLOOKUP(I1258,'Oversigt cpr for elever '!$A$6:$B$500,2,FALSE)</f>
        <v>#N/A</v>
      </c>
      <c r="K1258" s="29">
        <f>'Hold (protokol)'!H1266</f>
        <v>0</v>
      </c>
      <c r="L1258" s="76" t="e">
        <f>VLOOKUP(K1258,'Oversigt cpr for elever '!$A$6:$B$500,2,FALSE)</f>
        <v>#N/A</v>
      </c>
      <c r="M1258">
        <f>COUNTIF('Hold (protokol)'!D1268:H1268,"*")</f>
        <v>0</v>
      </c>
    </row>
    <row r="1259" spans="1:13" x14ac:dyDescent="0.25">
      <c r="A1259" s="29">
        <f>'Hold (protokol)'!B1269</f>
        <v>0</v>
      </c>
      <c r="B1259" s="29">
        <f>'Hold (protokol)'!C1269</f>
        <v>0</v>
      </c>
      <c r="C1259" s="29">
        <f>'Hold (protokol)'!D1267</f>
        <v>0</v>
      </c>
      <c r="D1259" s="76" t="e">
        <f>VLOOKUP(C1259,'Oversigt cpr for elever '!$A$6:$B$500,2,FALSE)</f>
        <v>#N/A</v>
      </c>
      <c r="E1259" s="29">
        <f>'Hold (protokol)'!E1267</f>
        <v>0</v>
      </c>
      <c r="F1259" s="76" t="e">
        <f>VLOOKUP(E1259,'Oversigt cpr for elever '!$A$6:$B$500,2,FALSE)</f>
        <v>#N/A</v>
      </c>
      <c r="G1259" s="29">
        <f>'Hold (protokol)'!F1267</f>
        <v>0</v>
      </c>
      <c r="H1259" s="76" t="e">
        <f>VLOOKUP(G1259,'Oversigt cpr for elever '!$A$6:$B$500,2,FALSE)</f>
        <v>#N/A</v>
      </c>
      <c r="I1259" s="29">
        <f>'Hold (protokol)'!G1267</f>
        <v>0</v>
      </c>
      <c r="J1259" s="76" t="e">
        <f>VLOOKUP(I1259,'Oversigt cpr for elever '!$A$6:$B$500,2,FALSE)</f>
        <v>#N/A</v>
      </c>
      <c r="K1259" s="29">
        <f>'Hold (protokol)'!H1267</f>
        <v>0</v>
      </c>
      <c r="L1259" s="76" t="e">
        <f>VLOOKUP(K1259,'Oversigt cpr for elever '!$A$6:$B$500,2,FALSE)</f>
        <v>#N/A</v>
      </c>
      <c r="M1259">
        <f>COUNTIF('Hold (protokol)'!D1269:H1269,"*")</f>
        <v>0</v>
      </c>
    </row>
    <row r="1260" spans="1:13" x14ac:dyDescent="0.25">
      <c r="A1260" s="29">
        <f>'Hold (protokol)'!B1270</f>
        <v>0</v>
      </c>
      <c r="B1260" s="29">
        <f>'Hold (protokol)'!C1270</f>
        <v>0</v>
      </c>
      <c r="C1260" s="29">
        <f>'Hold (protokol)'!D1268</f>
        <v>0</v>
      </c>
      <c r="D1260" s="76" t="e">
        <f>VLOOKUP(C1260,'Oversigt cpr for elever '!$A$6:$B$500,2,FALSE)</f>
        <v>#N/A</v>
      </c>
      <c r="E1260" s="29">
        <f>'Hold (protokol)'!E1268</f>
        <v>0</v>
      </c>
      <c r="F1260" s="76" t="e">
        <f>VLOOKUP(E1260,'Oversigt cpr for elever '!$A$6:$B$500,2,FALSE)</f>
        <v>#N/A</v>
      </c>
      <c r="G1260" s="29">
        <f>'Hold (protokol)'!F1268</f>
        <v>0</v>
      </c>
      <c r="H1260" s="76" t="e">
        <f>VLOOKUP(G1260,'Oversigt cpr for elever '!$A$6:$B$500,2,FALSE)</f>
        <v>#N/A</v>
      </c>
      <c r="I1260" s="29">
        <f>'Hold (protokol)'!G1268</f>
        <v>0</v>
      </c>
      <c r="J1260" s="76" t="e">
        <f>VLOOKUP(I1260,'Oversigt cpr for elever '!$A$6:$B$500,2,FALSE)</f>
        <v>#N/A</v>
      </c>
      <c r="K1260" s="29">
        <f>'Hold (protokol)'!H1268</f>
        <v>0</v>
      </c>
      <c r="L1260" s="76" t="e">
        <f>VLOOKUP(K1260,'Oversigt cpr for elever '!$A$6:$B$500,2,FALSE)</f>
        <v>#N/A</v>
      </c>
      <c r="M1260">
        <f>COUNTIF('Hold (protokol)'!D1270:H1270,"*")</f>
        <v>0</v>
      </c>
    </row>
    <row r="1261" spans="1:13" x14ac:dyDescent="0.25">
      <c r="A1261" s="29">
        <f>'Hold (protokol)'!B1271</f>
        <v>0</v>
      </c>
      <c r="B1261" s="29">
        <f>'Hold (protokol)'!C1271</f>
        <v>0</v>
      </c>
      <c r="C1261" s="29">
        <f>'Hold (protokol)'!D1269</f>
        <v>0</v>
      </c>
      <c r="D1261" s="76" t="e">
        <f>VLOOKUP(C1261,'Oversigt cpr for elever '!$A$6:$B$500,2,FALSE)</f>
        <v>#N/A</v>
      </c>
      <c r="E1261" s="29">
        <f>'Hold (protokol)'!E1269</f>
        <v>0</v>
      </c>
      <c r="F1261" s="76" t="e">
        <f>VLOOKUP(E1261,'Oversigt cpr for elever '!$A$6:$B$500,2,FALSE)</f>
        <v>#N/A</v>
      </c>
      <c r="G1261" s="29">
        <f>'Hold (protokol)'!F1269</f>
        <v>0</v>
      </c>
      <c r="H1261" s="76" t="e">
        <f>VLOOKUP(G1261,'Oversigt cpr for elever '!$A$6:$B$500,2,FALSE)</f>
        <v>#N/A</v>
      </c>
      <c r="I1261" s="29">
        <f>'Hold (protokol)'!G1269</f>
        <v>0</v>
      </c>
      <c r="J1261" s="76" t="e">
        <f>VLOOKUP(I1261,'Oversigt cpr for elever '!$A$6:$B$500,2,FALSE)</f>
        <v>#N/A</v>
      </c>
      <c r="K1261" s="29">
        <f>'Hold (protokol)'!H1269</f>
        <v>0</v>
      </c>
      <c r="L1261" s="76" t="e">
        <f>VLOOKUP(K1261,'Oversigt cpr for elever '!$A$6:$B$500,2,FALSE)</f>
        <v>#N/A</v>
      </c>
      <c r="M1261">
        <f>COUNTIF('Hold (protokol)'!D1271:H1271,"*")</f>
        <v>0</v>
      </c>
    </row>
    <row r="1262" spans="1:13" x14ac:dyDescent="0.25">
      <c r="A1262" s="29">
        <f>'Hold (protokol)'!B1272</f>
        <v>0</v>
      </c>
      <c r="B1262" s="29">
        <f>'Hold (protokol)'!C1272</f>
        <v>0</v>
      </c>
      <c r="C1262" s="29">
        <f>'Hold (protokol)'!D1270</f>
        <v>0</v>
      </c>
      <c r="D1262" s="76" t="e">
        <f>VLOOKUP(C1262,'Oversigt cpr for elever '!$A$6:$B$500,2,FALSE)</f>
        <v>#N/A</v>
      </c>
      <c r="E1262" s="29">
        <f>'Hold (protokol)'!E1270</f>
        <v>0</v>
      </c>
      <c r="F1262" s="76" t="e">
        <f>VLOOKUP(E1262,'Oversigt cpr for elever '!$A$6:$B$500,2,FALSE)</f>
        <v>#N/A</v>
      </c>
      <c r="G1262" s="29">
        <f>'Hold (protokol)'!F1270</f>
        <v>0</v>
      </c>
      <c r="H1262" s="76" t="e">
        <f>VLOOKUP(G1262,'Oversigt cpr for elever '!$A$6:$B$500,2,FALSE)</f>
        <v>#N/A</v>
      </c>
      <c r="I1262" s="29">
        <f>'Hold (protokol)'!G1270</f>
        <v>0</v>
      </c>
      <c r="J1262" s="76" t="e">
        <f>VLOOKUP(I1262,'Oversigt cpr for elever '!$A$6:$B$500,2,FALSE)</f>
        <v>#N/A</v>
      </c>
      <c r="K1262" s="29">
        <f>'Hold (protokol)'!H1270</f>
        <v>0</v>
      </c>
      <c r="L1262" s="76" t="e">
        <f>VLOOKUP(K1262,'Oversigt cpr for elever '!$A$6:$B$500,2,FALSE)</f>
        <v>#N/A</v>
      </c>
      <c r="M1262">
        <f>COUNTIF('Hold (protokol)'!D1272:H1272,"*")</f>
        <v>0</v>
      </c>
    </row>
    <row r="1263" spans="1:13" x14ac:dyDescent="0.25">
      <c r="A1263" s="29">
        <f>'Hold (protokol)'!B1273</f>
        <v>0</v>
      </c>
      <c r="B1263" s="29">
        <f>'Hold (protokol)'!C1273</f>
        <v>0</v>
      </c>
      <c r="C1263" s="29">
        <f>'Hold (protokol)'!D1271</f>
        <v>0</v>
      </c>
      <c r="D1263" s="76" t="e">
        <f>VLOOKUP(C1263,'Oversigt cpr for elever '!$A$6:$B$500,2,FALSE)</f>
        <v>#N/A</v>
      </c>
      <c r="E1263" s="29">
        <f>'Hold (protokol)'!E1271</f>
        <v>0</v>
      </c>
      <c r="F1263" s="76" t="e">
        <f>VLOOKUP(E1263,'Oversigt cpr for elever '!$A$6:$B$500,2,FALSE)</f>
        <v>#N/A</v>
      </c>
      <c r="G1263" s="29">
        <f>'Hold (protokol)'!F1271</f>
        <v>0</v>
      </c>
      <c r="H1263" s="76" t="e">
        <f>VLOOKUP(G1263,'Oversigt cpr for elever '!$A$6:$B$500,2,FALSE)</f>
        <v>#N/A</v>
      </c>
      <c r="I1263" s="29">
        <f>'Hold (protokol)'!G1271</f>
        <v>0</v>
      </c>
      <c r="J1263" s="76" t="e">
        <f>VLOOKUP(I1263,'Oversigt cpr for elever '!$A$6:$B$500,2,FALSE)</f>
        <v>#N/A</v>
      </c>
      <c r="K1263" s="29">
        <f>'Hold (protokol)'!H1271</f>
        <v>0</v>
      </c>
      <c r="L1263" s="76" t="e">
        <f>VLOOKUP(K1263,'Oversigt cpr for elever '!$A$6:$B$500,2,FALSE)</f>
        <v>#N/A</v>
      </c>
      <c r="M1263">
        <f>COUNTIF('Hold (protokol)'!D1273:H1273,"*")</f>
        <v>0</v>
      </c>
    </row>
    <row r="1264" spans="1:13" x14ac:dyDescent="0.25">
      <c r="A1264" s="29">
        <f>'Hold (protokol)'!B1274</f>
        <v>0</v>
      </c>
      <c r="B1264" s="29">
        <f>'Hold (protokol)'!C1274</f>
        <v>0</v>
      </c>
      <c r="C1264" s="29">
        <f>'Hold (protokol)'!D1272</f>
        <v>0</v>
      </c>
      <c r="D1264" s="76" t="e">
        <f>VLOOKUP(C1264,'Oversigt cpr for elever '!$A$6:$B$500,2,FALSE)</f>
        <v>#N/A</v>
      </c>
      <c r="E1264" s="29">
        <f>'Hold (protokol)'!E1272</f>
        <v>0</v>
      </c>
      <c r="F1264" s="76" t="e">
        <f>VLOOKUP(E1264,'Oversigt cpr for elever '!$A$6:$B$500,2,FALSE)</f>
        <v>#N/A</v>
      </c>
      <c r="G1264" s="29">
        <f>'Hold (protokol)'!F1272</f>
        <v>0</v>
      </c>
      <c r="H1264" s="76" t="e">
        <f>VLOOKUP(G1264,'Oversigt cpr for elever '!$A$6:$B$500,2,FALSE)</f>
        <v>#N/A</v>
      </c>
      <c r="I1264" s="29">
        <f>'Hold (protokol)'!G1272</f>
        <v>0</v>
      </c>
      <c r="J1264" s="76" t="e">
        <f>VLOOKUP(I1264,'Oversigt cpr for elever '!$A$6:$B$500,2,FALSE)</f>
        <v>#N/A</v>
      </c>
      <c r="K1264" s="29">
        <f>'Hold (protokol)'!H1272</f>
        <v>0</v>
      </c>
      <c r="L1264" s="76" t="e">
        <f>VLOOKUP(K1264,'Oversigt cpr for elever '!$A$6:$B$500,2,FALSE)</f>
        <v>#N/A</v>
      </c>
      <c r="M1264">
        <f>COUNTIF('Hold (protokol)'!D1274:H1274,"*")</f>
        <v>0</v>
      </c>
    </row>
    <row r="1265" spans="1:13" x14ac:dyDescent="0.25">
      <c r="A1265" s="29">
        <f>'Hold (protokol)'!B1275</f>
        <v>0</v>
      </c>
      <c r="B1265" s="29">
        <f>'Hold (protokol)'!C1275</f>
        <v>0</v>
      </c>
      <c r="C1265" s="29">
        <f>'Hold (protokol)'!D1273</f>
        <v>0</v>
      </c>
      <c r="D1265" s="76" t="e">
        <f>VLOOKUP(C1265,'Oversigt cpr for elever '!$A$6:$B$500,2,FALSE)</f>
        <v>#N/A</v>
      </c>
      <c r="E1265" s="29">
        <f>'Hold (protokol)'!E1273</f>
        <v>0</v>
      </c>
      <c r="F1265" s="76" t="e">
        <f>VLOOKUP(E1265,'Oversigt cpr for elever '!$A$6:$B$500,2,FALSE)</f>
        <v>#N/A</v>
      </c>
      <c r="G1265" s="29">
        <f>'Hold (protokol)'!F1273</f>
        <v>0</v>
      </c>
      <c r="H1265" s="76" t="e">
        <f>VLOOKUP(G1265,'Oversigt cpr for elever '!$A$6:$B$500,2,FALSE)</f>
        <v>#N/A</v>
      </c>
      <c r="I1265" s="29">
        <f>'Hold (protokol)'!G1273</f>
        <v>0</v>
      </c>
      <c r="J1265" s="76" t="e">
        <f>VLOOKUP(I1265,'Oversigt cpr for elever '!$A$6:$B$500,2,FALSE)</f>
        <v>#N/A</v>
      </c>
      <c r="K1265" s="29">
        <f>'Hold (protokol)'!H1273</f>
        <v>0</v>
      </c>
      <c r="L1265" s="76" t="e">
        <f>VLOOKUP(K1265,'Oversigt cpr for elever '!$A$6:$B$500,2,FALSE)</f>
        <v>#N/A</v>
      </c>
      <c r="M1265">
        <f>COUNTIF('Hold (protokol)'!D1275:H1275,"*")</f>
        <v>0</v>
      </c>
    </row>
    <row r="1266" spans="1:13" x14ac:dyDescent="0.25">
      <c r="A1266" s="29">
        <f>'Hold (protokol)'!B1276</f>
        <v>0</v>
      </c>
      <c r="B1266" s="29">
        <f>'Hold (protokol)'!C1276</f>
        <v>0</v>
      </c>
      <c r="C1266" s="29">
        <f>'Hold (protokol)'!D1274</f>
        <v>0</v>
      </c>
      <c r="D1266" s="76" t="e">
        <f>VLOOKUP(C1266,'Oversigt cpr for elever '!$A$6:$B$500,2,FALSE)</f>
        <v>#N/A</v>
      </c>
      <c r="E1266" s="29">
        <f>'Hold (protokol)'!E1274</f>
        <v>0</v>
      </c>
      <c r="F1266" s="76" t="e">
        <f>VLOOKUP(E1266,'Oversigt cpr for elever '!$A$6:$B$500,2,FALSE)</f>
        <v>#N/A</v>
      </c>
      <c r="G1266" s="29">
        <f>'Hold (protokol)'!F1274</f>
        <v>0</v>
      </c>
      <c r="H1266" s="76" t="e">
        <f>VLOOKUP(G1266,'Oversigt cpr for elever '!$A$6:$B$500,2,FALSE)</f>
        <v>#N/A</v>
      </c>
      <c r="I1266" s="29">
        <f>'Hold (protokol)'!G1274</f>
        <v>0</v>
      </c>
      <c r="J1266" s="76" t="e">
        <f>VLOOKUP(I1266,'Oversigt cpr for elever '!$A$6:$B$500,2,FALSE)</f>
        <v>#N/A</v>
      </c>
      <c r="K1266" s="29">
        <f>'Hold (protokol)'!H1274</f>
        <v>0</v>
      </c>
      <c r="L1266" s="76" t="e">
        <f>VLOOKUP(K1266,'Oversigt cpr for elever '!$A$6:$B$500,2,FALSE)</f>
        <v>#N/A</v>
      </c>
      <c r="M1266">
        <f>COUNTIF('Hold (protokol)'!D1276:H1276,"*")</f>
        <v>0</v>
      </c>
    </row>
    <row r="1267" spans="1:13" x14ac:dyDescent="0.25">
      <c r="A1267" s="29">
        <f>'Hold (protokol)'!B1277</f>
        <v>0</v>
      </c>
      <c r="B1267" s="29">
        <f>'Hold (protokol)'!C1277</f>
        <v>0</v>
      </c>
      <c r="C1267" s="29">
        <f>'Hold (protokol)'!D1275</f>
        <v>0</v>
      </c>
      <c r="D1267" s="76" t="e">
        <f>VLOOKUP(C1267,'Oversigt cpr for elever '!$A$6:$B$500,2,FALSE)</f>
        <v>#N/A</v>
      </c>
      <c r="E1267" s="29">
        <f>'Hold (protokol)'!E1275</f>
        <v>0</v>
      </c>
      <c r="F1267" s="76" t="e">
        <f>VLOOKUP(E1267,'Oversigt cpr for elever '!$A$6:$B$500,2,FALSE)</f>
        <v>#N/A</v>
      </c>
      <c r="G1267" s="29">
        <f>'Hold (protokol)'!F1275</f>
        <v>0</v>
      </c>
      <c r="H1267" s="76" t="e">
        <f>VLOOKUP(G1267,'Oversigt cpr for elever '!$A$6:$B$500,2,FALSE)</f>
        <v>#N/A</v>
      </c>
      <c r="I1267" s="29">
        <f>'Hold (protokol)'!G1275</f>
        <v>0</v>
      </c>
      <c r="J1267" s="76" t="e">
        <f>VLOOKUP(I1267,'Oversigt cpr for elever '!$A$6:$B$500,2,FALSE)</f>
        <v>#N/A</v>
      </c>
      <c r="K1267" s="29">
        <f>'Hold (protokol)'!H1275</f>
        <v>0</v>
      </c>
      <c r="L1267" s="76" t="e">
        <f>VLOOKUP(K1267,'Oversigt cpr for elever '!$A$6:$B$500,2,FALSE)</f>
        <v>#N/A</v>
      </c>
      <c r="M1267">
        <f>COUNTIF('Hold (protokol)'!D1277:H1277,"*")</f>
        <v>0</v>
      </c>
    </row>
    <row r="1268" spans="1:13" x14ac:dyDescent="0.25">
      <c r="A1268" s="29">
        <f>'Hold (protokol)'!B1278</f>
        <v>0</v>
      </c>
      <c r="B1268" s="29">
        <f>'Hold (protokol)'!C1278</f>
        <v>0</v>
      </c>
      <c r="C1268" s="29">
        <f>'Hold (protokol)'!D1276</f>
        <v>0</v>
      </c>
      <c r="D1268" s="76" t="e">
        <f>VLOOKUP(C1268,'Oversigt cpr for elever '!$A$6:$B$500,2,FALSE)</f>
        <v>#N/A</v>
      </c>
      <c r="E1268" s="29">
        <f>'Hold (protokol)'!E1276</f>
        <v>0</v>
      </c>
      <c r="F1268" s="76" t="e">
        <f>VLOOKUP(E1268,'Oversigt cpr for elever '!$A$6:$B$500,2,FALSE)</f>
        <v>#N/A</v>
      </c>
      <c r="G1268" s="29">
        <f>'Hold (protokol)'!F1276</f>
        <v>0</v>
      </c>
      <c r="H1268" s="76" t="e">
        <f>VLOOKUP(G1268,'Oversigt cpr for elever '!$A$6:$B$500,2,FALSE)</f>
        <v>#N/A</v>
      </c>
      <c r="I1268" s="29">
        <f>'Hold (protokol)'!G1276</f>
        <v>0</v>
      </c>
      <c r="J1268" s="76" t="e">
        <f>VLOOKUP(I1268,'Oversigt cpr for elever '!$A$6:$B$500,2,FALSE)</f>
        <v>#N/A</v>
      </c>
      <c r="K1268" s="29">
        <f>'Hold (protokol)'!H1276</f>
        <v>0</v>
      </c>
      <c r="L1268" s="76" t="e">
        <f>VLOOKUP(K1268,'Oversigt cpr for elever '!$A$6:$B$500,2,FALSE)</f>
        <v>#N/A</v>
      </c>
      <c r="M1268">
        <f>COUNTIF('Hold (protokol)'!D1278:H1278,"*")</f>
        <v>0</v>
      </c>
    </row>
    <row r="1269" spans="1:13" x14ac:dyDescent="0.25">
      <c r="A1269" s="29">
        <f>'Hold (protokol)'!B1279</f>
        <v>0</v>
      </c>
      <c r="B1269" s="29">
        <f>'Hold (protokol)'!C1279</f>
        <v>0</v>
      </c>
      <c r="C1269" s="29">
        <f>'Hold (protokol)'!D1277</f>
        <v>0</v>
      </c>
      <c r="D1269" s="76" t="e">
        <f>VLOOKUP(C1269,'Oversigt cpr for elever '!$A$6:$B$500,2,FALSE)</f>
        <v>#N/A</v>
      </c>
      <c r="E1269" s="29">
        <f>'Hold (protokol)'!E1277</f>
        <v>0</v>
      </c>
      <c r="F1269" s="76" t="e">
        <f>VLOOKUP(E1269,'Oversigt cpr for elever '!$A$6:$B$500,2,FALSE)</f>
        <v>#N/A</v>
      </c>
      <c r="G1269" s="29">
        <f>'Hold (protokol)'!F1277</f>
        <v>0</v>
      </c>
      <c r="H1269" s="76" t="e">
        <f>VLOOKUP(G1269,'Oversigt cpr for elever '!$A$6:$B$500,2,FALSE)</f>
        <v>#N/A</v>
      </c>
      <c r="I1269" s="29">
        <f>'Hold (protokol)'!G1277</f>
        <v>0</v>
      </c>
      <c r="J1269" s="76" t="e">
        <f>VLOOKUP(I1269,'Oversigt cpr for elever '!$A$6:$B$500,2,FALSE)</f>
        <v>#N/A</v>
      </c>
      <c r="K1269" s="29">
        <f>'Hold (protokol)'!H1277</f>
        <v>0</v>
      </c>
      <c r="L1269" s="76" t="e">
        <f>VLOOKUP(K1269,'Oversigt cpr for elever '!$A$6:$B$500,2,FALSE)</f>
        <v>#N/A</v>
      </c>
      <c r="M1269">
        <f>COUNTIF('Hold (protokol)'!D1279:H1279,"*")</f>
        <v>0</v>
      </c>
    </row>
    <row r="1270" spans="1:13" x14ac:dyDescent="0.25">
      <c r="A1270" s="29">
        <f>'Hold (protokol)'!B1280</f>
        <v>0</v>
      </c>
      <c r="B1270" s="29">
        <f>'Hold (protokol)'!C1280</f>
        <v>0</v>
      </c>
      <c r="C1270" s="29">
        <f>'Hold (protokol)'!D1278</f>
        <v>0</v>
      </c>
      <c r="D1270" s="76" t="e">
        <f>VLOOKUP(C1270,'Oversigt cpr for elever '!$A$6:$B$500,2,FALSE)</f>
        <v>#N/A</v>
      </c>
      <c r="E1270" s="29">
        <f>'Hold (protokol)'!E1278</f>
        <v>0</v>
      </c>
      <c r="F1270" s="76" t="e">
        <f>VLOOKUP(E1270,'Oversigt cpr for elever '!$A$6:$B$500,2,FALSE)</f>
        <v>#N/A</v>
      </c>
      <c r="G1270" s="29">
        <f>'Hold (protokol)'!F1278</f>
        <v>0</v>
      </c>
      <c r="H1270" s="76" t="e">
        <f>VLOOKUP(G1270,'Oversigt cpr for elever '!$A$6:$B$500,2,FALSE)</f>
        <v>#N/A</v>
      </c>
      <c r="I1270" s="29">
        <f>'Hold (protokol)'!G1278</f>
        <v>0</v>
      </c>
      <c r="J1270" s="76" t="e">
        <f>VLOOKUP(I1270,'Oversigt cpr for elever '!$A$6:$B$500,2,FALSE)</f>
        <v>#N/A</v>
      </c>
      <c r="K1270" s="29">
        <f>'Hold (protokol)'!H1278</f>
        <v>0</v>
      </c>
      <c r="L1270" s="76" t="e">
        <f>VLOOKUP(K1270,'Oversigt cpr for elever '!$A$6:$B$500,2,FALSE)</f>
        <v>#N/A</v>
      </c>
      <c r="M1270">
        <f>COUNTIF('Hold (protokol)'!D1280:H1280,"*")</f>
        <v>0</v>
      </c>
    </row>
    <row r="1271" spans="1:13" x14ac:dyDescent="0.25">
      <c r="A1271" s="29">
        <f>'Hold (protokol)'!B1281</f>
        <v>0</v>
      </c>
      <c r="B1271" s="29">
        <f>'Hold (protokol)'!C1281</f>
        <v>0</v>
      </c>
      <c r="C1271" s="29">
        <f>'Hold (protokol)'!D1279</f>
        <v>0</v>
      </c>
      <c r="D1271" s="76" t="e">
        <f>VLOOKUP(C1271,'Oversigt cpr for elever '!$A$6:$B$500,2,FALSE)</f>
        <v>#N/A</v>
      </c>
      <c r="E1271" s="29">
        <f>'Hold (protokol)'!E1279</f>
        <v>0</v>
      </c>
      <c r="F1271" s="76" t="e">
        <f>VLOOKUP(E1271,'Oversigt cpr for elever '!$A$6:$B$500,2,FALSE)</f>
        <v>#N/A</v>
      </c>
      <c r="G1271" s="29">
        <f>'Hold (protokol)'!F1279</f>
        <v>0</v>
      </c>
      <c r="H1271" s="76" t="e">
        <f>VLOOKUP(G1271,'Oversigt cpr for elever '!$A$6:$B$500,2,FALSE)</f>
        <v>#N/A</v>
      </c>
      <c r="I1271" s="29">
        <f>'Hold (protokol)'!G1279</f>
        <v>0</v>
      </c>
      <c r="J1271" s="76" t="e">
        <f>VLOOKUP(I1271,'Oversigt cpr for elever '!$A$6:$B$500,2,FALSE)</f>
        <v>#N/A</v>
      </c>
      <c r="K1271" s="29">
        <f>'Hold (protokol)'!H1279</f>
        <v>0</v>
      </c>
      <c r="L1271" s="76" t="e">
        <f>VLOOKUP(K1271,'Oversigt cpr for elever '!$A$6:$B$500,2,FALSE)</f>
        <v>#N/A</v>
      </c>
      <c r="M1271">
        <f>COUNTIF('Hold (protokol)'!D1281:H1281,"*")</f>
        <v>0</v>
      </c>
    </row>
    <row r="1272" spans="1:13" x14ac:dyDescent="0.25">
      <c r="A1272" s="29">
        <f>'Hold (protokol)'!B1282</f>
        <v>0</v>
      </c>
      <c r="B1272" s="29">
        <f>'Hold (protokol)'!C1282</f>
        <v>0</v>
      </c>
      <c r="C1272" s="29">
        <f>'Hold (protokol)'!D1280</f>
        <v>0</v>
      </c>
      <c r="D1272" s="76" t="e">
        <f>VLOOKUP(C1272,'Oversigt cpr for elever '!$A$6:$B$500,2,FALSE)</f>
        <v>#N/A</v>
      </c>
      <c r="E1272" s="29">
        <f>'Hold (protokol)'!E1280</f>
        <v>0</v>
      </c>
      <c r="F1272" s="76" t="e">
        <f>VLOOKUP(E1272,'Oversigt cpr for elever '!$A$6:$B$500,2,FALSE)</f>
        <v>#N/A</v>
      </c>
      <c r="G1272" s="29">
        <f>'Hold (protokol)'!F1280</f>
        <v>0</v>
      </c>
      <c r="H1272" s="76" t="e">
        <f>VLOOKUP(G1272,'Oversigt cpr for elever '!$A$6:$B$500,2,FALSE)</f>
        <v>#N/A</v>
      </c>
      <c r="I1272" s="29">
        <f>'Hold (protokol)'!G1280</f>
        <v>0</v>
      </c>
      <c r="J1272" s="76" t="e">
        <f>VLOOKUP(I1272,'Oversigt cpr for elever '!$A$6:$B$500,2,FALSE)</f>
        <v>#N/A</v>
      </c>
      <c r="K1272" s="29">
        <f>'Hold (protokol)'!H1280</f>
        <v>0</v>
      </c>
      <c r="L1272" s="76" t="e">
        <f>VLOOKUP(K1272,'Oversigt cpr for elever '!$A$6:$B$500,2,FALSE)</f>
        <v>#N/A</v>
      </c>
      <c r="M1272">
        <f>COUNTIF('Hold (protokol)'!D1282:H1282,"*")</f>
        <v>0</v>
      </c>
    </row>
    <row r="1273" spans="1:13" x14ac:dyDescent="0.25">
      <c r="A1273" s="29">
        <f>'Hold (protokol)'!B1283</f>
        <v>0</v>
      </c>
      <c r="B1273" s="29">
        <f>'Hold (protokol)'!C1283</f>
        <v>0</v>
      </c>
      <c r="C1273" s="29">
        <f>'Hold (protokol)'!D1281</f>
        <v>0</v>
      </c>
      <c r="D1273" s="76" t="e">
        <f>VLOOKUP(C1273,'Oversigt cpr for elever '!$A$6:$B$500,2,FALSE)</f>
        <v>#N/A</v>
      </c>
      <c r="E1273" s="29">
        <f>'Hold (protokol)'!E1281</f>
        <v>0</v>
      </c>
      <c r="F1273" s="76" t="e">
        <f>VLOOKUP(E1273,'Oversigt cpr for elever '!$A$6:$B$500,2,FALSE)</f>
        <v>#N/A</v>
      </c>
      <c r="G1273" s="29">
        <f>'Hold (protokol)'!F1281</f>
        <v>0</v>
      </c>
      <c r="H1273" s="76" t="e">
        <f>VLOOKUP(G1273,'Oversigt cpr for elever '!$A$6:$B$500,2,FALSE)</f>
        <v>#N/A</v>
      </c>
      <c r="I1273" s="29">
        <f>'Hold (protokol)'!G1281</f>
        <v>0</v>
      </c>
      <c r="J1273" s="76" t="e">
        <f>VLOOKUP(I1273,'Oversigt cpr for elever '!$A$6:$B$500,2,FALSE)</f>
        <v>#N/A</v>
      </c>
      <c r="K1273" s="29">
        <f>'Hold (protokol)'!H1281</f>
        <v>0</v>
      </c>
      <c r="L1273" s="76" t="e">
        <f>VLOOKUP(K1273,'Oversigt cpr for elever '!$A$6:$B$500,2,FALSE)</f>
        <v>#N/A</v>
      </c>
      <c r="M1273">
        <f>COUNTIF('Hold (protokol)'!D1283:H1283,"*")</f>
        <v>0</v>
      </c>
    </row>
    <row r="1274" spans="1:13" x14ac:dyDescent="0.25">
      <c r="A1274" s="29">
        <f>'Hold (protokol)'!B1284</f>
        <v>0</v>
      </c>
      <c r="B1274" s="29">
        <f>'Hold (protokol)'!C1284</f>
        <v>0</v>
      </c>
      <c r="C1274" s="29">
        <f>'Hold (protokol)'!D1282</f>
        <v>0</v>
      </c>
      <c r="D1274" s="76" t="e">
        <f>VLOOKUP(C1274,'Oversigt cpr for elever '!$A$6:$B$500,2,FALSE)</f>
        <v>#N/A</v>
      </c>
      <c r="E1274" s="29">
        <f>'Hold (protokol)'!E1282</f>
        <v>0</v>
      </c>
      <c r="F1274" s="76" t="e">
        <f>VLOOKUP(E1274,'Oversigt cpr for elever '!$A$6:$B$500,2,FALSE)</f>
        <v>#N/A</v>
      </c>
      <c r="G1274" s="29">
        <f>'Hold (protokol)'!F1282</f>
        <v>0</v>
      </c>
      <c r="H1274" s="76" t="e">
        <f>VLOOKUP(G1274,'Oversigt cpr for elever '!$A$6:$B$500,2,FALSE)</f>
        <v>#N/A</v>
      </c>
      <c r="I1274" s="29">
        <f>'Hold (protokol)'!G1282</f>
        <v>0</v>
      </c>
      <c r="J1274" s="76" t="e">
        <f>VLOOKUP(I1274,'Oversigt cpr for elever '!$A$6:$B$500,2,FALSE)</f>
        <v>#N/A</v>
      </c>
      <c r="K1274" s="29">
        <f>'Hold (protokol)'!H1282</f>
        <v>0</v>
      </c>
      <c r="L1274" s="76" t="e">
        <f>VLOOKUP(K1274,'Oversigt cpr for elever '!$A$6:$B$500,2,FALSE)</f>
        <v>#N/A</v>
      </c>
      <c r="M1274">
        <f>COUNTIF('Hold (protokol)'!D1284:H1284,"*")</f>
        <v>0</v>
      </c>
    </row>
    <row r="1275" spans="1:13" x14ac:dyDescent="0.25">
      <c r="A1275" s="29">
        <f>'Hold (protokol)'!B1285</f>
        <v>0</v>
      </c>
      <c r="B1275" s="29">
        <f>'Hold (protokol)'!C1285</f>
        <v>0</v>
      </c>
      <c r="C1275" s="29">
        <f>'Hold (protokol)'!D1283</f>
        <v>0</v>
      </c>
      <c r="D1275" s="76" t="e">
        <f>VLOOKUP(C1275,'Oversigt cpr for elever '!$A$6:$B$500,2,FALSE)</f>
        <v>#N/A</v>
      </c>
      <c r="E1275" s="29">
        <f>'Hold (protokol)'!E1283</f>
        <v>0</v>
      </c>
      <c r="F1275" s="76" t="e">
        <f>VLOOKUP(E1275,'Oversigt cpr for elever '!$A$6:$B$500,2,FALSE)</f>
        <v>#N/A</v>
      </c>
      <c r="G1275" s="29">
        <f>'Hold (protokol)'!F1283</f>
        <v>0</v>
      </c>
      <c r="H1275" s="76" t="e">
        <f>VLOOKUP(G1275,'Oversigt cpr for elever '!$A$6:$B$500,2,FALSE)</f>
        <v>#N/A</v>
      </c>
      <c r="I1275" s="29">
        <f>'Hold (protokol)'!G1283</f>
        <v>0</v>
      </c>
      <c r="J1275" s="76" t="e">
        <f>VLOOKUP(I1275,'Oversigt cpr for elever '!$A$6:$B$500,2,FALSE)</f>
        <v>#N/A</v>
      </c>
      <c r="K1275" s="29">
        <f>'Hold (protokol)'!H1283</f>
        <v>0</v>
      </c>
      <c r="L1275" s="76" t="e">
        <f>VLOOKUP(K1275,'Oversigt cpr for elever '!$A$6:$B$500,2,FALSE)</f>
        <v>#N/A</v>
      </c>
      <c r="M1275">
        <f>COUNTIF('Hold (protokol)'!D1285:H1285,"*")</f>
        <v>0</v>
      </c>
    </row>
    <row r="1276" spans="1:13" x14ac:dyDescent="0.25">
      <c r="A1276" s="29">
        <f>'Hold (protokol)'!B1286</f>
        <v>0</v>
      </c>
      <c r="B1276" s="29">
        <f>'Hold (protokol)'!C1286</f>
        <v>0</v>
      </c>
      <c r="C1276" s="29">
        <f>'Hold (protokol)'!D1284</f>
        <v>0</v>
      </c>
      <c r="D1276" s="76" t="e">
        <f>VLOOKUP(C1276,'Oversigt cpr for elever '!$A$6:$B$500,2,FALSE)</f>
        <v>#N/A</v>
      </c>
      <c r="E1276" s="29">
        <f>'Hold (protokol)'!E1284</f>
        <v>0</v>
      </c>
      <c r="F1276" s="76" t="e">
        <f>VLOOKUP(E1276,'Oversigt cpr for elever '!$A$6:$B$500,2,FALSE)</f>
        <v>#N/A</v>
      </c>
      <c r="G1276" s="29">
        <f>'Hold (protokol)'!F1284</f>
        <v>0</v>
      </c>
      <c r="H1276" s="76" t="e">
        <f>VLOOKUP(G1276,'Oversigt cpr for elever '!$A$6:$B$500,2,FALSE)</f>
        <v>#N/A</v>
      </c>
      <c r="I1276" s="29">
        <f>'Hold (protokol)'!G1284</f>
        <v>0</v>
      </c>
      <c r="J1276" s="76" t="e">
        <f>VLOOKUP(I1276,'Oversigt cpr for elever '!$A$6:$B$500,2,FALSE)</f>
        <v>#N/A</v>
      </c>
      <c r="K1276" s="29">
        <f>'Hold (protokol)'!H1284</f>
        <v>0</v>
      </c>
      <c r="L1276" s="76" t="e">
        <f>VLOOKUP(K1276,'Oversigt cpr for elever '!$A$6:$B$500,2,FALSE)</f>
        <v>#N/A</v>
      </c>
      <c r="M1276">
        <f>COUNTIF('Hold (protokol)'!D1286:H1286,"*")</f>
        <v>0</v>
      </c>
    </row>
    <row r="1277" spans="1:13" x14ac:dyDescent="0.25">
      <c r="A1277" s="29">
        <f>'Hold (protokol)'!B1287</f>
        <v>0</v>
      </c>
      <c r="B1277" s="29">
        <f>'Hold (protokol)'!C1287</f>
        <v>0</v>
      </c>
      <c r="C1277" s="29">
        <f>'Hold (protokol)'!D1285</f>
        <v>0</v>
      </c>
      <c r="D1277" s="76" t="e">
        <f>VLOOKUP(C1277,'Oversigt cpr for elever '!$A$6:$B$500,2,FALSE)</f>
        <v>#N/A</v>
      </c>
      <c r="E1277" s="29">
        <f>'Hold (protokol)'!E1285</f>
        <v>0</v>
      </c>
      <c r="F1277" s="76" t="e">
        <f>VLOOKUP(E1277,'Oversigt cpr for elever '!$A$6:$B$500,2,FALSE)</f>
        <v>#N/A</v>
      </c>
      <c r="G1277" s="29">
        <f>'Hold (protokol)'!F1285</f>
        <v>0</v>
      </c>
      <c r="H1277" s="76" t="e">
        <f>VLOOKUP(G1277,'Oversigt cpr for elever '!$A$6:$B$500,2,FALSE)</f>
        <v>#N/A</v>
      </c>
      <c r="I1277" s="29">
        <f>'Hold (protokol)'!G1285</f>
        <v>0</v>
      </c>
      <c r="J1277" s="76" t="e">
        <f>VLOOKUP(I1277,'Oversigt cpr for elever '!$A$6:$B$500,2,FALSE)</f>
        <v>#N/A</v>
      </c>
      <c r="K1277" s="29">
        <f>'Hold (protokol)'!H1285</f>
        <v>0</v>
      </c>
      <c r="L1277" s="76" t="e">
        <f>VLOOKUP(K1277,'Oversigt cpr for elever '!$A$6:$B$500,2,FALSE)</f>
        <v>#N/A</v>
      </c>
      <c r="M1277">
        <f>COUNTIF('Hold (protokol)'!D1287:H1287,"*")</f>
        <v>0</v>
      </c>
    </row>
    <row r="1278" spans="1:13" x14ac:dyDescent="0.25">
      <c r="A1278" s="29">
        <f>'Hold (protokol)'!B1288</f>
        <v>0</v>
      </c>
      <c r="B1278" s="29">
        <f>'Hold (protokol)'!C1288</f>
        <v>0</v>
      </c>
      <c r="C1278" s="29">
        <f>'Hold (protokol)'!D1286</f>
        <v>0</v>
      </c>
      <c r="D1278" s="76" t="e">
        <f>VLOOKUP(C1278,'Oversigt cpr for elever '!$A$6:$B$500,2,FALSE)</f>
        <v>#N/A</v>
      </c>
      <c r="E1278" s="29">
        <f>'Hold (protokol)'!E1286</f>
        <v>0</v>
      </c>
      <c r="F1278" s="76" t="e">
        <f>VLOOKUP(E1278,'Oversigt cpr for elever '!$A$6:$B$500,2,FALSE)</f>
        <v>#N/A</v>
      </c>
      <c r="G1278" s="29">
        <f>'Hold (protokol)'!F1286</f>
        <v>0</v>
      </c>
      <c r="H1278" s="76" t="e">
        <f>VLOOKUP(G1278,'Oversigt cpr for elever '!$A$6:$B$500,2,FALSE)</f>
        <v>#N/A</v>
      </c>
      <c r="I1278" s="29">
        <f>'Hold (protokol)'!G1286</f>
        <v>0</v>
      </c>
      <c r="J1278" s="76" t="e">
        <f>VLOOKUP(I1278,'Oversigt cpr for elever '!$A$6:$B$500,2,FALSE)</f>
        <v>#N/A</v>
      </c>
      <c r="K1278" s="29">
        <f>'Hold (protokol)'!H1286</f>
        <v>0</v>
      </c>
      <c r="L1278" s="76" t="e">
        <f>VLOOKUP(K1278,'Oversigt cpr for elever '!$A$6:$B$500,2,FALSE)</f>
        <v>#N/A</v>
      </c>
      <c r="M1278">
        <f>COUNTIF('Hold (protokol)'!D1288:H1288,"*")</f>
        <v>0</v>
      </c>
    </row>
    <row r="1279" spans="1:13" x14ac:dyDescent="0.25">
      <c r="A1279" s="29">
        <f>'Hold (protokol)'!B1289</f>
        <v>0</v>
      </c>
      <c r="B1279" s="29">
        <f>'Hold (protokol)'!C1289</f>
        <v>0</v>
      </c>
      <c r="C1279" s="29">
        <f>'Hold (protokol)'!D1287</f>
        <v>0</v>
      </c>
      <c r="D1279" s="76" t="e">
        <f>VLOOKUP(C1279,'Oversigt cpr for elever '!$A$6:$B$500,2,FALSE)</f>
        <v>#N/A</v>
      </c>
      <c r="E1279" s="29">
        <f>'Hold (protokol)'!E1287</f>
        <v>0</v>
      </c>
      <c r="F1279" s="76" t="e">
        <f>VLOOKUP(E1279,'Oversigt cpr for elever '!$A$6:$B$500,2,FALSE)</f>
        <v>#N/A</v>
      </c>
      <c r="G1279" s="29">
        <f>'Hold (protokol)'!F1287</f>
        <v>0</v>
      </c>
      <c r="H1279" s="76" t="e">
        <f>VLOOKUP(G1279,'Oversigt cpr for elever '!$A$6:$B$500,2,FALSE)</f>
        <v>#N/A</v>
      </c>
      <c r="I1279" s="29">
        <f>'Hold (protokol)'!G1287</f>
        <v>0</v>
      </c>
      <c r="J1279" s="76" t="e">
        <f>VLOOKUP(I1279,'Oversigt cpr for elever '!$A$6:$B$500,2,FALSE)</f>
        <v>#N/A</v>
      </c>
      <c r="K1279" s="29">
        <f>'Hold (protokol)'!H1287</f>
        <v>0</v>
      </c>
      <c r="L1279" s="76" t="e">
        <f>VLOOKUP(K1279,'Oversigt cpr for elever '!$A$6:$B$500,2,FALSE)</f>
        <v>#N/A</v>
      </c>
      <c r="M1279">
        <f>COUNTIF('Hold (protokol)'!D1289:H1289,"*")</f>
        <v>0</v>
      </c>
    </row>
    <row r="1280" spans="1:13" x14ac:dyDescent="0.25">
      <c r="A1280" s="29">
        <f>'Hold (protokol)'!B1290</f>
        <v>0</v>
      </c>
      <c r="B1280" s="29">
        <f>'Hold (protokol)'!C1290</f>
        <v>0</v>
      </c>
      <c r="C1280" s="29">
        <f>'Hold (protokol)'!D1288</f>
        <v>0</v>
      </c>
      <c r="D1280" s="76" t="e">
        <f>VLOOKUP(C1280,'Oversigt cpr for elever '!$A$6:$B$500,2,FALSE)</f>
        <v>#N/A</v>
      </c>
      <c r="E1280" s="29">
        <f>'Hold (protokol)'!E1288</f>
        <v>0</v>
      </c>
      <c r="F1280" s="76" t="e">
        <f>VLOOKUP(E1280,'Oversigt cpr for elever '!$A$6:$B$500,2,FALSE)</f>
        <v>#N/A</v>
      </c>
      <c r="G1280" s="29">
        <f>'Hold (protokol)'!F1288</f>
        <v>0</v>
      </c>
      <c r="H1280" s="76" t="e">
        <f>VLOOKUP(G1280,'Oversigt cpr for elever '!$A$6:$B$500,2,FALSE)</f>
        <v>#N/A</v>
      </c>
      <c r="I1280" s="29">
        <f>'Hold (protokol)'!G1288</f>
        <v>0</v>
      </c>
      <c r="J1280" s="76" t="e">
        <f>VLOOKUP(I1280,'Oversigt cpr for elever '!$A$6:$B$500,2,FALSE)</f>
        <v>#N/A</v>
      </c>
      <c r="K1280" s="29">
        <f>'Hold (protokol)'!H1288</f>
        <v>0</v>
      </c>
      <c r="L1280" s="76" t="e">
        <f>VLOOKUP(K1280,'Oversigt cpr for elever '!$A$6:$B$500,2,FALSE)</f>
        <v>#N/A</v>
      </c>
      <c r="M1280">
        <f>COUNTIF('Hold (protokol)'!D1290:H1290,"*")</f>
        <v>0</v>
      </c>
    </row>
    <row r="1281" spans="1:13" x14ac:dyDescent="0.25">
      <c r="A1281" s="29">
        <f>'Hold (protokol)'!B1291</f>
        <v>0</v>
      </c>
      <c r="B1281" s="29">
        <f>'Hold (protokol)'!C1291</f>
        <v>0</v>
      </c>
      <c r="C1281" s="29">
        <f>'Hold (protokol)'!D1289</f>
        <v>0</v>
      </c>
      <c r="D1281" s="76" t="e">
        <f>VLOOKUP(C1281,'Oversigt cpr for elever '!$A$6:$B$500,2,FALSE)</f>
        <v>#N/A</v>
      </c>
      <c r="E1281" s="29">
        <f>'Hold (protokol)'!E1289</f>
        <v>0</v>
      </c>
      <c r="F1281" s="76" t="e">
        <f>VLOOKUP(E1281,'Oversigt cpr for elever '!$A$6:$B$500,2,FALSE)</f>
        <v>#N/A</v>
      </c>
      <c r="G1281" s="29">
        <f>'Hold (protokol)'!F1289</f>
        <v>0</v>
      </c>
      <c r="H1281" s="76" t="e">
        <f>VLOOKUP(G1281,'Oversigt cpr for elever '!$A$6:$B$500,2,FALSE)</f>
        <v>#N/A</v>
      </c>
      <c r="I1281" s="29">
        <f>'Hold (protokol)'!G1289</f>
        <v>0</v>
      </c>
      <c r="J1281" s="76" t="e">
        <f>VLOOKUP(I1281,'Oversigt cpr for elever '!$A$6:$B$500,2,FALSE)</f>
        <v>#N/A</v>
      </c>
      <c r="K1281" s="29">
        <f>'Hold (protokol)'!H1289</f>
        <v>0</v>
      </c>
      <c r="L1281" s="76" t="e">
        <f>VLOOKUP(K1281,'Oversigt cpr for elever '!$A$6:$B$500,2,FALSE)</f>
        <v>#N/A</v>
      </c>
      <c r="M1281">
        <f>COUNTIF('Hold (protokol)'!D1291:H1291,"*")</f>
        <v>0</v>
      </c>
    </row>
    <row r="1282" spans="1:13" x14ac:dyDescent="0.25">
      <c r="A1282" s="29">
        <f>'Hold (protokol)'!B1292</f>
        <v>0</v>
      </c>
      <c r="B1282" s="29">
        <f>'Hold (protokol)'!C1292</f>
        <v>0</v>
      </c>
      <c r="C1282" s="29">
        <f>'Hold (protokol)'!D1290</f>
        <v>0</v>
      </c>
      <c r="D1282" s="76" t="e">
        <f>VLOOKUP(C1282,'Oversigt cpr for elever '!$A$6:$B$500,2,FALSE)</f>
        <v>#N/A</v>
      </c>
      <c r="E1282" s="29">
        <f>'Hold (protokol)'!E1290</f>
        <v>0</v>
      </c>
      <c r="F1282" s="76" t="e">
        <f>VLOOKUP(E1282,'Oversigt cpr for elever '!$A$6:$B$500,2,FALSE)</f>
        <v>#N/A</v>
      </c>
      <c r="G1282" s="29">
        <f>'Hold (protokol)'!F1290</f>
        <v>0</v>
      </c>
      <c r="H1282" s="76" t="e">
        <f>VLOOKUP(G1282,'Oversigt cpr for elever '!$A$6:$B$500,2,FALSE)</f>
        <v>#N/A</v>
      </c>
      <c r="I1282" s="29">
        <f>'Hold (protokol)'!G1290</f>
        <v>0</v>
      </c>
      <c r="J1282" s="76" t="e">
        <f>VLOOKUP(I1282,'Oversigt cpr for elever '!$A$6:$B$500,2,FALSE)</f>
        <v>#N/A</v>
      </c>
      <c r="K1282" s="29">
        <f>'Hold (protokol)'!H1290</f>
        <v>0</v>
      </c>
      <c r="L1282" s="76" t="e">
        <f>VLOOKUP(K1282,'Oversigt cpr for elever '!$A$6:$B$500,2,FALSE)</f>
        <v>#N/A</v>
      </c>
      <c r="M1282">
        <f>COUNTIF('Hold (protokol)'!D1292:H1292,"*")</f>
        <v>0</v>
      </c>
    </row>
    <row r="1283" spans="1:13" x14ac:dyDescent="0.25">
      <c r="A1283" s="29">
        <f>'Hold (protokol)'!B1293</f>
        <v>0</v>
      </c>
      <c r="B1283" s="29">
        <f>'Hold (protokol)'!C1293</f>
        <v>0</v>
      </c>
      <c r="C1283" s="29">
        <f>'Hold (protokol)'!D1291</f>
        <v>0</v>
      </c>
      <c r="D1283" s="76" t="e">
        <f>VLOOKUP(C1283,'Oversigt cpr for elever '!$A$6:$B$500,2,FALSE)</f>
        <v>#N/A</v>
      </c>
      <c r="E1283" s="29">
        <f>'Hold (protokol)'!E1291</f>
        <v>0</v>
      </c>
      <c r="F1283" s="76" t="e">
        <f>VLOOKUP(E1283,'Oversigt cpr for elever '!$A$6:$B$500,2,FALSE)</f>
        <v>#N/A</v>
      </c>
      <c r="G1283" s="29">
        <f>'Hold (protokol)'!F1291</f>
        <v>0</v>
      </c>
      <c r="H1283" s="76" t="e">
        <f>VLOOKUP(G1283,'Oversigt cpr for elever '!$A$6:$B$500,2,FALSE)</f>
        <v>#N/A</v>
      </c>
      <c r="I1283" s="29">
        <f>'Hold (protokol)'!G1291</f>
        <v>0</v>
      </c>
      <c r="J1283" s="76" t="e">
        <f>VLOOKUP(I1283,'Oversigt cpr for elever '!$A$6:$B$500,2,FALSE)</f>
        <v>#N/A</v>
      </c>
      <c r="K1283" s="29">
        <f>'Hold (protokol)'!H1291</f>
        <v>0</v>
      </c>
      <c r="L1283" s="76" t="e">
        <f>VLOOKUP(K1283,'Oversigt cpr for elever '!$A$6:$B$500,2,FALSE)</f>
        <v>#N/A</v>
      </c>
      <c r="M1283">
        <f>COUNTIF('Hold (protokol)'!D1293:H1293,"*")</f>
        <v>0</v>
      </c>
    </row>
    <row r="1284" spans="1:13" x14ac:dyDescent="0.25">
      <c r="A1284" s="29">
        <f>'Hold (protokol)'!B1294</f>
        <v>0</v>
      </c>
      <c r="B1284" s="29">
        <f>'Hold (protokol)'!C1294</f>
        <v>0</v>
      </c>
      <c r="C1284" s="29">
        <f>'Hold (protokol)'!D1292</f>
        <v>0</v>
      </c>
      <c r="D1284" s="76" t="e">
        <f>VLOOKUP(C1284,'Oversigt cpr for elever '!$A$6:$B$500,2,FALSE)</f>
        <v>#N/A</v>
      </c>
      <c r="E1284" s="29">
        <f>'Hold (protokol)'!E1292</f>
        <v>0</v>
      </c>
      <c r="F1284" s="76" t="e">
        <f>VLOOKUP(E1284,'Oversigt cpr for elever '!$A$6:$B$500,2,FALSE)</f>
        <v>#N/A</v>
      </c>
      <c r="G1284" s="29">
        <f>'Hold (protokol)'!F1292</f>
        <v>0</v>
      </c>
      <c r="H1284" s="76" t="e">
        <f>VLOOKUP(G1284,'Oversigt cpr for elever '!$A$6:$B$500,2,FALSE)</f>
        <v>#N/A</v>
      </c>
      <c r="I1284" s="29">
        <f>'Hold (protokol)'!G1292</f>
        <v>0</v>
      </c>
      <c r="J1284" s="76" t="e">
        <f>VLOOKUP(I1284,'Oversigt cpr for elever '!$A$6:$B$500,2,FALSE)</f>
        <v>#N/A</v>
      </c>
      <c r="K1284" s="29">
        <f>'Hold (protokol)'!H1292</f>
        <v>0</v>
      </c>
      <c r="L1284" s="76" t="e">
        <f>VLOOKUP(K1284,'Oversigt cpr for elever '!$A$6:$B$500,2,FALSE)</f>
        <v>#N/A</v>
      </c>
      <c r="M1284">
        <f>COUNTIF('Hold (protokol)'!D1294:H1294,"*")</f>
        <v>0</v>
      </c>
    </row>
    <row r="1285" spans="1:13" x14ac:dyDescent="0.25">
      <c r="A1285" s="29">
        <f>'Hold (protokol)'!B1295</f>
        <v>0</v>
      </c>
      <c r="B1285" s="29">
        <f>'Hold (protokol)'!C1295</f>
        <v>0</v>
      </c>
      <c r="C1285" s="29">
        <f>'Hold (protokol)'!D1293</f>
        <v>0</v>
      </c>
      <c r="D1285" s="76" t="e">
        <f>VLOOKUP(C1285,'Oversigt cpr for elever '!$A$6:$B$500,2,FALSE)</f>
        <v>#N/A</v>
      </c>
      <c r="E1285" s="29">
        <f>'Hold (protokol)'!E1293</f>
        <v>0</v>
      </c>
      <c r="F1285" s="76" t="e">
        <f>VLOOKUP(E1285,'Oversigt cpr for elever '!$A$6:$B$500,2,FALSE)</f>
        <v>#N/A</v>
      </c>
      <c r="G1285" s="29">
        <f>'Hold (protokol)'!F1293</f>
        <v>0</v>
      </c>
      <c r="H1285" s="76" t="e">
        <f>VLOOKUP(G1285,'Oversigt cpr for elever '!$A$6:$B$500,2,FALSE)</f>
        <v>#N/A</v>
      </c>
      <c r="I1285" s="29">
        <f>'Hold (protokol)'!G1293</f>
        <v>0</v>
      </c>
      <c r="J1285" s="76" t="e">
        <f>VLOOKUP(I1285,'Oversigt cpr for elever '!$A$6:$B$500,2,FALSE)</f>
        <v>#N/A</v>
      </c>
      <c r="K1285" s="29">
        <f>'Hold (protokol)'!H1293</f>
        <v>0</v>
      </c>
      <c r="L1285" s="76" t="e">
        <f>VLOOKUP(K1285,'Oversigt cpr for elever '!$A$6:$B$500,2,FALSE)</f>
        <v>#N/A</v>
      </c>
      <c r="M1285">
        <f>COUNTIF('Hold (protokol)'!D1295:H1295,"*")</f>
        <v>0</v>
      </c>
    </row>
    <row r="1286" spans="1:13" x14ac:dyDescent="0.25">
      <c r="A1286" s="29">
        <f>'Hold (protokol)'!B1296</f>
        <v>0</v>
      </c>
      <c r="B1286" s="29">
        <f>'Hold (protokol)'!C1296</f>
        <v>0</v>
      </c>
      <c r="C1286" s="29">
        <f>'Hold (protokol)'!D1294</f>
        <v>0</v>
      </c>
      <c r="D1286" s="76" t="e">
        <f>VLOOKUP(C1286,'Oversigt cpr for elever '!$A$6:$B$500,2,FALSE)</f>
        <v>#N/A</v>
      </c>
      <c r="E1286" s="29">
        <f>'Hold (protokol)'!E1294</f>
        <v>0</v>
      </c>
      <c r="F1286" s="76" t="e">
        <f>VLOOKUP(E1286,'Oversigt cpr for elever '!$A$6:$B$500,2,FALSE)</f>
        <v>#N/A</v>
      </c>
      <c r="G1286" s="29">
        <f>'Hold (protokol)'!F1294</f>
        <v>0</v>
      </c>
      <c r="H1286" s="76" t="e">
        <f>VLOOKUP(G1286,'Oversigt cpr for elever '!$A$6:$B$500,2,FALSE)</f>
        <v>#N/A</v>
      </c>
      <c r="I1286" s="29">
        <f>'Hold (protokol)'!G1294</f>
        <v>0</v>
      </c>
      <c r="J1286" s="76" t="e">
        <f>VLOOKUP(I1286,'Oversigt cpr for elever '!$A$6:$B$500,2,FALSE)</f>
        <v>#N/A</v>
      </c>
      <c r="K1286" s="29">
        <f>'Hold (protokol)'!H1294</f>
        <v>0</v>
      </c>
      <c r="L1286" s="76" t="e">
        <f>VLOOKUP(K1286,'Oversigt cpr for elever '!$A$6:$B$500,2,FALSE)</f>
        <v>#N/A</v>
      </c>
      <c r="M1286">
        <f>COUNTIF('Hold (protokol)'!D1296:H1296,"*")</f>
        <v>0</v>
      </c>
    </row>
    <row r="1287" spans="1:13" x14ac:dyDescent="0.25">
      <c r="A1287" s="29">
        <f>'Hold (protokol)'!B1297</f>
        <v>0</v>
      </c>
      <c r="B1287" s="29">
        <f>'Hold (protokol)'!C1297</f>
        <v>0</v>
      </c>
      <c r="C1287" s="29">
        <f>'Hold (protokol)'!D1295</f>
        <v>0</v>
      </c>
      <c r="D1287" s="76" t="e">
        <f>VLOOKUP(C1287,'Oversigt cpr for elever '!$A$6:$B$500,2,FALSE)</f>
        <v>#N/A</v>
      </c>
      <c r="E1287" s="29">
        <f>'Hold (protokol)'!E1295</f>
        <v>0</v>
      </c>
      <c r="F1287" s="76" t="e">
        <f>VLOOKUP(E1287,'Oversigt cpr for elever '!$A$6:$B$500,2,FALSE)</f>
        <v>#N/A</v>
      </c>
      <c r="G1287" s="29">
        <f>'Hold (protokol)'!F1295</f>
        <v>0</v>
      </c>
      <c r="H1287" s="76" t="e">
        <f>VLOOKUP(G1287,'Oversigt cpr for elever '!$A$6:$B$500,2,FALSE)</f>
        <v>#N/A</v>
      </c>
      <c r="I1287" s="29">
        <f>'Hold (protokol)'!G1295</f>
        <v>0</v>
      </c>
      <c r="J1287" s="76" t="e">
        <f>VLOOKUP(I1287,'Oversigt cpr for elever '!$A$6:$B$500,2,FALSE)</f>
        <v>#N/A</v>
      </c>
      <c r="K1287" s="29">
        <f>'Hold (protokol)'!H1295</f>
        <v>0</v>
      </c>
      <c r="L1287" s="76" t="e">
        <f>VLOOKUP(K1287,'Oversigt cpr for elever '!$A$6:$B$500,2,FALSE)</f>
        <v>#N/A</v>
      </c>
      <c r="M1287">
        <f>COUNTIF('Hold (protokol)'!D1297:H1297,"*")</f>
        <v>0</v>
      </c>
    </row>
    <row r="1288" spans="1:13" x14ac:dyDescent="0.25">
      <c r="A1288" s="29">
        <f>'Hold (protokol)'!B1298</f>
        <v>0</v>
      </c>
      <c r="B1288" s="29">
        <f>'Hold (protokol)'!C1298</f>
        <v>0</v>
      </c>
      <c r="C1288" s="29">
        <f>'Hold (protokol)'!D1296</f>
        <v>0</v>
      </c>
      <c r="D1288" s="76" t="e">
        <f>VLOOKUP(C1288,'Oversigt cpr for elever '!$A$6:$B$500,2,FALSE)</f>
        <v>#N/A</v>
      </c>
      <c r="E1288" s="29">
        <f>'Hold (protokol)'!E1296</f>
        <v>0</v>
      </c>
      <c r="F1288" s="76" t="e">
        <f>VLOOKUP(E1288,'Oversigt cpr for elever '!$A$6:$B$500,2,FALSE)</f>
        <v>#N/A</v>
      </c>
      <c r="G1288" s="29">
        <f>'Hold (protokol)'!F1296</f>
        <v>0</v>
      </c>
      <c r="H1288" s="76" t="e">
        <f>VLOOKUP(G1288,'Oversigt cpr for elever '!$A$6:$B$500,2,FALSE)</f>
        <v>#N/A</v>
      </c>
      <c r="I1288" s="29">
        <f>'Hold (protokol)'!G1296</f>
        <v>0</v>
      </c>
      <c r="J1288" s="76" t="e">
        <f>VLOOKUP(I1288,'Oversigt cpr for elever '!$A$6:$B$500,2,FALSE)</f>
        <v>#N/A</v>
      </c>
      <c r="K1288" s="29">
        <f>'Hold (protokol)'!H1296</f>
        <v>0</v>
      </c>
      <c r="L1288" s="76" t="e">
        <f>VLOOKUP(K1288,'Oversigt cpr for elever '!$A$6:$B$500,2,FALSE)</f>
        <v>#N/A</v>
      </c>
      <c r="M1288">
        <f>COUNTIF('Hold (protokol)'!D1298:H1298,"*")</f>
        <v>0</v>
      </c>
    </row>
    <row r="1289" spans="1:13" x14ac:dyDescent="0.25">
      <c r="A1289" s="29">
        <f>'Hold (protokol)'!B1299</f>
        <v>0</v>
      </c>
      <c r="B1289" s="29">
        <f>'Hold (protokol)'!C1299</f>
        <v>0</v>
      </c>
      <c r="C1289" s="29">
        <f>'Hold (protokol)'!D1297</f>
        <v>0</v>
      </c>
      <c r="D1289" s="76" t="e">
        <f>VLOOKUP(C1289,'Oversigt cpr for elever '!$A$6:$B$500,2,FALSE)</f>
        <v>#N/A</v>
      </c>
      <c r="E1289" s="29">
        <f>'Hold (protokol)'!E1297</f>
        <v>0</v>
      </c>
      <c r="F1289" s="76" t="e">
        <f>VLOOKUP(E1289,'Oversigt cpr for elever '!$A$6:$B$500,2,FALSE)</f>
        <v>#N/A</v>
      </c>
      <c r="G1289" s="29">
        <f>'Hold (protokol)'!F1297</f>
        <v>0</v>
      </c>
      <c r="H1289" s="76" t="e">
        <f>VLOOKUP(G1289,'Oversigt cpr for elever '!$A$6:$B$500,2,FALSE)</f>
        <v>#N/A</v>
      </c>
      <c r="I1289" s="29">
        <f>'Hold (protokol)'!G1297</f>
        <v>0</v>
      </c>
      <c r="J1289" s="76" t="e">
        <f>VLOOKUP(I1289,'Oversigt cpr for elever '!$A$6:$B$500,2,FALSE)</f>
        <v>#N/A</v>
      </c>
      <c r="K1289" s="29">
        <f>'Hold (protokol)'!H1297</f>
        <v>0</v>
      </c>
      <c r="L1289" s="76" t="e">
        <f>VLOOKUP(K1289,'Oversigt cpr for elever '!$A$6:$B$500,2,FALSE)</f>
        <v>#N/A</v>
      </c>
      <c r="M1289">
        <f>COUNTIF('Hold (protokol)'!D1299:H1299,"*")</f>
        <v>0</v>
      </c>
    </row>
    <row r="1290" spans="1:13" x14ac:dyDescent="0.25">
      <c r="A1290" s="29">
        <f>'Hold (protokol)'!B1300</f>
        <v>0</v>
      </c>
      <c r="B1290" s="29">
        <f>'Hold (protokol)'!C1300</f>
        <v>0</v>
      </c>
      <c r="C1290" s="29">
        <f>'Hold (protokol)'!D1298</f>
        <v>0</v>
      </c>
      <c r="D1290" s="76" t="e">
        <f>VLOOKUP(C1290,'Oversigt cpr for elever '!$A$6:$B$500,2,FALSE)</f>
        <v>#N/A</v>
      </c>
      <c r="E1290" s="29">
        <f>'Hold (protokol)'!E1298</f>
        <v>0</v>
      </c>
      <c r="F1290" s="76" t="e">
        <f>VLOOKUP(E1290,'Oversigt cpr for elever '!$A$6:$B$500,2,FALSE)</f>
        <v>#N/A</v>
      </c>
      <c r="G1290" s="29">
        <f>'Hold (protokol)'!F1298</f>
        <v>0</v>
      </c>
      <c r="H1290" s="76" t="e">
        <f>VLOOKUP(G1290,'Oversigt cpr for elever '!$A$6:$B$500,2,FALSE)</f>
        <v>#N/A</v>
      </c>
      <c r="I1290" s="29">
        <f>'Hold (protokol)'!G1298</f>
        <v>0</v>
      </c>
      <c r="J1290" s="76" t="e">
        <f>VLOOKUP(I1290,'Oversigt cpr for elever '!$A$6:$B$500,2,FALSE)</f>
        <v>#N/A</v>
      </c>
      <c r="K1290" s="29">
        <f>'Hold (protokol)'!H1298</f>
        <v>0</v>
      </c>
      <c r="L1290" s="76" t="e">
        <f>VLOOKUP(K1290,'Oversigt cpr for elever '!$A$6:$B$500,2,FALSE)</f>
        <v>#N/A</v>
      </c>
      <c r="M1290">
        <f>COUNTIF('Hold (protokol)'!D1300:H1300,"*")</f>
        <v>0</v>
      </c>
    </row>
    <row r="1291" spans="1:13" x14ac:dyDescent="0.25">
      <c r="A1291" s="29">
        <f>'Hold (protokol)'!B1301</f>
        <v>0</v>
      </c>
      <c r="B1291" s="29">
        <f>'Hold (protokol)'!C1301</f>
        <v>0</v>
      </c>
      <c r="C1291" s="29">
        <f>'Hold (protokol)'!D1299</f>
        <v>0</v>
      </c>
      <c r="D1291" s="76" t="e">
        <f>VLOOKUP(C1291,'Oversigt cpr for elever '!$A$6:$B$500,2,FALSE)</f>
        <v>#N/A</v>
      </c>
      <c r="E1291" s="29">
        <f>'Hold (protokol)'!E1299</f>
        <v>0</v>
      </c>
      <c r="F1291" s="76" t="e">
        <f>VLOOKUP(E1291,'Oversigt cpr for elever '!$A$6:$B$500,2,FALSE)</f>
        <v>#N/A</v>
      </c>
      <c r="G1291" s="29">
        <f>'Hold (protokol)'!F1299</f>
        <v>0</v>
      </c>
      <c r="H1291" s="76" t="e">
        <f>VLOOKUP(G1291,'Oversigt cpr for elever '!$A$6:$B$500,2,FALSE)</f>
        <v>#N/A</v>
      </c>
      <c r="I1291" s="29">
        <f>'Hold (protokol)'!G1299</f>
        <v>0</v>
      </c>
      <c r="J1291" s="76" t="e">
        <f>VLOOKUP(I1291,'Oversigt cpr for elever '!$A$6:$B$500,2,FALSE)</f>
        <v>#N/A</v>
      </c>
      <c r="K1291" s="29">
        <f>'Hold (protokol)'!H1299</f>
        <v>0</v>
      </c>
      <c r="L1291" s="76" t="e">
        <f>VLOOKUP(K1291,'Oversigt cpr for elever '!$A$6:$B$500,2,FALSE)</f>
        <v>#N/A</v>
      </c>
      <c r="M1291">
        <f>COUNTIF('Hold (protokol)'!D1301:H1301,"*")</f>
        <v>0</v>
      </c>
    </row>
    <row r="1292" spans="1:13" x14ac:dyDescent="0.25">
      <c r="A1292" s="29">
        <f>'Hold (protokol)'!B1302</f>
        <v>0</v>
      </c>
      <c r="B1292" s="29">
        <f>'Hold (protokol)'!C1302</f>
        <v>0</v>
      </c>
      <c r="C1292" s="29">
        <f>'Hold (protokol)'!D1300</f>
        <v>0</v>
      </c>
      <c r="D1292" s="76" t="e">
        <f>VLOOKUP(C1292,'Oversigt cpr for elever '!$A$6:$B$500,2,FALSE)</f>
        <v>#N/A</v>
      </c>
      <c r="E1292" s="29">
        <f>'Hold (protokol)'!E1300</f>
        <v>0</v>
      </c>
      <c r="F1292" s="76" t="e">
        <f>VLOOKUP(E1292,'Oversigt cpr for elever '!$A$6:$B$500,2,FALSE)</f>
        <v>#N/A</v>
      </c>
      <c r="G1292" s="29">
        <f>'Hold (protokol)'!F1300</f>
        <v>0</v>
      </c>
      <c r="H1292" s="76" t="e">
        <f>VLOOKUP(G1292,'Oversigt cpr for elever '!$A$6:$B$500,2,FALSE)</f>
        <v>#N/A</v>
      </c>
      <c r="I1292" s="29">
        <f>'Hold (protokol)'!G1300</f>
        <v>0</v>
      </c>
      <c r="J1292" s="76" t="e">
        <f>VLOOKUP(I1292,'Oversigt cpr for elever '!$A$6:$B$500,2,FALSE)</f>
        <v>#N/A</v>
      </c>
      <c r="K1292" s="29">
        <f>'Hold (protokol)'!H1300</f>
        <v>0</v>
      </c>
      <c r="L1292" s="76" t="e">
        <f>VLOOKUP(K1292,'Oversigt cpr for elever '!$A$6:$B$500,2,FALSE)</f>
        <v>#N/A</v>
      </c>
      <c r="M1292">
        <f>COUNTIF('Hold (protokol)'!D1302:H1302,"*")</f>
        <v>0</v>
      </c>
    </row>
    <row r="1293" spans="1:13" x14ac:dyDescent="0.25">
      <c r="A1293" s="29">
        <f>'Hold (protokol)'!B1303</f>
        <v>0</v>
      </c>
      <c r="B1293" s="29">
        <f>'Hold (protokol)'!C1303</f>
        <v>0</v>
      </c>
      <c r="C1293" s="29">
        <f>'Hold (protokol)'!D1301</f>
        <v>0</v>
      </c>
      <c r="D1293" s="76" t="e">
        <f>VLOOKUP(C1293,'Oversigt cpr for elever '!$A$6:$B$500,2,FALSE)</f>
        <v>#N/A</v>
      </c>
      <c r="E1293" s="29">
        <f>'Hold (protokol)'!E1301</f>
        <v>0</v>
      </c>
      <c r="F1293" s="76" t="e">
        <f>VLOOKUP(E1293,'Oversigt cpr for elever '!$A$6:$B$500,2,FALSE)</f>
        <v>#N/A</v>
      </c>
      <c r="G1293" s="29">
        <f>'Hold (protokol)'!F1301</f>
        <v>0</v>
      </c>
      <c r="H1293" s="76" t="e">
        <f>VLOOKUP(G1293,'Oversigt cpr for elever '!$A$6:$B$500,2,FALSE)</f>
        <v>#N/A</v>
      </c>
      <c r="I1293" s="29">
        <f>'Hold (protokol)'!G1301</f>
        <v>0</v>
      </c>
      <c r="J1293" s="76" t="e">
        <f>VLOOKUP(I1293,'Oversigt cpr for elever '!$A$6:$B$500,2,FALSE)</f>
        <v>#N/A</v>
      </c>
      <c r="K1293" s="29">
        <f>'Hold (protokol)'!H1301</f>
        <v>0</v>
      </c>
      <c r="L1293" s="76" t="e">
        <f>VLOOKUP(K1293,'Oversigt cpr for elever '!$A$6:$B$500,2,FALSE)</f>
        <v>#N/A</v>
      </c>
      <c r="M1293">
        <f>COUNTIF('Hold (protokol)'!D1303:H1303,"*")</f>
        <v>0</v>
      </c>
    </row>
    <row r="1294" spans="1:13" x14ac:dyDescent="0.25">
      <c r="A1294" s="29">
        <f>'Hold (protokol)'!B1304</f>
        <v>0</v>
      </c>
      <c r="B1294" s="29">
        <f>'Hold (protokol)'!C1304</f>
        <v>0</v>
      </c>
      <c r="C1294" s="29">
        <f>'Hold (protokol)'!D1302</f>
        <v>0</v>
      </c>
      <c r="D1294" s="76" t="e">
        <f>VLOOKUP(C1294,'Oversigt cpr for elever '!$A$6:$B$500,2,FALSE)</f>
        <v>#N/A</v>
      </c>
      <c r="E1294" s="29">
        <f>'Hold (protokol)'!E1302</f>
        <v>0</v>
      </c>
      <c r="F1294" s="76" t="e">
        <f>VLOOKUP(E1294,'Oversigt cpr for elever '!$A$6:$B$500,2,FALSE)</f>
        <v>#N/A</v>
      </c>
      <c r="G1294" s="29">
        <f>'Hold (protokol)'!F1302</f>
        <v>0</v>
      </c>
      <c r="H1294" s="76" t="e">
        <f>VLOOKUP(G1294,'Oversigt cpr for elever '!$A$6:$B$500,2,FALSE)</f>
        <v>#N/A</v>
      </c>
      <c r="I1294" s="29">
        <f>'Hold (protokol)'!G1302</f>
        <v>0</v>
      </c>
      <c r="J1294" s="76" t="e">
        <f>VLOOKUP(I1294,'Oversigt cpr for elever '!$A$6:$B$500,2,FALSE)</f>
        <v>#N/A</v>
      </c>
      <c r="K1294" s="29">
        <f>'Hold (protokol)'!H1302</f>
        <v>0</v>
      </c>
      <c r="L1294" s="76" t="e">
        <f>VLOOKUP(K1294,'Oversigt cpr for elever '!$A$6:$B$500,2,FALSE)</f>
        <v>#N/A</v>
      </c>
      <c r="M1294">
        <f>COUNTIF('Hold (protokol)'!D1304:H1304,"*")</f>
        <v>0</v>
      </c>
    </row>
    <row r="1295" spans="1:13" x14ac:dyDescent="0.25">
      <c r="A1295" s="29">
        <f>'Hold (protokol)'!B1305</f>
        <v>0</v>
      </c>
      <c r="B1295" s="29">
        <f>'Hold (protokol)'!C1305</f>
        <v>0</v>
      </c>
      <c r="C1295" s="29">
        <f>'Hold (protokol)'!D1303</f>
        <v>0</v>
      </c>
      <c r="D1295" s="76" t="e">
        <f>VLOOKUP(C1295,'Oversigt cpr for elever '!$A$6:$B$500,2,FALSE)</f>
        <v>#N/A</v>
      </c>
      <c r="E1295" s="29">
        <f>'Hold (protokol)'!E1303</f>
        <v>0</v>
      </c>
      <c r="F1295" s="76" t="e">
        <f>VLOOKUP(E1295,'Oversigt cpr for elever '!$A$6:$B$500,2,FALSE)</f>
        <v>#N/A</v>
      </c>
      <c r="G1295" s="29">
        <f>'Hold (protokol)'!F1303</f>
        <v>0</v>
      </c>
      <c r="H1295" s="76" t="e">
        <f>VLOOKUP(G1295,'Oversigt cpr for elever '!$A$6:$B$500,2,FALSE)</f>
        <v>#N/A</v>
      </c>
      <c r="I1295" s="29">
        <f>'Hold (protokol)'!G1303</f>
        <v>0</v>
      </c>
      <c r="J1295" s="76" t="e">
        <f>VLOOKUP(I1295,'Oversigt cpr for elever '!$A$6:$B$500,2,FALSE)</f>
        <v>#N/A</v>
      </c>
      <c r="K1295" s="29">
        <f>'Hold (protokol)'!H1303</f>
        <v>0</v>
      </c>
      <c r="L1295" s="76" t="e">
        <f>VLOOKUP(K1295,'Oversigt cpr for elever '!$A$6:$B$500,2,FALSE)</f>
        <v>#N/A</v>
      </c>
      <c r="M1295">
        <f>COUNTIF('Hold (protokol)'!D1305:H1305,"*")</f>
        <v>0</v>
      </c>
    </row>
    <row r="1296" spans="1:13" x14ac:dyDescent="0.25">
      <c r="A1296" s="29">
        <f>'Hold (protokol)'!B1306</f>
        <v>0</v>
      </c>
      <c r="B1296" s="29">
        <f>'Hold (protokol)'!C1306</f>
        <v>0</v>
      </c>
      <c r="C1296" s="29">
        <f>'Hold (protokol)'!D1304</f>
        <v>0</v>
      </c>
      <c r="D1296" s="76" t="e">
        <f>VLOOKUP(C1296,'Oversigt cpr for elever '!$A$6:$B$500,2,FALSE)</f>
        <v>#N/A</v>
      </c>
      <c r="E1296" s="29">
        <f>'Hold (protokol)'!E1304</f>
        <v>0</v>
      </c>
      <c r="F1296" s="76" t="e">
        <f>VLOOKUP(E1296,'Oversigt cpr for elever '!$A$6:$B$500,2,FALSE)</f>
        <v>#N/A</v>
      </c>
      <c r="G1296" s="29">
        <f>'Hold (protokol)'!F1304</f>
        <v>0</v>
      </c>
      <c r="H1296" s="76" t="e">
        <f>VLOOKUP(G1296,'Oversigt cpr for elever '!$A$6:$B$500,2,FALSE)</f>
        <v>#N/A</v>
      </c>
      <c r="I1296" s="29">
        <f>'Hold (protokol)'!G1304</f>
        <v>0</v>
      </c>
      <c r="J1296" s="76" t="e">
        <f>VLOOKUP(I1296,'Oversigt cpr for elever '!$A$6:$B$500,2,FALSE)</f>
        <v>#N/A</v>
      </c>
      <c r="K1296" s="29">
        <f>'Hold (protokol)'!H1304</f>
        <v>0</v>
      </c>
      <c r="L1296" s="76" t="e">
        <f>VLOOKUP(K1296,'Oversigt cpr for elever '!$A$6:$B$500,2,FALSE)</f>
        <v>#N/A</v>
      </c>
      <c r="M1296">
        <f>COUNTIF('Hold (protokol)'!D1306:H1306,"*")</f>
        <v>0</v>
      </c>
    </row>
    <row r="1297" spans="1:13" x14ac:dyDescent="0.25">
      <c r="A1297" s="29">
        <f>'Hold (protokol)'!B1307</f>
        <v>0</v>
      </c>
      <c r="B1297" s="29">
        <f>'Hold (protokol)'!C1307</f>
        <v>0</v>
      </c>
      <c r="C1297" s="29">
        <f>'Hold (protokol)'!D1305</f>
        <v>0</v>
      </c>
      <c r="D1297" s="76" t="e">
        <f>VLOOKUP(C1297,'Oversigt cpr for elever '!$A$6:$B$500,2,FALSE)</f>
        <v>#N/A</v>
      </c>
      <c r="E1297" s="29">
        <f>'Hold (protokol)'!E1305</f>
        <v>0</v>
      </c>
      <c r="F1297" s="76" t="e">
        <f>VLOOKUP(E1297,'Oversigt cpr for elever '!$A$6:$B$500,2,FALSE)</f>
        <v>#N/A</v>
      </c>
      <c r="G1297" s="29">
        <f>'Hold (protokol)'!F1305</f>
        <v>0</v>
      </c>
      <c r="H1297" s="76" t="e">
        <f>VLOOKUP(G1297,'Oversigt cpr for elever '!$A$6:$B$500,2,FALSE)</f>
        <v>#N/A</v>
      </c>
      <c r="I1297" s="29">
        <f>'Hold (protokol)'!G1305</f>
        <v>0</v>
      </c>
      <c r="J1297" s="76" t="e">
        <f>VLOOKUP(I1297,'Oversigt cpr for elever '!$A$6:$B$500,2,FALSE)</f>
        <v>#N/A</v>
      </c>
      <c r="K1297" s="29">
        <f>'Hold (protokol)'!H1305</f>
        <v>0</v>
      </c>
      <c r="L1297" s="76" t="e">
        <f>VLOOKUP(K1297,'Oversigt cpr for elever '!$A$6:$B$500,2,FALSE)</f>
        <v>#N/A</v>
      </c>
      <c r="M1297">
        <f>COUNTIF('Hold (protokol)'!D1307:H1307,"*")</f>
        <v>0</v>
      </c>
    </row>
    <row r="1298" spans="1:13" x14ac:dyDescent="0.25">
      <c r="A1298" s="29">
        <f>'Hold (protokol)'!B1308</f>
        <v>0</v>
      </c>
      <c r="B1298" s="29">
        <f>'Hold (protokol)'!C1308</f>
        <v>0</v>
      </c>
      <c r="C1298" s="29">
        <f>'Hold (protokol)'!D1306</f>
        <v>0</v>
      </c>
      <c r="D1298" s="76" t="e">
        <f>VLOOKUP(C1298,'Oversigt cpr for elever '!$A$6:$B$500,2,FALSE)</f>
        <v>#N/A</v>
      </c>
      <c r="E1298" s="29">
        <f>'Hold (protokol)'!E1306</f>
        <v>0</v>
      </c>
      <c r="F1298" s="76" t="e">
        <f>VLOOKUP(E1298,'Oversigt cpr for elever '!$A$6:$B$500,2,FALSE)</f>
        <v>#N/A</v>
      </c>
      <c r="G1298" s="29">
        <f>'Hold (protokol)'!F1306</f>
        <v>0</v>
      </c>
      <c r="H1298" s="76" t="e">
        <f>VLOOKUP(G1298,'Oversigt cpr for elever '!$A$6:$B$500,2,FALSE)</f>
        <v>#N/A</v>
      </c>
      <c r="I1298" s="29">
        <f>'Hold (protokol)'!G1306</f>
        <v>0</v>
      </c>
      <c r="J1298" s="76" t="e">
        <f>VLOOKUP(I1298,'Oversigt cpr for elever '!$A$6:$B$500,2,FALSE)</f>
        <v>#N/A</v>
      </c>
      <c r="K1298" s="29">
        <f>'Hold (protokol)'!H1306</f>
        <v>0</v>
      </c>
      <c r="L1298" s="76" t="e">
        <f>VLOOKUP(K1298,'Oversigt cpr for elever '!$A$6:$B$500,2,FALSE)</f>
        <v>#N/A</v>
      </c>
      <c r="M1298">
        <f>COUNTIF('Hold (protokol)'!D1308:H1308,"*")</f>
        <v>0</v>
      </c>
    </row>
    <row r="1299" spans="1:13" x14ac:dyDescent="0.25">
      <c r="A1299" s="29">
        <f>'Hold (protokol)'!B1309</f>
        <v>0</v>
      </c>
      <c r="B1299" s="29">
        <f>'Hold (protokol)'!C1309</f>
        <v>0</v>
      </c>
      <c r="C1299" s="29">
        <f>'Hold (protokol)'!D1307</f>
        <v>0</v>
      </c>
      <c r="D1299" s="76" t="e">
        <f>VLOOKUP(C1299,'Oversigt cpr for elever '!$A$6:$B$500,2,FALSE)</f>
        <v>#N/A</v>
      </c>
      <c r="E1299" s="29">
        <f>'Hold (protokol)'!E1307</f>
        <v>0</v>
      </c>
      <c r="F1299" s="76" t="e">
        <f>VLOOKUP(E1299,'Oversigt cpr for elever '!$A$6:$B$500,2,FALSE)</f>
        <v>#N/A</v>
      </c>
      <c r="G1299" s="29">
        <f>'Hold (protokol)'!F1307</f>
        <v>0</v>
      </c>
      <c r="H1299" s="76" t="e">
        <f>VLOOKUP(G1299,'Oversigt cpr for elever '!$A$6:$B$500,2,FALSE)</f>
        <v>#N/A</v>
      </c>
      <c r="I1299" s="29">
        <f>'Hold (protokol)'!G1307</f>
        <v>0</v>
      </c>
      <c r="J1299" s="76" t="e">
        <f>VLOOKUP(I1299,'Oversigt cpr for elever '!$A$6:$B$500,2,FALSE)</f>
        <v>#N/A</v>
      </c>
      <c r="K1299" s="29">
        <f>'Hold (protokol)'!H1307</f>
        <v>0</v>
      </c>
      <c r="L1299" s="76" t="e">
        <f>VLOOKUP(K1299,'Oversigt cpr for elever '!$A$6:$B$500,2,FALSE)</f>
        <v>#N/A</v>
      </c>
      <c r="M1299">
        <f>COUNTIF('Hold (protokol)'!D1309:H1309,"*")</f>
        <v>0</v>
      </c>
    </row>
    <row r="1300" spans="1:13" x14ac:dyDescent="0.25">
      <c r="A1300" s="29">
        <f>'Hold (protokol)'!B1310</f>
        <v>0</v>
      </c>
      <c r="B1300" s="29">
        <f>'Hold (protokol)'!C1310</f>
        <v>0</v>
      </c>
      <c r="C1300" s="29">
        <f>'Hold (protokol)'!D1308</f>
        <v>0</v>
      </c>
      <c r="D1300" s="76" t="e">
        <f>VLOOKUP(C1300,'Oversigt cpr for elever '!$A$6:$B$500,2,FALSE)</f>
        <v>#N/A</v>
      </c>
      <c r="E1300" s="29">
        <f>'Hold (protokol)'!E1308</f>
        <v>0</v>
      </c>
      <c r="F1300" s="76" t="e">
        <f>VLOOKUP(E1300,'Oversigt cpr for elever '!$A$6:$B$500,2,FALSE)</f>
        <v>#N/A</v>
      </c>
      <c r="G1300" s="29">
        <f>'Hold (protokol)'!F1308</f>
        <v>0</v>
      </c>
      <c r="H1300" s="76" t="e">
        <f>VLOOKUP(G1300,'Oversigt cpr for elever '!$A$6:$B$500,2,FALSE)</f>
        <v>#N/A</v>
      </c>
      <c r="I1300" s="29">
        <f>'Hold (protokol)'!G1308</f>
        <v>0</v>
      </c>
      <c r="J1300" s="76" t="e">
        <f>VLOOKUP(I1300,'Oversigt cpr for elever '!$A$6:$B$500,2,FALSE)</f>
        <v>#N/A</v>
      </c>
      <c r="K1300" s="29">
        <f>'Hold (protokol)'!H1308</f>
        <v>0</v>
      </c>
      <c r="L1300" s="76" t="e">
        <f>VLOOKUP(K1300,'Oversigt cpr for elever '!$A$6:$B$500,2,FALSE)</f>
        <v>#N/A</v>
      </c>
      <c r="M1300">
        <f>COUNTIF('Hold (protokol)'!D1310:H1310,"*")</f>
        <v>0</v>
      </c>
    </row>
    <row r="1301" spans="1:13" x14ac:dyDescent="0.25">
      <c r="A1301" s="29">
        <f>'Hold (protokol)'!B1311</f>
        <v>0</v>
      </c>
      <c r="B1301" s="29">
        <f>'Hold (protokol)'!C1311</f>
        <v>0</v>
      </c>
      <c r="C1301" s="29">
        <f>'Hold (protokol)'!D1309</f>
        <v>0</v>
      </c>
      <c r="D1301" s="76" t="e">
        <f>VLOOKUP(C1301,'Oversigt cpr for elever '!$A$6:$B$500,2,FALSE)</f>
        <v>#N/A</v>
      </c>
      <c r="E1301" s="29">
        <f>'Hold (protokol)'!E1309</f>
        <v>0</v>
      </c>
      <c r="F1301" s="76" t="e">
        <f>VLOOKUP(E1301,'Oversigt cpr for elever '!$A$6:$B$500,2,FALSE)</f>
        <v>#N/A</v>
      </c>
      <c r="G1301" s="29">
        <f>'Hold (protokol)'!F1309</f>
        <v>0</v>
      </c>
      <c r="H1301" s="76" t="e">
        <f>VLOOKUP(G1301,'Oversigt cpr for elever '!$A$6:$B$500,2,FALSE)</f>
        <v>#N/A</v>
      </c>
      <c r="I1301" s="29">
        <f>'Hold (protokol)'!G1309</f>
        <v>0</v>
      </c>
      <c r="J1301" s="76" t="e">
        <f>VLOOKUP(I1301,'Oversigt cpr for elever '!$A$6:$B$500,2,FALSE)</f>
        <v>#N/A</v>
      </c>
      <c r="K1301" s="29">
        <f>'Hold (protokol)'!H1309</f>
        <v>0</v>
      </c>
      <c r="L1301" s="76" t="e">
        <f>VLOOKUP(K1301,'Oversigt cpr for elever '!$A$6:$B$500,2,FALSE)</f>
        <v>#N/A</v>
      </c>
      <c r="M1301">
        <f>COUNTIF('Hold (protokol)'!D1311:H1311,"*")</f>
        <v>0</v>
      </c>
    </row>
    <row r="1302" spans="1:13" x14ac:dyDescent="0.25">
      <c r="A1302" s="29">
        <f>'Hold (protokol)'!B1312</f>
        <v>0</v>
      </c>
      <c r="B1302" s="29">
        <f>'Hold (protokol)'!C1312</f>
        <v>0</v>
      </c>
      <c r="C1302" s="29">
        <f>'Hold (protokol)'!D1310</f>
        <v>0</v>
      </c>
      <c r="D1302" s="76" t="e">
        <f>VLOOKUP(C1302,'Oversigt cpr for elever '!$A$6:$B$500,2,FALSE)</f>
        <v>#N/A</v>
      </c>
      <c r="E1302" s="29">
        <f>'Hold (protokol)'!E1310</f>
        <v>0</v>
      </c>
      <c r="F1302" s="76" t="e">
        <f>VLOOKUP(E1302,'Oversigt cpr for elever '!$A$6:$B$500,2,FALSE)</f>
        <v>#N/A</v>
      </c>
      <c r="G1302" s="29">
        <f>'Hold (protokol)'!F1310</f>
        <v>0</v>
      </c>
      <c r="H1302" s="76" t="e">
        <f>VLOOKUP(G1302,'Oversigt cpr for elever '!$A$6:$B$500,2,FALSE)</f>
        <v>#N/A</v>
      </c>
      <c r="I1302" s="29">
        <f>'Hold (protokol)'!G1310</f>
        <v>0</v>
      </c>
      <c r="J1302" s="76" t="e">
        <f>VLOOKUP(I1302,'Oversigt cpr for elever '!$A$6:$B$500,2,FALSE)</f>
        <v>#N/A</v>
      </c>
      <c r="K1302" s="29">
        <f>'Hold (protokol)'!H1310</f>
        <v>0</v>
      </c>
      <c r="L1302" s="76" t="e">
        <f>VLOOKUP(K1302,'Oversigt cpr for elever '!$A$6:$B$500,2,FALSE)</f>
        <v>#N/A</v>
      </c>
      <c r="M1302">
        <f>COUNTIF('Hold (protokol)'!D1312:H1312,"*")</f>
        <v>0</v>
      </c>
    </row>
    <row r="1303" spans="1:13" x14ac:dyDescent="0.25">
      <c r="A1303" s="29">
        <f>'Hold (protokol)'!B1313</f>
        <v>0</v>
      </c>
      <c r="B1303" s="29">
        <f>'Hold (protokol)'!C1313</f>
        <v>0</v>
      </c>
      <c r="C1303" s="29">
        <f>'Hold (protokol)'!D1311</f>
        <v>0</v>
      </c>
      <c r="D1303" s="76" t="e">
        <f>VLOOKUP(C1303,'Oversigt cpr for elever '!$A$6:$B$500,2,FALSE)</f>
        <v>#N/A</v>
      </c>
      <c r="E1303" s="29">
        <f>'Hold (protokol)'!E1311</f>
        <v>0</v>
      </c>
      <c r="F1303" s="76" t="e">
        <f>VLOOKUP(E1303,'Oversigt cpr for elever '!$A$6:$B$500,2,FALSE)</f>
        <v>#N/A</v>
      </c>
      <c r="G1303" s="29">
        <f>'Hold (protokol)'!F1311</f>
        <v>0</v>
      </c>
      <c r="H1303" s="76" t="e">
        <f>VLOOKUP(G1303,'Oversigt cpr for elever '!$A$6:$B$500,2,FALSE)</f>
        <v>#N/A</v>
      </c>
      <c r="I1303" s="29">
        <f>'Hold (protokol)'!G1311</f>
        <v>0</v>
      </c>
      <c r="J1303" s="76" t="e">
        <f>VLOOKUP(I1303,'Oversigt cpr for elever '!$A$6:$B$500,2,FALSE)</f>
        <v>#N/A</v>
      </c>
      <c r="K1303" s="29">
        <f>'Hold (protokol)'!H1311</f>
        <v>0</v>
      </c>
      <c r="L1303" s="76" t="e">
        <f>VLOOKUP(K1303,'Oversigt cpr for elever '!$A$6:$B$500,2,FALSE)</f>
        <v>#N/A</v>
      </c>
      <c r="M1303">
        <f>COUNTIF('Hold (protokol)'!D1313:H1313,"*")</f>
        <v>0</v>
      </c>
    </row>
    <row r="1304" spans="1:13" x14ac:dyDescent="0.25">
      <c r="A1304" s="29">
        <f>'Hold (protokol)'!B1314</f>
        <v>0</v>
      </c>
      <c r="B1304" s="29">
        <f>'Hold (protokol)'!C1314</f>
        <v>0</v>
      </c>
      <c r="C1304" s="29">
        <f>'Hold (protokol)'!D1312</f>
        <v>0</v>
      </c>
      <c r="D1304" s="76" t="e">
        <f>VLOOKUP(C1304,'Oversigt cpr for elever '!$A$6:$B$500,2,FALSE)</f>
        <v>#N/A</v>
      </c>
      <c r="E1304" s="29">
        <f>'Hold (protokol)'!E1312</f>
        <v>0</v>
      </c>
      <c r="F1304" s="76" t="e">
        <f>VLOOKUP(E1304,'Oversigt cpr for elever '!$A$6:$B$500,2,FALSE)</f>
        <v>#N/A</v>
      </c>
      <c r="G1304" s="29">
        <f>'Hold (protokol)'!F1312</f>
        <v>0</v>
      </c>
      <c r="H1304" s="76" t="e">
        <f>VLOOKUP(G1304,'Oversigt cpr for elever '!$A$6:$B$500,2,FALSE)</f>
        <v>#N/A</v>
      </c>
      <c r="I1304" s="29">
        <f>'Hold (protokol)'!G1312</f>
        <v>0</v>
      </c>
      <c r="J1304" s="76" t="e">
        <f>VLOOKUP(I1304,'Oversigt cpr for elever '!$A$6:$B$500,2,FALSE)</f>
        <v>#N/A</v>
      </c>
      <c r="K1304" s="29">
        <f>'Hold (protokol)'!H1312</f>
        <v>0</v>
      </c>
      <c r="L1304" s="76" t="e">
        <f>VLOOKUP(K1304,'Oversigt cpr for elever '!$A$6:$B$500,2,FALSE)</f>
        <v>#N/A</v>
      </c>
      <c r="M1304">
        <f>COUNTIF('Hold (protokol)'!D1314:H1314,"*")</f>
        <v>0</v>
      </c>
    </row>
    <row r="1305" spans="1:13" x14ac:dyDescent="0.25">
      <c r="A1305" s="29">
        <f>'Hold (protokol)'!B1315</f>
        <v>0</v>
      </c>
      <c r="B1305" s="29">
        <f>'Hold (protokol)'!C1315</f>
        <v>0</v>
      </c>
      <c r="C1305" s="29">
        <f>'Hold (protokol)'!D1313</f>
        <v>0</v>
      </c>
      <c r="D1305" s="76" t="e">
        <f>VLOOKUP(C1305,'Oversigt cpr for elever '!$A$6:$B$500,2,FALSE)</f>
        <v>#N/A</v>
      </c>
      <c r="E1305" s="29">
        <f>'Hold (protokol)'!E1313</f>
        <v>0</v>
      </c>
      <c r="F1305" s="76" t="e">
        <f>VLOOKUP(E1305,'Oversigt cpr for elever '!$A$6:$B$500,2,FALSE)</f>
        <v>#N/A</v>
      </c>
      <c r="G1305" s="29">
        <f>'Hold (protokol)'!F1313</f>
        <v>0</v>
      </c>
      <c r="H1305" s="76" t="e">
        <f>VLOOKUP(G1305,'Oversigt cpr for elever '!$A$6:$B$500,2,FALSE)</f>
        <v>#N/A</v>
      </c>
      <c r="I1305" s="29">
        <f>'Hold (protokol)'!G1313</f>
        <v>0</v>
      </c>
      <c r="J1305" s="76" t="e">
        <f>VLOOKUP(I1305,'Oversigt cpr for elever '!$A$6:$B$500,2,FALSE)</f>
        <v>#N/A</v>
      </c>
      <c r="K1305" s="29">
        <f>'Hold (protokol)'!H1313</f>
        <v>0</v>
      </c>
      <c r="L1305" s="76" t="e">
        <f>VLOOKUP(K1305,'Oversigt cpr for elever '!$A$6:$B$500,2,FALSE)</f>
        <v>#N/A</v>
      </c>
      <c r="M1305">
        <f>COUNTIF('Hold (protokol)'!D1315:H1315,"*")</f>
        <v>0</v>
      </c>
    </row>
    <row r="1306" spans="1:13" x14ac:dyDescent="0.25">
      <c r="A1306" s="29">
        <f>'Hold (protokol)'!B1316</f>
        <v>0</v>
      </c>
      <c r="B1306" s="29">
        <f>'Hold (protokol)'!C1316</f>
        <v>0</v>
      </c>
      <c r="C1306" s="29">
        <f>'Hold (protokol)'!D1314</f>
        <v>0</v>
      </c>
      <c r="D1306" s="76" t="e">
        <f>VLOOKUP(C1306,'Oversigt cpr for elever '!$A$6:$B$500,2,FALSE)</f>
        <v>#N/A</v>
      </c>
      <c r="E1306" s="29">
        <f>'Hold (protokol)'!E1314</f>
        <v>0</v>
      </c>
      <c r="F1306" s="76" t="e">
        <f>VLOOKUP(E1306,'Oversigt cpr for elever '!$A$6:$B$500,2,FALSE)</f>
        <v>#N/A</v>
      </c>
      <c r="G1306" s="29">
        <f>'Hold (protokol)'!F1314</f>
        <v>0</v>
      </c>
      <c r="H1306" s="76" t="e">
        <f>VLOOKUP(G1306,'Oversigt cpr for elever '!$A$6:$B$500,2,FALSE)</f>
        <v>#N/A</v>
      </c>
      <c r="I1306" s="29">
        <f>'Hold (protokol)'!G1314</f>
        <v>0</v>
      </c>
      <c r="J1306" s="76" t="e">
        <f>VLOOKUP(I1306,'Oversigt cpr for elever '!$A$6:$B$500,2,FALSE)</f>
        <v>#N/A</v>
      </c>
      <c r="K1306" s="29">
        <f>'Hold (protokol)'!H1314</f>
        <v>0</v>
      </c>
      <c r="L1306" s="76" t="e">
        <f>VLOOKUP(K1306,'Oversigt cpr for elever '!$A$6:$B$500,2,FALSE)</f>
        <v>#N/A</v>
      </c>
      <c r="M1306">
        <f>COUNTIF('Hold (protokol)'!D1316:H1316,"*")</f>
        <v>0</v>
      </c>
    </row>
    <row r="1307" spans="1:13" x14ac:dyDescent="0.25">
      <c r="A1307" s="29">
        <f>'Hold (protokol)'!B1317</f>
        <v>0</v>
      </c>
      <c r="B1307" s="29">
        <f>'Hold (protokol)'!C1317</f>
        <v>0</v>
      </c>
      <c r="C1307" s="29">
        <f>'Hold (protokol)'!D1315</f>
        <v>0</v>
      </c>
      <c r="D1307" s="76" t="e">
        <f>VLOOKUP(C1307,'Oversigt cpr for elever '!$A$6:$B$500,2,FALSE)</f>
        <v>#N/A</v>
      </c>
      <c r="E1307" s="29">
        <f>'Hold (protokol)'!E1315</f>
        <v>0</v>
      </c>
      <c r="F1307" s="76" t="e">
        <f>VLOOKUP(E1307,'Oversigt cpr for elever '!$A$6:$B$500,2,FALSE)</f>
        <v>#N/A</v>
      </c>
      <c r="G1307" s="29">
        <f>'Hold (protokol)'!F1315</f>
        <v>0</v>
      </c>
      <c r="H1307" s="76" t="e">
        <f>VLOOKUP(G1307,'Oversigt cpr for elever '!$A$6:$B$500,2,FALSE)</f>
        <v>#N/A</v>
      </c>
      <c r="I1307" s="29">
        <f>'Hold (protokol)'!G1315</f>
        <v>0</v>
      </c>
      <c r="J1307" s="76" t="e">
        <f>VLOOKUP(I1307,'Oversigt cpr for elever '!$A$6:$B$500,2,FALSE)</f>
        <v>#N/A</v>
      </c>
      <c r="K1307" s="29">
        <f>'Hold (protokol)'!H1315</f>
        <v>0</v>
      </c>
      <c r="L1307" s="76" t="e">
        <f>VLOOKUP(K1307,'Oversigt cpr for elever '!$A$6:$B$500,2,FALSE)</f>
        <v>#N/A</v>
      </c>
      <c r="M1307">
        <f>COUNTIF('Hold (protokol)'!D1317:H1317,"*")</f>
        <v>0</v>
      </c>
    </row>
    <row r="1308" spans="1:13" x14ac:dyDescent="0.25">
      <c r="A1308" s="29">
        <f>'Hold (protokol)'!B1318</f>
        <v>0</v>
      </c>
      <c r="B1308" s="29">
        <f>'Hold (protokol)'!C1318</f>
        <v>0</v>
      </c>
      <c r="C1308" s="29">
        <f>'Hold (protokol)'!D1316</f>
        <v>0</v>
      </c>
      <c r="D1308" s="76" t="e">
        <f>VLOOKUP(C1308,'Oversigt cpr for elever '!$A$6:$B$500,2,FALSE)</f>
        <v>#N/A</v>
      </c>
      <c r="E1308" s="29">
        <f>'Hold (protokol)'!E1316</f>
        <v>0</v>
      </c>
      <c r="F1308" s="76" t="e">
        <f>VLOOKUP(E1308,'Oversigt cpr for elever '!$A$6:$B$500,2,FALSE)</f>
        <v>#N/A</v>
      </c>
      <c r="G1308" s="29">
        <f>'Hold (protokol)'!F1316</f>
        <v>0</v>
      </c>
      <c r="H1308" s="76" t="e">
        <f>VLOOKUP(G1308,'Oversigt cpr for elever '!$A$6:$B$500,2,FALSE)</f>
        <v>#N/A</v>
      </c>
      <c r="I1308" s="29">
        <f>'Hold (protokol)'!G1316</f>
        <v>0</v>
      </c>
      <c r="J1308" s="76" t="e">
        <f>VLOOKUP(I1308,'Oversigt cpr for elever '!$A$6:$B$500,2,FALSE)</f>
        <v>#N/A</v>
      </c>
      <c r="K1308" s="29">
        <f>'Hold (protokol)'!H1316</f>
        <v>0</v>
      </c>
      <c r="L1308" s="76" t="e">
        <f>VLOOKUP(K1308,'Oversigt cpr for elever '!$A$6:$B$500,2,FALSE)</f>
        <v>#N/A</v>
      </c>
      <c r="M1308">
        <f>COUNTIF('Hold (protokol)'!D1318:H1318,"*")</f>
        <v>0</v>
      </c>
    </row>
    <row r="1309" spans="1:13" x14ac:dyDescent="0.25">
      <c r="A1309" s="29">
        <f>'Hold (protokol)'!B1319</f>
        <v>0</v>
      </c>
      <c r="B1309" s="29">
        <f>'Hold (protokol)'!C1319</f>
        <v>0</v>
      </c>
      <c r="C1309" s="29">
        <f>'Hold (protokol)'!D1317</f>
        <v>0</v>
      </c>
      <c r="D1309" s="76" t="e">
        <f>VLOOKUP(C1309,'Oversigt cpr for elever '!$A$6:$B$500,2,FALSE)</f>
        <v>#N/A</v>
      </c>
      <c r="E1309" s="29">
        <f>'Hold (protokol)'!E1317</f>
        <v>0</v>
      </c>
      <c r="F1309" s="76" t="e">
        <f>VLOOKUP(E1309,'Oversigt cpr for elever '!$A$6:$B$500,2,FALSE)</f>
        <v>#N/A</v>
      </c>
      <c r="G1309" s="29">
        <f>'Hold (protokol)'!F1317</f>
        <v>0</v>
      </c>
      <c r="H1309" s="76" t="e">
        <f>VLOOKUP(G1309,'Oversigt cpr for elever '!$A$6:$B$500,2,FALSE)</f>
        <v>#N/A</v>
      </c>
      <c r="I1309" s="29">
        <f>'Hold (protokol)'!G1317</f>
        <v>0</v>
      </c>
      <c r="J1309" s="76" t="e">
        <f>VLOOKUP(I1309,'Oversigt cpr for elever '!$A$6:$B$500,2,FALSE)</f>
        <v>#N/A</v>
      </c>
      <c r="K1309" s="29">
        <f>'Hold (protokol)'!H1317</f>
        <v>0</v>
      </c>
      <c r="L1309" s="76" t="e">
        <f>VLOOKUP(K1309,'Oversigt cpr for elever '!$A$6:$B$500,2,FALSE)</f>
        <v>#N/A</v>
      </c>
      <c r="M1309">
        <f>COUNTIF('Hold (protokol)'!D1319:H1319,"*")</f>
        <v>0</v>
      </c>
    </row>
    <row r="1310" spans="1:13" x14ac:dyDescent="0.25">
      <c r="A1310" s="29">
        <f>'Hold (protokol)'!B1320</f>
        <v>0</v>
      </c>
      <c r="B1310" s="29">
        <f>'Hold (protokol)'!C1320</f>
        <v>0</v>
      </c>
      <c r="C1310" s="29">
        <f>'Hold (protokol)'!D1318</f>
        <v>0</v>
      </c>
      <c r="D1310" s="76" t="e">
        <f>VLOOKUP(C1310,'Oversigt cpr for elever '!$A$6:$B$500,2,FALSE)</f>
        <v>#N/A</v>
      </c>
      <c r="E1310" s="29">
        <f>'Hold (protokol)'!E1318</f>
        <v>0</v>
      </c>
      <c r="F1310" s="76" t="e">
        <f>VLOOKUP(E1310,'Oversigt cpr for elever '!$A$6:$B$500,2,FALSE)</f>
        <v>#N/A</v>
      </c>
      <c r="G1310" s="29">
        <f>'Hold (protokol)'!F1318</f>
        <v>0</v>
      </c>
      <c r="H1310" s="76" t="e">
        <f>VLOOKUP(G1310,'Oversigt cpr for elever '!$A$6:$B$500,2,FALSE)</f>
        <v>#N/A</v>
      </c>
      <c r="I1310" s="29">
        <f>'Hold (protokol)'!G1318</f>
        <v>0</v>
      </c>
      <c r="J1310" s="76" t="e">
        <f>VLOOKUP(I1310,'Oversigt cpr for elever '!$A$6:$B$500,2,FALSE)</f>
        <v>#N/A</v>
      </c>
      <c r="K1310" s="29">
        <f>'Hold (protokol)'!H1318</f>
        <v>0</v>
      </c>
      <c r="L1310" s="76" t="e">
        <f>VLOOKUP(K1310,'Oversigt cpr for elever '!$A$6:$B$500,2,FALSE)</f>
        <v>#N/A</v>
      </c>
      <c r="M1310">
        <f>COUNTIF('Hold (protokol)'!D1320:H1320,"*")</f>
        <v>0</v>
      </c>
    </row>
    <row r="1311" spans="1:13" x14ac:dyDescent="0.25">
      <c r="A1311" s="29">
        <f>'Hold (protokol)'!B1321</f>
        <v>0</v>
      </c>
      <c r="B1311" s="29">
        <f>'Hold (protokol)'!C1321</f>
        <v>0</v>
      </c>
      <c r="C1311" s="29">
        <f>'Hold (protokol)'!D1319</f>
        <v>0</v>
      </c>
      <c r="D1311" s="76" t="e">
        <f>VLOOKUP(C1311,'Oversigt cpr for elever '!$A$6:$B$500,2,FALSE)</f>
        <v>#N/A</v>
      </c>
      <c r="E1311" s="29">
        <f>'Hold (protokol)'!E1319</f>
        <v>0</v>
      </c>
      <c r="F1311" s="76" t="e">
        <f>VLOOKUP(E1311,'Oversigt cpr for elever '!$A$6:$B$500,2,FALSE)</f>
        <v>#N/A</v>
      </c>
      <c r="G1311" s="29">
        <f>'Hold (protokol)'!F1319</f>
        <v>0</v>
      </c>
      <c r="H1311" s="76" t="e">
        <f>VLOOKUP(G1311,'Oversigt cpr for elever '!$A$6:$B$500,2,FALSE)</f>
        <v>#N/A</v>
      </c>
      <c r="I1311" s="29">
        <f>'Hold (protokol)'!G1319</f>
        <v>0</v>
      </c>
      <c r="J1311" s="76" t="e">
        <f>VLOOKUP(I1311,'Oversigt cpr for elever '!$A$6:$B$500,2,FALSE)</f>
        <v>#N/A</v>
      </c>
      <c r="K1311" s="29">
        <f>'Hold (protokol)'!H1319</f>
        <v>0</v>
      </c>
      <c r="L1311" s="76" t="e">
        <f>VLOOKUP(K1311,'Oversigt cpr for elever '!$A$6:$B$500,2,FALSE)</f>
        <v>#N/A</v>
      </c>
      <c r="M1311">
        <f>COUNTIF('Hold (protokol)'!D1321:H1321,"*")</f>
        <v>0</v>
      </c>
    </row>
    <row r="1312" spans="1:13" x14ac:dyDescent="0.25">
      <c r="A1312" s="29">
        <f>'Hold (protokol)'!B1322</f>
        <v>0</v>
      </c>
      <c r="B1312" s="29">
        <f>'Hold (protokol)'!C1322</f>
        <v>0</v>
      </c>
      <c r="C1312" s="29">
        <f>'Hold (protokol)'!D1320</f>
        <v>0</v>
      </c>
      <c r="D1312" s="76" t="e">
        <f>VLOOKUP(C1312,'Oversigt cpr for elever '!$A$6:$B$500,2,FALSE)</f>
        <v>#N/A</v>
      </c>
      <c r="E1312" s="29">
        <f>'Hold (protokol)'!E1320</f>
        <v>0</v>
      </c>
      <c r="F1312" s="76" t="e">
        <f>VLOOKUP(E1312,'Oversigt cpr for elever '!$A$6:$B$500,2,FALSE)</f>
        <v>#N/A</v>
      </c>
      <c r="G1312" s="29">
        <f>'Hold (protokol)'!F1320</f>
        <v>0</v>
      </c>
      <c r="H1312" s="76" t="e">
        <f>VLOOKUP(G1312,'Oversigt cpr for elever '!$A$6:$B$500,2,FALSE)</f>
        <v>#N/A</v>
      </c>
      <c r="I1312" s="29">
        <f>'Hold (protokol)'!G1320</f>
        <v>0</v>
      </c>
      <c r="J1312" s="76" t="e">
        <f>VLOOKUP(I1312,'Oversigt cpr for elever '!$A$6:$B$500,2,FALSE)</f>
        <v>#N/A</v>
      </c>
      <c r="K1312" s="29">
        <f>'Hold (protokol)'!H1320</f>
        <v>0</v>
      </c>
      <c r="L1312" s="76" t="e">
        <f>VLOOKUP(K1312,'Oversigt cpr for elever '!$A$6:$B$500,2,FALSE)</f>
        <v>#N/A</v>
      </c>
      <c r="M1312">
        <f>COUNTIF('Hold (protokol)'!D1322:H1322,"*")</f>
        <v>0</v>
      </c>
    </row>
    <row r="1313" spans="1:13" x14ac:dyDescent="0.25">
      <c r="A1313" s="29">
        <f>'Hold (protokol)'!B1323</f>
        <v>0</v>
      </c>
      <c r="B1313" s="29">
        <f>'Hold (protokol)'!C1323</f>
        <v>0</v>
      </c>
      <c r="C1313" s="29">
        <f>'Hold (protokol)'!D1321</f>
        <v>0</v>
      </c>
      <c r="D1313" s="76" t="e">
        <f>VLOOKUP(C1313,'Oversigt cpr for elever '!$A$6:$B$500,2,FALSE)</f>
        <v>#N/A</v>
      </c>
      <c r="E1313" s="29">
        <f>'Hold (protokol)'!E1321</f>
        <v>0</v>
      </c>
      <c r="F1313" s="76" t="e">
        <f>VLOOKUP(E1313,'Oversigt cpr for elever '!$A$6:$B$500,2,FALSE)</f>
        <v>#N/A</v>
      </c>
      <c r="G1313" s="29">
        <f>'Hold (protokol)'!F1321</f>
        <v>0</v>
      </c>
      <c r="H1313" s="76" t="e">
        <f>VLOOKUP(G1313,'Oversigt cpr for elever '!$A$6:$B$500,2,FALSE)</f>
        <v>#N/A</v>
      </c>
      <c r="I1313" s="29">
        <f>'Hold (protokol)'!G1321</f>
        <v>0</v>
      </c>
      <c r="J1313" s="76" t="e">
        <f>VLOOKUP(I1313,'Oversigt cpr for elever '!$A$6:$B$500,2,FALSE)</f>
        <v>#N/A</v>
      </c>
      <c r="K1313" s="29">
        <f>'Hold (protokol)'!H1321</f>
        <v>0</v>
      </c>
      <c r="L1313" s="76" t="e">
        <f>VLOOKUP(K1313,'Oversigt cpr for elever '!$A$6:$B$500,2,FALSE)</f>
        <v>#N/A</v>
      </c>
      <c r="M1313">
        <f>COUNTIF('Hold (protokol)'!D1323:H1323,"*")</f>
        <v>0</v>
      </c>
    </row>
    <row r="1314" spans="1:13" x14ac:dyDescent="0.25">
      <c r="A1314" s="29">
        <f>'Hold (protokol)'!B1324</f>
        <v>0</v>
      </c>
      <c r="B1314" s="29">
        <f>'Hold (protokol)'!C1324</f>
        <v>0</v>
      </c>
      <c r="C1314" s="29">
        <f>'Hold (protokol)'!D1322</f>
        <v>0</v>
      </c>
      <c r="D1314" s="76" t="e">
        <f>VLOOKUP(C1314,'Oversigt cpr for elever '!$A$6:$B$500,2,FALSE)</f>
        <v>#N/A</v>
      </c>
      <c r="E1314" s="29">
        <f>'Hold (protokol)'!E1322</f>
        <v>0</v>
      </c>
      <c r="F1314" s="76" t="e">
        <f>VLOOKUP(E1314,'Oversigt cpr for elever '!$A$6:$B$500,2,FALSE)</f>
        <v>#N/A</v>
      </c>
      <c r="G1314" s="29">
        <f>'Hold (protokol)'!F1322</f>
        <v>0</v>
      </c>
      <c r="H1314" s="76" t="e">
        <f>VLOOKUP(G1314,'Oversigt cpr for elever '!$A$6:$B$500,2,FALSE)</f>
        <v>#N/A</v>
      </c>
      <c r="I1314" s="29">
        <f>'Hold (protokol)'!G1322</f>
        <v>0</v>
      </c>
      <c r="J1314" s="76" t="e">
        <f>VLOOKUP(I1314,'Oversigt cpr for elever '!$A$6:$B$500,2,FALSE)</f>
        <v>#N/A</v>
      </c>
      <c r="K1314" s="29">
        <f>'Hold (protokol)'!H1322</f>
        <v>0</v>
      </c>
      <c r="L1314" s="76" t="e">
        <f>VLOOKUP(K1314,'Oversigt cpr for elever '!$A$6:$B$500,2,FALSE)</f>
        <v>#N/A</v>
      </c>
      <c r="M1314">
        <f>COUNTIF('Hold (protokol)'!D1324:H1324,"*")</f>
        <v>0</v>
      </c>
    </row>
    <row r="1315" spans="1:13" x14ac:dyDescent="0.25">
      <c r="A1315" s="29">
        <f>'Hold (protokol)'!B1325</f>
        <v>0</v>
      </c>
      <c r="B1315" s="29">
        <f>'Hold (protokol)'!C1325</f>
        <v>0</v>
      </c>
      <c r="C1315" s="29">
        <f>'Hold (protokol)'!D1323</f>
        <v>0</v>
      </c>
      <c r="D1315" s="76" t="e">
        <f>VLOOKUP(C1315,'Oversigt cpr for elever '!$A$6:$B$500,2,FALSE)</f>
        <v>#N/A</v>
      </c>
      <c r="E1315" s="29">
        <f>'Hold (protokol)'!E1323</f>
        <v>0</v>
      </c>
      <c r="F1315" s="76" t="e">
        <f>VLOOKUP(E1315,'Oversigt cpr for elever '!$A$6:$B$500,2,FALSE)</f>
        <v>#N/A</v>
      </c>
      <c r="G1315" s="29">
        <f>'Hold (protokol)'!F1323</f>
        <v>0</v>
      </c>
      <c r="H1315" s="76" t="e">
        <f>VLOOKUP(G1315,'Oversigt cpr for elever '!$A$6:$B$500,2,FALSE)</f>
        <v>#N/A</v>
      </c>
      <c r="I1315" s="29">
        <f>'Hold (protokol)'!G1323</f>
        <v>0</v>
      </c>
      <c r="J1315" s="76" t="e">
        <f>VLOOKUP(I1315,'Oversigt cpr for elever '!$A$6:$B$500,2,FALSE)</f>
        <v>#N/A</v>
      </c>
      <c r="K1315" s="29">
        <f>'Hold (protokol)'!H1323</f>
        <v>0</v>
      </c>
      <c r="L1315" s="76" t="e">
        <f>VLOOKUP(K1315,'Oversigt cpr for elever '!$A$6:$B$500,2,FALSE)</f>
        <v>#N/A</v>
      </c>
      <c r="M1315">
        <f>COUNTIF('Hold (protokol)'!D1325:H1325,"*")</f>
        <v>0</v>
      </c>
    </row>
    <row r="1316" spans="1:13" x14ac:dyDescent="0.25">
      <c r="A1316" s="29">
        <f>'Hold (protokol)'!B1326</f>
        <v>0</v>
      </c>
      <c r="B1316" s="29">
        <f>'Hold (protokol)'!C1326</f>
        <v>0</v>
      </c>
      <c r="C1316" s="29">
        <f>'Hold (protokol)'!D1324</f>
        <v>0</v>
      </c>
      <c r="D1316" s="76" t="e">
        <f>VLOOKUP(C1316,'Oversigt cpr for elever '!$A$6:$B$500,2,FALSE)</f>
        <v>#N/A</v>
      </c>
      <c r="E1316" s="29">
        <f>'Hold (protokol)'!E1324</f>
        <v>0</v>
      </c>
      <c r="F1316" s="76" t="e">
        <f>VLOOKUP(E1316,'Oversigt cpr for elever '!$A$6:$B$500,2,FALSE)</f>
        <v>#N/A</v>
      </c>
      <c r="G1316" s="29">
        <f>'Hold (protokol)'!F1324</f>
        <v>0</v>
      </c>
      <c r="H1316" s="76" t="e">
        <f>VLOOKUP(G1316,'Oversigt cpr for elever '!$A$6:$B$500,2,FALSE)</f>
        <v>#N/A</v>
      </c>
      <c r="I1316" s="29">
        <f>'Hold (protokol)'!G1324</f>
        <v>0</v>
      </c>
      <c r="J1316" s="76" t="e">
        <f>VLOOKUP(I1316,'Oversigt cpr for elever '!$A$6:$B$500,2,FALSE)</f>
        <v>#N/A</v>
      </c>
      <c r="K1316" s="29">
        <f>'Hold (protokol)'!H1324</f>
        <v>0</v>
      </c>
      <c r="L1316" s="76" t="e">
        <f>VLOOKUP(K1316,'Oversigt cpr for elever '!$A$6:$B$500,2,FALSE)</f>
        <v>#N/A</v>
      </c>
      <c r="M1316">
        <f>COUNTIF('Hold (protokol)'!D1326:H1326,"*")</f>
        <v>0</v>
      </c>
    </row>
    <row r="1317" spans="1:13" x14ac:dyDescent="0.25">
      <c r="A1317" s="29">
        <f>'Hold (protokol)'!B1327</f>
        <v>0</v>
      </c>
      <c r="B1317" s="29">
        <f>'Hold (protokol)'!C1327</f>
        <v>0</v>
      </c>
      <c r="C1317" s="29">
        <f>'Hold (protokol)'!D1325</f>
        <v>0</v>
      </c>
      <c r="D1317" s="76" t="e">
        <f>VLOOKUP(C1317,'Oversigt cpr for elever '!$A$6:$B$500,2,FALSE)</f>
        <v>#N/A</v>
      </c>
      <c r="E1317" s="29">
        <f>'Hold (protokol)'!E1325</f>
        <v>0</v>
      </c>
      <c r="F1317" s="76" t="e">
        <f>VLOOKUP(E1317,'Oversigt cpr for elever '!$A$6:$B$500,2,FALSE)</f>
        <v>#N/A</v>
      </c>
      <c r="G1317" s="29">
        <f>'Hold (protokol)'!F1325</f>
        <v>0</v>
      </c>
      <c r="H1317" s="76" t="e">
        <f>VLOOKUP(G1317,'Oversigt cpr for elever '!$A$6:$B$500,2,FALSE)</f>
        <v>#N/A</v>
      </c>
      <c r="I1317" s="29">
        <f>'Hold (protokol)'!G1325</f>
        <v>0</v>
      </c>
      <c r="J1317" s="76" t="e">
        <f>VLOOKUP(I1317,'Oversigt cpr for elever '!$A$6:$B$500,2,FALSE)</f>
        <v>#N/A</v>
      </c>
      <c r="K1317" s="29">
        <f>'Hold (protokol)'!H1325</f>
        <v>0</v>
      </c>
      <c r="L1317" s="76" t="e">
        <f>VLOOKUP(K1317,'Oversigt cpr for elever '!$A$6:$B$500,2,FALSE)</f>
        <v>#N/A</v>
      </c>
      <c r="M1317">
        <f>COUNTIF('Hold (protokol)'!D1327:H1327,"*")</f>
        <v>0</v>
      </c>
    </row>
    <row r="1318" spans="1:13" x14ac:dyDescent="0.25">
      <c r="A1318" s="29">
        <f>'Hold (protokol)'!B1328</f>
        <v>0</v>
      </c>
      <c r="B1318" s="29">
        <f>'Hold (protokol)'!C1328</f>
        <v>0</v>
      </c>
      <c r="C1318" s="29">
        <f>'Hold (protokol)'!D1326</f>
        <v>0</v>
      </c>
      <c r="D1318" s="76" t="e">
        <f>VLOOKUP(C1318,'Oversigt cpr for elever '!$A$6:$B$500,2,FALSE)</f>
        <v>#N/A</v>
      </c>
      <c r="E1318" s="29">
        <f>'Hold (protokol)'!E1326</f>
        <v>0</v>
      </c>
      <c r="F1318" s="76" t="e">
        <f>VLOOKUP(E1318,'Oversigt cpr for elever '!$A$6:$B$500,2,FALSE)</f>
        <v>#N/A</v>
      </c>
      <c r="G1318" s="29">
        <f>'Hold (protokol)'!F1326</f>
        <v>0</v>
      </c>
      <c r="H1318" s="76" t="e">
        <f>VLOOKUP(G1318,'Oversigt cpr for elever '!$A$6:$B$500,2,FALSE)</f>
        <v>#N/A</v>
      </c>
      <c r="I1318" s="29">
        <f>'Hold (protokol)'!G1326</f>
        <v>0</v>
      </c>
      <c r="J1318" s="76" t="e">
        <f>VLOOKUP(I1318,'Oversigt cpr for elever '!$A$6:$B$500,2,FALSE)</f>
        <v>#N/A</v>
      </c>
      <c r="K1318" s="29">
        <f>'Hold (protokol)'!H1326</f>
        <v>0</v>
      </c>
      <c r="L1318" s="76" t="e">
        <f>VLOOKUP(K1318,'Oversigt cpr for elever '!$A$6:$B$500,2,FALSE)</f>
        <v>#N/A</v>
      </c>
      <c r="M1318">
        <f>COUNTIF('Hold (protokol)'!D1328:H1328,"*")</f>
        <v>0</v>
      </c>
    </row>
    <row r="1319" spans="1:13" x14ac:dyDescent="0.25">
      <c r="A1319" s="29">
        <f>'Hold (protokol)'!B1329</f>
        <v>0</v>
      </c>
      <c r="B1319" s="29">
        <f>'Hold (protokol)'!C1329</f>
        <v>0</v>
      </c>
      <c r="C1319" s="29">
        <f>'Hold (protokol)'!D1327</f>
        <v>0</v>
      </c>
      <c r="D1319" s="76" t="e">
        <f>VLOOKUP(C1319,'Oversigt cpr for elever '!$A$6:$B$500,2,FALSE)</f>
        <v>#N/A</v>
      </c>
      <c r="E1319" s="29">
        <f>'Hold (protokol)'!E1327</f>
        <v>0</v>
      </c>
      <c r="F1319" s="76" t="e">
        <f>VLOOKUP(E1319,'Oversigt cpr for elever '!$A$6:$B$500,2,FALSE)</f>
        <v>#N/A</v>
      </c>
      <c r="G1319" s="29">
        <f>'Hold (protokol)'!F1327</f>
        <v>0</v>
      </c>
      <c r="H1319" s="76" t="e">
        <f>VLOOKUP(G1319,'Oversigt cpr for elever '!$A$6:$B$500,2,FALSE)</f>
        <v>#N/A</v>
      </c>
      <c r="I1319" s="29">
        <f>'Hold (protokol)'!G1327</f>
        <v>0</v>
      </c>
      <c r="J1319" s="76" t="e">
        <f>VLOOKUP(I1319,'Oversigt cpr for elever '!$A$6:$B$500,2,FALSE)</f>
        <v>#N/A</v>
      </c>
      <c r="K1319" s="29">
        <f>'Hold (protokol)'!H1327</f>
        <v>0</v>
      </c>
      <c r="L1319" s="76" t="e">
        <f>VLOOKUP(K1319,'Oversigt cpr for elever '!$A$6:$B$500,2,FALSE)</f>
        <v>#N/A</v>
      </c>
      <c r="M1319">
        <f>COUNTIF('Hold (protokol)'!D1329:H1329,"*")</f>
        <v>0</v>
      </c>
    </row>
    <row r="1320" spans="1:13" x14ac:dyDescent="0.25">
      <c r="A1320" s="29">
        <f>'Hold (protokol)'!B1330</f>
        <v>0</v>
      </c>
      <c r="B1320" s="29">
        <f>'Hold (protokol)'!C1330</f>
        <v>0</v>
      </c>
      <c r="C1320" s="29">
        <f>'Hold (protokol)'!D1328</f>
        <v>0</v>
      </c>
      <c r="D1320" s="76" t="e">
        <f>VLOOKUP(C1320,'Oversigt cpr for elever '!$A$6:$B$500,2,FALSE)</f>
        <v>#N/A</v>
      </c>
      <c r="E1320" s="29">
        <f>'Hold (protokol)'!E1328</f>
        <v>0</v>
      </c>
      <c r="F1320" s="76" t="e">
        <f>VLOOKUP(E1320,'Oversigt cpr for elever '!$A$6:$B$500,2,FALSE)</f>
        <v>#N/A</v>
      </c>
      <c r="G1320" s="29">
        <f>'Hold (protokol)'!F1328</f>
        <v>0</v>
      </c>
      <c r="H1320" s="76" t="e">
        <f>VLOOKUP(G1320,'Oversigt cpr for elever '!$A$6:$B$500,2,FALSE)</f>
        <v>#N/A</v>
      </c>
      <c r="I1320" s="29">
        <f>'Hold (protokol)'!G1328</f>
        <v>0</v>
      </c>
      <c r="J1320" s="76" t="e">
        <f>VLOOKUP(I1320,'Oversigt cpr for elever '!$A$6:$B$500,2,FALSE)</f>
        <v>#N/A</v>
      </c>
      <c r="K1320" s="29">
        <f>'Hold (protokol)'!H1328</f>
        <v>0</v>
      </c>
      <c r="L1320" s="76" t="e">
        <f>VLOOKUP(K1320,'Oversigt cpr for elever '!$A$6:$B$500,2,FALSE)</f>
        <v>#N/A</v>
      </c>
      <c r="M1320">
        <f>COUNTIF('Hold (protokol)'!D1330:H1330,"*")</f>
        <v>0</v>
      </c>
    </row>
    <row r="1321" spans="1:13" x14ac:dyDescent="0.25">
      <c r="A1321" s="29">
        <f>'Hold (protokol)'!B1331</f>
        <v>0</v>
      </c>
      <c r="B1321" s="29">
        <f>'Hold (protokol)'!C1331</f>
        <v>0</v>
      </c>
      <c r="C1321" s="29">
        <f>'Hold (protokol)'!D1329</f>
        <v>0</v>
      </c>
      <c r="D1321" s="76" t="e">
        <f>VLOOKUP(C1321,'Oversigt cpr for elever '!$A$6:$B$500,2,FALSE)</f>
        <v>#N/A</v>
      </c>
      <c r="E1321" s="29">
        <f>'Hold (protokol)'!E1329</f>
        <v>0</v>
      </c>
      <c r="F1321" s="76" t="e">
        <f>VLOOKUP(E1321,'Oversigt cpr for elever '!$A$6:$B$500,2,FALSE)</f>
        <v>#N/A</v>
      </c>
      <c r="G1321" s="29">
        <f>'Hold (protokol)'!F1329</f>
        <v>0</v>
      </c>
      <c r="H1321" s="76" t="e">
        <f>VLOOKUP(G1321,'Oversigt cpr for elever '!$A$6:$B$500,2,FALSE)</f>
        <v>#N/A</v>
      </c>
      <c r="I1321" s="29">
        <f>'Hold (protokol)'!G1329</f>
        <v>0</v>
      </c>
      <c r="J1321" s="76" t="e">
        <f>VLOOKUP(I1321,'Oversigt cpr for elever '!$A$6:$B$500,2,FALSE)</f>
        <v>#N/A</v>
      </c>
      <c r="K1321" s="29">
        <f>'Hold (protokol)'!H1329</f>
        <v>0</v>
      </c>
      <c r="L1321" s="76" t="e">
        <f>VLOOKUP(K1321,'Oversigt cpr for elever '!$A$6:$B$500,2,FALSE)</f>
        <v>#N/A</v>
      </c>
      <c r="M1321">
        <f>COUNTIF('Hold (protokol)'!D1331:H1331,"*")</f>
        <v>0</v>
      </c>
    </row>
    <row r="1322" spans="1:13" x14ac:dyDescent="0.25">
      <c r="A1322" s="29">
        <f>'Hold (protokol)'!B1332</f>
        <v>0</v>
      </c>
      <c r="B1322" s="29">
        <f>'Hold (protokol)'!C1332</f>
        <v>0</v>
      </c>
      <c r="C1322" s="29">
        <f>'Hold (protokol)'!D1330</f>
        <v>0</v>
      </c>
      <c r="D1322" s="76" t="e">
        <f>VLOOKUP(C1322,'Oversigt cpr for elever '!$A$6:$B$500,2,FALSE)</f>
        <v>#N/A</v>
      </c>
      <c r="E1322" s="29">
        <f>'Hold (protokol)'!E1330</f>
        <v>0</v>
      </c>
      <c r="F1322" s="76" t="e">
        <f>VLOOKUP(E1322,'Oversigt cpr for elever '!$A$6:$B$500,2,FALSE)</f>
        <v>#N/A</v>
      </c>
      <c r="G1322" s="29">
        <f>'Hold (protokol)'!F1330</f>
        <v>0</v>
      </c>
      <c r="H1322" s="76" t="e">
        <f>VLOOKUP(G1322,'Oversigt cpr for elever '!$A$6:$B$500,2,FALSE)</f>
        <v>#N/A</v>
      </c>
      <c r="I1322" s="29">
        <f>'Hold (protokol)'!G1330</f>
        <v>0</v>
      </c>
      <c r="J1322" s="76" t="e">
        <f>VLOOKUP(I1322,'Oversigt cpr for elever '!$A$6:$B$500,2,FALSE)</f>
        <v>#N/A</v>
      </c>
      <c r="K1322" s="29">
        <f>'Hold (protokol)'!H1330</f>
        <v>0</v>
      </c>
      <c r="L1322" s="76" t="e">
        <f>VLOOKUP(K1322,'Oversigt cpr for elever '!$A$6:$B$500,2,FALSE)</f>
        <v>#N/A</v>
      </c>
      <c r="M1322">
        <f>COUNTIF('Hold (protokol)'!D1332:H1332,"*")</f>
        <v>0</v>
      </c>
    </row>
    <row r="1323" spans="1:13" x14ac:dyDescent="0.25">
      <c r="A1323" s="29">
        <f>'Hold (protokol)'!B1333</f>
        <v>0</v>
      </c>
      <c r="B1323" s="29">
        <f>'Hold (protokol)'!C1333</f>
        <v>0</v>
      </c>
      <c r="C1323" s="29">
        <f>'Hold (protokol)'!D1331</f>
        <v>0</v>
      </c>
      <c r="D1323" s="76" t="e">
        <f>VLOOKUP(C1323,'Oversigt cpr for elever '!$A$6:$B$500,2,FALSE)</f>
        <v>#N/A</v>
      </c>
      <c r="E1323" s="29">
        <f>'Hold (protokol)'!E1331</f>
        <v>0</v>
      </c>
      <c r="F1323" s="76" t="e">
        <f>VLOOKUP(E1323,'Oversigt cpr for elever '!$A$6:$B$500,2,FALSE)</f>
        <v>#N/A</v>
      </c>
      <c r="G1323" s="29">
        <f>'Hold (protokol)'!F1331</f>
        <v>0</v>
      </c>
      <c r="H1323" s="76" t="e">
        <f>VLOOKUP(G1323,'Oversigt cpr for elever '!$A$6:$B$500,2,FALSE)</f>
        <v>#N/A</v>
      </c>
      <c r="I1323" s="29">
        <f>'Hold (protokol)'!G1331</f>
        <v>0</v>
      </c>
      <c r="J1323" s="76" t="e">
        <f>VLOOKUP(I1323,'Oversigt cpr for elever '!$A$6:$B$500,2,FALSE)</f>
        <v>#N/A</v>
      </c>
      <c r="K1323" s="29">
        <f>'Hold (protokol)'!H1331</f>
        <v>0</v>
      </c>
      <c r="L1323" s="76" t="e">
        <f>VLOOKUP(K1323,'Oversigt cpr for elever '!$A$6:$B$500,2,FALSE)</f>
        <v>#N/A</v>
      </c>
      <c r="M1323">
        <f>COUNTIF('Hold (protokol)'!D1333:H1333,"*")</f>
        <v>0</v>
      </c>
    </row>
    <row r="1324" spans="1:13" x14ac:dyDescent="0.25">
      <c r="A1324" s="29">
        <f>'Hold (protokol)'!B1334</f>
        <v>0</v>
      </c>
      <c r="B1324" s="29">
        <f>'Hold (protokol)'!C1334</f>
        <v>0</v>
      </c>
      <c r="C1324" s="29">
        <f>'Hold (protokol)'!D1332</f>
        <v>0</v>
      </c>
      <c r="D1324" s="76" t="e">
        <f>VLOOKUP(C1324,'Oversigt cpr for elever '!$A$6:$B$500,2,FALSE)</f>
        <v>#N/A</v>
      </c>
      <c r="E1324" s="29">
        <f>'Hold (protokol)'!E1332</f>
        <v>0</v>
      </c>
      <c r="F1324" s="76" t="e">
        <f>VLOOKUP(E1324,'Oversigt cpr for elever '!$A$6:$B$500,2,FALSE)</f>
        <v>#N/A</v>
      </c>
      <c r="G1324" s="29">
        <f>'Hold (protokol)'!F1332</f>
        <v>0</v>
      </c>
      <c r="H1324" s="76" t="e">
        <f>VLOOKUP(G1324,'Oversigt cpr for elever '!$A$6:$B$500,2,FALSE)</f>
        <v>#N/A</v>
      </c>
      <c r="I1324" s="29">
        <f>'Hold (protokol)'!G1332</f>
        <v>0</v>
      </c>
      <c r="J1324" s="76" t="e">
        <f>VLOOKUP(I1324,'Oversigt cpr for elever '!$A$6:$B$500,2,FALSE)</f>
        <v>#N/A</v>
      </c>
      <c r="K1324" s="29">
        <f>'Hold (protokol)'!H1332</f>
        <v>0</v>
      </c>
      <c r="L1324" s="76" t="e">
        <f>VLOOKUP(K1324,'Oversigt cpr for elever '!$A$6:$B$500,2,FALSE)</f>
        <v>#N/A</v>
      </c>
      <c r="M1324">
        <f>COUNTIF('Hold (protokol)'!D1334:H1334,"*")</f>
        <v>0</v>
      </c>
    </row>
    <row r="1325" spans="1:13" x14ac:dyDescent="0.25">
      <c r="A1325" s="29">
        <f>'Hold (protokol)'!B1335</f>
        <v>0</v>
      </c>
      <c r="B1325" s="29">
        <f>'Hold (protokol)'!C1335</f>
        <v>0</v>
      </c>
      <c r="C1325" s="29">
        <f>'Hold (protokol)'!D1333</f>
        <v>0</v>
      </c>
      <c r="D1325" s="76" t="e">
        <f>VLOOKUP(C1325,'Oversigt cpr for elever '!$A$6:$B$500,2,FALSE)</f>
        <v>#N/A</v>
      </c>
      <c r="E1325" s="29">
        <f>'Hold (protokol)'!E1333</f>
        <v>0</v>
      </c>
      <c r="F1325" s="76" t="e">
        <f>VLOOKUP(E1325,'Oversigt cpr for elever '!$A$6:$B$500,2,FALSE)</f>
        <v>#N/A</v>
      </c>
      <c r="G1325" s="29">
        <f>'Hold (protokol)'!F1333</f>
        <v>0</v>
      </c>
      <c r="H1325" s="76" t="e">
        <f>VLOOKUP(G1325,'Oversigt cpr for elever '!$A$6:$B$500,2,FALSE)</f>
        <v>#N/A</v>
      </c>
      <c r="I1325" s="29">
        <f>'Hold (protokol)'!G1333</f>
        <v>0</v>
      </c>
      <c r="J1325" s="76" t="e">
        <f>VLOOKUP(I1325,'Oversigt cpr for elever '!$A$6:$B$500,2,FALSE)</f>
        <v>#N/A</v>
      </c>
      <c r="K1325" s="29">
        <f>'Hold (protokol)'!H1333</f>
        <v>0</v>
      </c>
      <c r="L1325" s="76" t="e">
        <f>VLOOKUP(K1325,'Oversigt cpr for elever '!$A$6:$B$500,2,FALSE)</f>
        <v>#N/A</v>
      </c>
      <c r="M1325">
        <f>COUNTIF('Hold (protokol)'!D1335:H1335,"*")</f>
        <v>0</v>
      </c>
    </row>
    <row r="1326" spans="1:13" x14ac:dyDescent="0.25">
      <c r="A1326" s="29">
        <f>'Hold (protokol)'!B1336</f>
        <v>0</v>
      </c>
      <c r="B1326" s="29">
        <f>'Hold (protokol)'!C1336</f>
        <v>0</v>
      </c>
      <c r="C1326" s="29">
        <f>'Hold (protokol)'!D1334</f>
        <v>0</v>
      </c>
      <c r="D1326" s="76" t="e">
        <f>VLOOKUP(C1326,'Oversigt cpr for elever '!$A$6:$B$500,2,FALSE)</f>
        <v>#N/A</v>
      </c>
      <c r="E1326" s="29">
        <f>'Hold (protokol)'!E1334</f>
        <v>0</v>
      </c>
      <c r="F1326" s="76" t="e">
        <f>VLOOKUP(E1326,'Oversigt cpr for elever '!$A$6:$B$500,2,FALSE)</f>
        <v>#N/A</v>
      </c>
      <c r="G1326" s="29">
        <f>'Hold (protokol)'!F1334</f>
        <v>0</v>
      </c>
      <c r="H1326" s="76" t="e">
        <f>VLOOKUP(G1326,'Oversigt cpr for elever '!$A$6:$B$500,2,FALSE)</f>
        <v>#N/A</v>
      </c>
      <c r="I1326" s="29">
        <f>'Hold (protokol)'!G1334</f>
        <v>0</v>
      </c>
      <c r="J1326" s="76" t="e">
        <f>VLOOKUP(I1326,'Oversigt cpr for elever '!$A$6:$B$500,2,FALSE)</f>
        <v>#N/A</v>
      </c>
      <c r="K1326" s="29">
        <f>'Hold (protokol)'!H1334</f>
        <v>0</v>
      </c>
      <c r="L1326" s="76" t="e">
        <f>VLOOKUP(K1326,'Oversigt cpr for elever '!$A$6:$B$500,2,FALSE)</f>
        <v>#N/A</v>
      </c>
      <c r="M1326">
        <f>COUNTIF('Hold (protokol)'!D1336:H1336,"*")</f>
        <v>0</v>
      </c>
    </row>
    <row r="1327" spans="1:13" x14ac:dyDescent="0.25">
      <c r="A1327" s="29">
        <f>'Hold (protokol)'!B1337</f>
        <v>0</v>
      </c>
      <c r="B1327" s="29">
        <f>'Hold (protokol)'!C1337</f>
        <v>0</v>
      </c>
      <c r="C1327" s="29">
        <f>'Hold (protokol)'!D1335</f>
        <v>0</v>
      </c>
      <c r="D1327" s="76" t="e">
        <f>VLOOKUP(C1327,'Oversigt cpr for elever '!$A$6:$B$500,2,FALSE)</f>
        <v>#N/A</v>
      </c>
      <c r="E1327" s="29">
        <f>'Hold (protokol)'!E1335</f>
        <v>0</v>
      </c>
      <c r="F1327" s="76" t="e">
        <f>VLOOKUP(E1327,'Oversigt cpr for elever '!$A$6:$B$500,2,FALSE)</f>
        <v>#N/A</v>
      </c>
      <c r="G1327" s="29">
        <f>'Hold (protokol)'!F1335</f>
        <v>0</v>
      </c>
      <c r="H1327" s="76" t="e">
        <f>VLOOKUP(G1327,'Oversigt cpr for elever '!$A$6:$B$500,2,FALSE)</f>
        <v>#N/A</v>
      </c>
      <c r="I1327" s="29">
        <f>'Hold (protokol)'!G1335</f>
        <v>0</v>
      </c>
      <c r="J1327" s="76" t="e">
        <f>VLOOKUP(I1327,'Oversigt cpr for elever '!$A$6:$B$500,2,FALSE)</f>
        <v>#N/A</v>
      </c>
      <c r="K1327" s="29">
        <f>'Hold (protokol)'!H1335</f>
        <v>0</v>
      </c>
      <c r="L1327" s="76" t="e">
        <f>VLOOKUP(K1327,'Oversigt cpr for elever '!$A$6:$B$500,2,FALSE)</f>
        <v>#N/A</v>
      </c>
      <c r="M1327">
        <f>COUNTIF('Hold (protokol)'!D1337:H1337,"*")</f>
        <v>0</v>
      </c>
    </row>
    <row r="1328" spans="1:13" x14ac:dyDescent="0.25">
      <c r="A1328" s="29">
        <f>'Hold (protokol)'!B1338</f>
        <v>0</v>
      </c>
      <c r="B1328" s="29">
        <f>'Hold (protokol)'!C1338</f>
        <v>0</v>
      </c>
      <c r="C1328" s="29">
        <f>'Hold (protokol)'!D1336</f>
        <v>0</v>
      </c>
      <c r="D1328" s="76" t="e">
        <f>VLOOKUP(C1328,'Oversigt cpr for elever '!$A$6:$B$500,2,FALSE)</f>
        <v>#N/A</v>
      </c>
      <c r="E1328" s="29">
        <f>'Hold (protokol)'!E1336</f>
        <v>0</v>
      </c>
      <c r="F1328" s="76" t="e">
        <f>VLOOKUP(E1328,'Oversigt cpr for elever '!$A$6:$B$500,2,FALSE)</f>
        <v>#N/A</v>
      </c>
      <c r="G1328" s="29">
        <f>'Hold (protokol)'!F1336</f>
        <v>0</v>
      </c>
      <c r="H1328" s="76" t="e">
        <f>VLOOKUP(G1328,'Oversigt cpr for elever '!$A$6:$B$500,2,FALSE)</f>
        <v>#N/A</v>
      </c>
      <c r="I1328" s="29">
        <f>'Hold (protokol)'!G1336</f>
        <v>0</v>
      </c>
      <c r="J1328" s="76" t="e">
        <f>VLOOKUP(I1328,'Oversigt cpr for elever '!$A$6:$B$500,2,FALSE)</f>
        <v>#N/A</v>
      </c>
      <c r="K1328" s="29">
        <f>'Hold (protokol)'!H1336</f>
        <v>0</v>
      </c>
      <c r="L1328" s="76" t="e">
        <f>VLOOKUP(K1328,'Oversigt cpr for elever '!$A$6:$B$500,2,FALSE)</f>
        <v>#N/A</v>
      </c>
      <c r="M1328">
        <f>COUNTIF('Hold (protokol)'!D1338:H1338,"*")</f>
        <v>0</v>
      </c>
    </row>
    <row r="1329" spans="1:13" x14ac:dyDescent="0.25">
      <c r="A1329" s="29">
        <f>'Hold (protokol)'!B1339</f>
        <v>0</v>
      </c>
      <c r="B1329" s="29">
        <f>'Hold (protokol)'!C1339</f>
        <v>0</v>
      </c>
      <c r="C1329" s="29">
        <f>'Hold (protokol)'!D1337</f>
        <v>0</v>
      </c>
      <c r="D1329" s="76" t="e">
        <f>VLOOKUP(C1329,'Oversigt cpr for elever '!$A$6:$B$500,2,FALSE)</f>
        <v>#N/A</v>
      </c>
      <c r="E1329" s="29">
        <f>'Hold (protokol)'!E1337</f>
        <v>0</v>
      </c>
      <c r="F1329" s="76" t="e">
        <f>VLOOKUP(E1329,'Oversigt cpr for elever '!$A$6:$B$500,2,FALSE)</f>
        <v>#N/A</v>
      </c>
      <c r="G1329" s="29">
        <f>'Hold (protokol)'!F1337</f>
        <v>0</v>
      </c>
      <c r="H1329" s="76" t="e">
        <f>VLOOKUP(G1329,'Oversigt cpr for elever '!$A$6:$B$500,2,FALSE)</f>
        <v>#N/A</v>
      </c>
      <c r="I1329" s="29">
        <f>'Hold (protokol)'!G1337</f>
        <v>0</v>
      </c>
      <c r="J1329" s="76" t="e">
        <f>VLOOKUP(I1329,'Oversigt cpr for elever '!$A$6:$B$500,2,FALSE)</f>
        <v>#N/A</v>
      </c>
      <c r="K1329" s="29">
        <f>'Hold (protokol)'!H1337</f>
        <v>0</v>
      </c>
      <c r="L1329" s="76" t="e">
        <f>VLOOKUP(K1329,'Oversigt cpr for elever '!$A$6:$B$500,2,FALSE)</f>
        <v>#N/A</v>
      </c>
      <c r="M1329">
        <f>COUNTIF('Hold (protokol)'!D1339:H1339,"*")</f>
        <v>0</v>
      </c>
    </row>
    <row r="1330" spans="1:13" x14ac:dyDescent="0.25">
      <c r="A1330" s="29">
        <f>'Hold (protokol)'!B1340</f>
        <v>0</v>
      </c>
      <c r="B1330" s="29">
        <f>'Hold (protokol)'!C1340</f>
        <v>0</v>
      </c>
      <c r="C1330" s="29">
        <f>'Hold (protokol)'!D1338</f>
        <v>0</v>
      </c>
      <c r="D1330" s="76" t="e">
        <f>VLOOKUP(C1330,'Oversigt cpr for elever '!$A$6:$B$500,2,FALSE)</f>
        <v>#N/A</v>
      </c>
      <c r="E1330" s="29">
        <f>'Hold (protokol)'!E1338</f>
        <v>0</v>
      </c>
      <c r="F1330" s="76" t="e">
        <f>VLOOKUP(E1330,'Oversigt cpr for elever '!$A$6:$B$500,2,FALSE)</f>
        <v>#N/A</v>
      </c>
      <c r="G1330" s="29">
        <f>'Hold (protokol)'!F1338</f>
        <v>0</v>
      </c>
      <c r="H1330" s="76" t="e">
        <f>VLOOKUP(G1330,'Oversigt cpr for elever '!$A$6:$B$500,2,FALSE)</f>
        <v>#N/A</v>
      </c>
      <c r="I1330" s="29">
        <f>'Hold (protokol)'!G1338</f>
        <v>0</v>
      </c>
      <c r="J1330" s="76" t="e">
        <f>VLOOKUP(I1330,'Oversigt cpr for elever '!$A$6:$B$500,2,FALSE)</f>
        <v>#N/A</v>
      </c>
      <c r="K1330" s="29">
        <f>'Hold (protokol)'!H1338</f>
        <v>0</v>
      </c>
      <c r="L1330" s="76" t="e">
        <f>VLOOKUP(K1330,'Oversigt cpr for elever '!$A$6:$B$500,2,FALSE)</f>
        <v>#N/A</v>
      </c>
      <c r="M1330">
        <f>COUNTIF('Hold (protokol)'!D1340:H1340,"*")</f>
        <v>0</v>
      </c>
    </row>
    <row r="1331" spans="1:13" x14ac:dyDescent="0.25">
      <c r="A1331" s="29">
        <f>'Hold (protokol)'!B1341</f>
        <v>0</v>
      </c>
      <c r="B1331" s="29">
        <f>'Hold (protokol)'!C1341</f>
        <v>0</v>
      </c>
      <c r="C1331" s="29">
        <f>'Hold (protokol)'!D1339</f>
        <v>0</v>
      </c>
      <c r="D1331" s="76" t="e">
        <f>VLOOKUP(C1331,'Oversigt cpr for elever '!$A$6:$B$500,2,FALSE)</f>
        <v>#N/A</v>
      </c>
      <c r="E1331" s="29">
        <f>'Hold (protokol)'!E1339</f>
        <v>0</v>
      </c>
      <c r="F1331" s="76" t="e">
        <f>VLOOKUP(E1331,'Oversigt cpr for elever '!$A$6:$B$500,2,FALSE)</f>
        <v>#N/A</v>
      </c>
      <c r="G1331" s="29">
        <f>'Hold (protokol)'!F1339</f>
        <v>0</v>
      </c>
      <c r="H1331" s="76" t="e">
        <f>VLOOKUP(G1331,'Oversigt cpr for elever '!$A$6:$B$500,2,FALSE)</f>
        <v>#N/A</v>
      </c>
      <c r="I1331" s="29">
        <f>'Hold (protokol)'!G1339</f>
        <v>0</v>
      </c>
      <c r="J1331" s="76" t="e">
        <f>VLOOKUP(I1331,'Oversigt cpr for elever '!$A$6:$B$500,2,FALSE)</f>
        <v>#N/A</v>
      </c>
      <c r="K1331" s="29">
        <f>'Hold (protokol)'!H1339</f>
        <v>0</v>
      </c>
      <c r="L1331" s="76" t="e">
        <f>VLOOKUP(K1331,'Oversigt cpr for elever '!$A$6:$B$500,2,FALSE)</f>
        <v>#N/A</v>
      </c>
      <c r="M1331">
        <f>COUNTIF('Hold (protokol)'!D1341:H1341,"*")</f>
        <v>0</v>
      </c>
    </row>
    <row r="1332" spans="1:13" x14ac:dyDescent="0.25">
      <c r="A1332" s="29">
        <f>'Hold (protokol)'!B1342</f>
        <v>0</v>
      </c>
      <c r="B1332" s="29">
        <f>'Hold (protokol)'!C1342</f>
        <v>0</v>
      </c>
      <c r="C1332" s="29">
        <f>'Hold (protokol)'!D1340</f>
        <v>0</v>
      </c>
      <c r="D1332" s="76" t="e">
        <f>VLOOKUP(C1332,'Oversigt cpr for elever '!$A$6:$B$500,2,FALSE)</f>
        <v>#N/A</v>
      </c>
      <c r="E1332" s="29">
        <f>'Hold (protokol)'!E1340</f>
        <v>0</v>
      </c>
      <c r="F1332" s="76" t="e">
        <f>VLOOKUP(E1332,'Oversigt cpr for elever '!$A$6:$B$500,2,FALSE)</f>
        <v>#N/A</v>
      </c>
      <c r="G1332" s="29">
        <f>'Hold (protokol)'!F1340</f>
        <v>0</v>
      </c>
      <c r="H1332" s="76" t="e">
        <f>VLOOKUP(G1332,'Oversigt cpr for elever '!$A$6:$B$500,2,FALSE)</f>
        <v>#N/A</v>
      </c>
      <c r="I1332" s="29">
        <f>'Hold (protokol)'!G1340</f>
        <v>0</v>
      </c>
      <c r="J1332" s="76" t="e">
        <f>VLOOKUP(I1332,'Oversigt cpr for elever '!$A$6:$B$500,2,FALSE)</f>
        <v>#N/A</v>
      </c>
      <c r="K1332" s="29">
        <f>'Hold (protokol)'!H1340</f>
        <v>0</v>
      </c>
      <c r="L1332" s="76" t="e">
        <f>VLOOKUP(K1332,'Oversigt cpr for elever '!$A$6:$B$500,2,FALSE)</f>
        <v>#N/A</v>
      </c>
      <c r="M1332">
        <f>COUNTIF('Hold (protokol)'!D1342:H1342,"*")</f>
        <v>0</v>
      </c>
    </row>
    <row r="1333" spans="1:13" x14ac:dyDescent="0.25">
      <c r="A1333" s="29">
        <f>'Hold (protokol)'!B1343</f>
        <v>0</v>
      </c>
      <c r="B1333" s="29">
        <f>'Hold (protokol)'!C1343</f>
        <v>0</v>
      </c>
      <c r="C1333" s="29">
        <f>'Hold (protokol)'!D1341</f>
        <v>0</v>
      </c>
      <c r="D1333" s="76" t="e">
        <f>VLOOKUP(C1333,'Oversigt cpr for elever '!$A$6:$B$500,2,FALSE)</f>
        <v>#N/A</v>
      </c>
      <c r="E1333" s="29">
        <f>'Hold (protokol)'!E1341</f>
        <v>0</v>
      </c>
      <c r="F1333" s="76" t="e">
        <f>VLOOKUP(E1333,'Oversigt cpr for elever '!$A$6:$B$500,2,FALSE)</f>
        <v>#N/A</v>
      </c>
      <c r="G1333" s="29">
        <f>'Hold (protokol)'!F1341</f>
        <v>0</v>
      </c>
      <c r="H1333" s="76" t="e">
        <f>VLOOKUP(G1333,'Oversigt cpr for elever '!$A$6:$B$500,2,FALSE)</f>
        <v>#N/A</v>
      </c>
      <c r="I1333" s="29">
        <f>'Hold (protokol)'!G1341</f>
        <v>0</v>
      </c>
      <c r="J1333" s="76" t="e">
        <f>VLOOKUP(I1333,'Oversigt cpr for elever '!$A$6:$B$500,2,FALSE)</f>
        <v>#N/A</v>
      </c>
      <c r="K1333" s="29">
        <f>'Hold (protokol)'!H1341</f>
        <v>0</v>
      </c>
      <c r="L1333" s="76" t="e">
        <f>VLOOKUP(K1333,'Oversigt cpr for elever '!$A$6:$B$500,2,FALSE)</f>
        <v>#N/A</v>
      </c>
      <c r="M1333">
        <f>COUNTIF('Hold (protokol)'!D1343:H1343,"*")</f>
        <v>0</v>
      </c>
    </row>
    <row r="1334" spans="1:13" x14ac:dyDescent="0.25">
      <c r="A1334" s="29">
        <f>'Hold (protokol)'!B1344</f>
        <v>0</v>
      </c>
      <c r="B1334" s="29">
        <f>'Hold (protokol)'!C1344</f>
        <v>0</v>
      </c>
      <c r="C1334" s="29">
        <f>'Hold (protokol)'!D1342</f>
        <v>0</v>
      </c>
      <c r="D1334" s="76" t="e">
        <f>VLOOKUP(C1334,'Oversigt cpr for elever '!$A$6:$B$500,2,FALSE)</f>
        <v>#N/A</v>
      </c>
      <c r="E1334" s="29">
        <f>'Hold (protokol)'!E1342</f>
        <v>0</v>
      </c>
      <c r="F1334" s="76" t="e">
        <f>VLOOKUP(E1334,'Oversigt cpr for elever '!$A$6:$B$500,2,FALSE)</f>
        <v>#N/A</v>
      </c>
      <c r="G1334" s="29">
        <f>'Hold (protokol)'!F1342</f>
        <v>0</v>
      </c>
      <c r="H1334" s="76" t="e">
        <f>VLOOKUP(G1334,'Oversigt cpr for elever '!$A$6:$B$500,2,FALSE)</f>
        <v>#N/A</v>
      </c>
      <c r="I1334" s="29">
        <f>'Hold (protokol)'!G1342</f>
        <v>0</v>
      </c>
      <c r="J1334" s="76" t="e">
        <f>VLOOKUP(I1334,'Oversigt cpr for elever '!$A$6:$B$500,2,FALSE)</f>
        <v>#N/A</v>
      </c>
      <c r="K1334" s="29">
        <f>'Hold (protokol)'!H1342</f>
        <v>0</v>
      </c>
      <c r="L1334" s="76" t="e">
        <f>VLOOKUP(K1334,'Oversigt cpr for elever '!$A$6:$B$500,2,FALSE)</f>
        <v>#N/A</v>
      </c>
      <c r="M1334">
        <f>COUNTIF('Hold (protokol)'!D1344:H1344,"*")</f>
        <v>0</v>
      </c>
    </row>
    <row r="1335" spans="1:13" x14ac:dyDescent="0.25">
      <c r="A1335" s="29">
        <f>'Hold (protokol)'!B1345</f>
        <v>0</v>
      </c>
      <c r="B1335" s="29">
        <f>'Hold (protokol)'!C1345</f>
        <v>0</v>
      </c>
      <c r="C1335" s="29">
        <f>'Hold (protokol)'!D1343</f>
        <v>0</v>
      </c>
      <c r="D1335" s="76" t="e">
        <f>VLOOKUP(C1335,'Oversigt cpr for elever '!$A$6:$B$500,2,FALSE)</f>
        <v>#N/A</v>
      </c>
      <c r="E1335" s="29">
        <f>'Hold (protokol)'!E1343</f>
        <v>0</v>
      </c>
      <c r="F1335" s="76" t="e">
        <f>VLOOKUP(E1335,'Oversigt cpr for elever '!$A$6:$B$500,2,FALSE)</f>
        <v>#N/A</v>
      </c>
      <c r="G1335" s="29">
        <f>'Hold (protokol)'!F1343</f>
        <v>0</v>
      </c>
      <c r="H1335" s="76" t="e">
        <f>VLOOKUP(G1335,'Oversigt cpr for elever '!$A$6:$B$500,2,FALSE)</f>
        <v>#N/A</v>
      </c>
      <c r="I1335" s="29">
        <f>'Hold (protokol)'!G1343</f>
        <v>0</v>
      </c>
      <c r="J1335" s="76" t="e">
        <f>VLOOKUP(I1335,'Oversigt cpr for elever '!$A$6:$B$500,2,FALSE)</f>
        <v>#N/A</v>
      </c>
      <c r="K1335" s="29">
        <f>'Hold (protokol)'!H1343</f>
        <v>0</v>
      </c>
      <c r="L1335" s="76" t="e">
        <f>VLOOKUP(K1335,'Oversigt cpr for elever '!$A$6:$B$500,2,FALSE)</f>
        <v>#N/A</v>
      </c>
      <c r="M1335">
        <f>COUNTIF('Hold (protokol)'!D1345:H1345,"*")</f>
        <v>0</v>
      </c>
    </row>
    <row r="1336" spans="1:13" x14ac:dyDescent="0.25">
      <c r="A1336" s="29">
        <f>'Hold (protokol)'!B1346</f>
        <v>0</v>
      </c>
      <c r="B1336" s="29">
        <f>'Hold (protokol)'!C1346</f>
        <v>0</v>
      </c>
      <c r="C1336" s="29">
        <f>'Hold (protokol)'!D1344</f>
        <v>0</v>
      </c>
      <c r="D1336" s="76" t="e">
        <f>VLOOKUP(C1336,'Oversigt cpr for elever '!$A$6:$B$500,2,FALSE)</f>
        <v>#N/A</v>
      </c>
      <c r="E1336" s="29">
        <f>'Hold (protokol)'!E1344</f>
        <v>0</v>
      </c>
      <c r="F1336" s="76" t="e">
        <f>VLOOKUP(E1336,'Oversigt cpr for elever '!$A$6:$B$500,2,FALSE)</f>
        <v>#N/A</v>
      </c>
      <c r="G1336" s="29">
        <f>'Hold (protokol)'!F1344</f>
        <v>0</v>
      </c>
      <c r="H1336" s="76" t="e">
        <f>VLOOKUP(G1336,'Oversigt cpr for elever '!$A$6:$B$500,2,FALSE)</f>
        <v>#N/A</v>
      </c>
      <c r="I1336" s="29">
        <f>'Hold (protokol)'!G1344</f>
        <v>0</v>
      </c>
      <c r="J1336" s="76" t="e">
        <f>VLOOKUP(I1336,'Oversigt cpr for elever '!$A$6:$B$500,2,FALSE)</f>
        <v>#N/A</v>
      </c>
      <c r="K1336" s="29">
        <f>'Hold (protokol)'!H1344</f>
        <v>0</v>
      </c>
      <c r="L1336" s="76" t="e">
        <f>VLOOKUP(K1336,'Oversigt cpr for elever '!$A$6:$B$500,2,FALSE)</f>
        <v>#N/A</v>
      </c>
      <c r="M1336">
        <f>COUNTIF('Hold (protokol)'!D1346:H1346,"*")</f>
        <v>0</v>
      </c>
    </row>
    <row r="1337" spans="1:13" x14ac:dyDescent="0.25">
      <c r="A1337" s="29">
        <f>'Hold (protokol)'!B1347</f>
        <v>0</v>
      </c>
      <c r="B1337" s="29">
        <f>'Hold (protokol)'!C1347</f>
        <v>0</v>
      </c>
      <c r="C1337" s="29">
        <f>'Hold (protokol)'!D1345</f>
        <v>0</v>
      </c>
      <c r="D1337" s="76" t="e">
        <f>VLOOKUP(C1337,'Oversigt cpr for elever '!$A$6:$B$500,2,FALSE)</f>
        <v>#N/A</v>
      </c>
      <c r="E1337" s="29">
        <f>'Hold (protokol)'!E1345</f>
        <v>0</v>
      </c>
      <c r="F1337" s="76" t="e">
        <f>VLOOKUP(E1337,'Oversigt cpr for elever '!$A$6:$B$500,2,FALSE)</f>
        <v>#N/A</v>
      </c>
      <c r="G1337" s="29">
        <f>'Hold (protokol)'!F1345</f>
        <v>0</v>
      </c>
      <c r="H1337" s="76" t="e">
        <f>VLOOKUP(G1337,'Oversigt cpr for elever '!$A$6:$B$500,2,FALSE)</f>
        <v>#N/A</v>
      </c>
      <c r="I1337" s="29">
        <f>'Hold (protokol)'!G1345</f>
        <v>0</v>
      </c>
      <c r="J1337" s="76" t="e">
        <f>VLOOKUP(I1337,'Oversigt cpr for elever '!$A$6:$B$500,2,FALSE)</f>
        <v>#N/A</v>
      </c>
      <c r="K1337" s="29">
        <f>'Hold (protokol)'!H1345</f>
        <v>0</v>
      </c>
      <c r="L1337" s="76" t="e">
        <f>VLOOKUP(K1337,'Oversigt cpr for elever '!$A$6:$B$500,2,FALSE)</f>
        <v>#N/A</v>
      </c>
      <c r="M1337">
        <f>COUNTIF('Hold (protokol)'!D1347:H1347,"*")</f>
        <v>0</v>
      </c>
    </row>
    <row r="1338" spans="1:13" x14ac:dyDescent="0.25">
      <c r="A1338" s="29">
        <f>'Hold (protokol)'!B1348</f>
        <v>0</v>
      </c>
      <c r="B1338" s="29">
        <f>'Hold (protokol)'!C1348</f>
        <v>0</v>
      </c>
      <c r="C1338" s="29">
        <f>'Hold (protokol)'!D1346</f>
        <v>0</v>
      </c>
      <c r="D1338" s="76" t="e">
        <f>VLOOKUP(C1338,'Oversigt cpr for elever '!$A$6:$B$500,2,FALSE)</f>
        <v>#N/A</v>
      </c>
      <c r="E1338" s="29">
        <f>'Hold (protokol)'!E1346</f>
        <v>0</v>
      </c>
      <c r="F1338" s="76" t="e">
        <f>VLOOKUP(E1338,'Oversigt cpr for elever '!$A$6:$B$500,2,FALSE)</f>
        <v>#N/A</v>
      </c>
      <c r="G1338" s="29">
        <f>'Hold (protokol)'!F1346</f>
        <v>0</v>
      </c>
      <c r="H1338" s="76" t="e">
        <f>VLOOKUP(G1338,'Oversigt cpr for elever '!$A$6:$B$500,2,FALSE)</f>
        <v>#N/A</v>
      </c>
      <c r="I1338" s="29">
        <f>'Hold (protokol)'!G1346</f>
        <v>0</v>
      </c>
      <c r="J1338" s="76" t="e">
        <f>VLOOKUP(I1338,'Oversigt cpr for elever '!$A$6:$B$500,2,FALSE)</f>
        <v>#N/A</v>
      </c>
      <c r="K1338" s="29">
        <f>'Hold (protokol)'!H1346</f>
        <v>0</v>
      </c>
      <c r="L1338" s="76" t="e">
        <f>VLOOKUP(K1338,'Oversigt cpr for elever '!$A$6:$B$500,2,FALSE)</f>
        <v>#N/A</v>
      </c>
      <c r="M1338">
        <f>COUNTIF('Hold (protokol)'!D1348:H1348,"*")</f>
        <v>0</v>
      </c>
    </row>
    <row r="1339" spans="1:13" x14ac:dyDescent="0.25">
      <c r="A1339" s="29">
        <f>'Hold (protokol)'!B1349</f>
        <v>0</v>
      </c>
      <c r="B1339" s="29">
        <f>'Hold (protokol)'!C1349</f>
        <v>0</v>
      </c>
      <c r="C1339" s="29">
        <f>'Hold (protokol)'!D1347</f>
        <v>0</v>
      </c>
      <c r="D1339" s="76" t="e">
        <f>VLOOKUP(C1339,'Oversigt cpr for elever '!$A$6:$B$500,2,FALSE)</f>
        <v>#N/A</v>
      </c>
      <c r="E1339" s="29">
        <f>'Hold (protokol)'!E1347</f>
        <v>0</v>
      </c>
      <c r="F1339" s="76" t="e">
        <f>VLOOKUP(E1339,'Oversigt cpr for elever '!$A$6:$B$500,2,FALSE)</f>
        <v>#N/A</v>
      </c>
      <c r="G1339" s="29">
        <f>'Hold (protokol)'!F1347</f>
        <v>0</v>
      </c>
      <c r="H1339" s="76" t="e">
        <f>VLOOKUP(G1339,'Oversigt cpr for elever '!$A$6:$B$500,2,FALSE)</f>
        <v>#N/A</v>
      </c>
      <c r="I1339" s="29">
        <f>'Hold (protokol)'!G1347</f>
        <v>0</v>
      </c>
      <c r="J1339" s="76" t="e">
        <f>VLOOKUP(I1339,'Oversigt cpr for elever '!$A$6:$B$500,2,FALSE)</f>
        <v>#N/A</v>
      </c>
      <c r="K1339" s="29">
        <f>'Hold (protokol)'!H1347</f>
        <v>0</v>
      </c>
      <c r="L1339" s="76" t="e">
        <f>VLOOKUP(K1339,'Oversigt cpr for elever '!$A$6:$B$500,2,FALSE)</f>
        <v>#N/A</v>
      </c>
      <c r="M1339">
        <f>COUNTIF('Hold (protokol)'!D1349:H1349,"*")</f>
        <v>0</v>
      </c>
    </row>
    <row r="1340" spans="1:13" x14ac:dyDescent="0.25">
      <c r="A1340" s="29">
        <f>'Hold (protokol)'!B1350</f>
        <v>0</v>
      </c>
      <c r="B1340" s="29">
        <f>'Hold (protokol)'!C1350</f>
        <v>0</v>
      </c>
      <c r="C1340" s="29">
        <f>'Hold (protokol)'!D1348</f>
        <v>0</v>
      </c>
      <c r="D1340" s="76" t="e">
        <f>VLOOKUP(C1340,'Oversigt cpr for elever '!$A$6:$B$500,2,FALSE)</f>
        <v>#N/A</v>
      </c>
      <c r="E1340" s="29">
        <f>'Hold (protokol)'!E1348</f>
        <v>0</v>
      </c>
      <c r="F1340" s="76" t="e">
        <f>VLOOKUP(E1340,'Oversigt cpr for elever '!$A$6:$B$500,2,FALSE)</f>
        <v>#N/A</v>
      </c>
      <c r="G1340" s="29">
        <f>'Hold (protokol)'!F1348</f>
        <v>0</v>
      </c>
      <c r="H1340" s="76" t="e">
        <f>VLOOKUP(G1340,'Oversigt cpr for elever '!$A$6:$B$500,2,FALSE)</f>
        <v>#N/A</v>
      </c>
      <c r="I1340" s="29">
        <f>'Hold (protokol)'!G1348</f>
        <v>0</v>
      </c>
      <c r="J1340" s="76" t="e">
        <f>VLOOKUP(I1340,'Oversigt cpr for elever '!$A$6:$B$500,2,FALSE)</f>
        <v>#N/A</v>
      </c>
      <c r="K1340" s="29">
        <f>'Hold (protokol)'!H1348</f>
        <v>0</v>
      </c>
      <c r="L1340" s="76" t="e">
        <f>VLOOKUP(K1340,'Oversigt cpr for elever '!$A$6:$B$500,2,FALSE)</f>
        <v>#N/A</v>
      </c>
      <c r="M1340">
        <f>COUNTIF('Hold (protokol)'!D1350:H1350,"*")</f>
        <v>0</v>
      </c>
    </row>
    <row r="1341" spans="1:13" x14ac:dyDescent="0.25">
      <c r="A1341" s="29">
        <f>'Hold (protokol)'!B1351</f>
        <v>0</v>
      </c>
      <c r="B1341" s="29">
        <f>'Hold (protokol)'!C1351</f>
        <v>0</v>
      </c>
      <c r="C1341" s="29">
        <f>'Hold (protokol)'!D1349</f>
        <v>0</v>
      </c>
      <c r="D1341" s="76" t="e">
        <f>VLOOKUP(C1341,'Oversigt cpr for elever '!$A$6:$B$500,2,FALSE)</f>
        <v>#N/A</v>
      </c>
      <c r="E1341" s="29">
        <f>'Hold (protokol)'!E1349</f>
        <v>0</v>
      </c>
      <c r="F1341" s="76" t="e">
        <f>VLOOKUP(E1341,'Oversigt cpr for elever '!$A$6:$B$500,2,FALSE)</f>
        <v>#N/A</v>
      </c>
      <c r="G1341" s="29">
        <f>'Hold (protokol)'!F1349</f>
        <v>0</v>
      </c>
      <c r="H1341" s="76" t="e">
        <f>VLOOKUP(G1341,'Oversigt cpr for elever '!$A$6:$B$500,2,FALSE)</f>
        <v>#N/A</v>
      </c>
      <c r="I1341" s="29">
        <f>'Hold (protokol)'!G1349</f>
        <v>0</v>
      </c>
      <c r="J1341" s="76" t="e">
        <f>VLOOKUP(I1341,'Oversigt cpr for elever '!$A$6:$B$500,2,FALSE)</f>
        <v>#N/A</v>
      </c>
      <c r="K1341" s="29">
        <f>'Hold (protokol)'!H1349</f>
        <v>0</v>
      </c>
      <c r="L1341" s="76" t="e">
        <f>VLOOKUP(K1341,'Oversigt cpr for elever '!$A$6:$B$500,2,FALSE)</f>
        <v>#N/A</v>
      </c>
      <c r="M1341">
        <f>COUNTIF('Hold (protokol)'!D1351:H1351,"*")</f>
        <v>0</v>
      </c>
    </row>
    <row r="1342" spans="1:13" x14ac:dyDescent="0.25">
      <c r="A1342" s="29">
        <f>'Hold (protokol)'!B1352</f>
        <v>0</v>
      </c>
      <c r="B1342" s="29">
        <f>'Hold (protokol)'!C1352</f>
        <v>0</v>
      </c>
      <c r="C1342" s="29">
        <f>'Hold (protokol)'!D1350</f>
        <v>0</v>
      </c>
      <c r="D1342" s="76" t="e">
        <f>VLOOKUP(C1342,'Oversigt cpr for elever '!$A$6:$B$500,2,FALSE)</f>
        <v>#N/A</v>
      </c>
      <c r="E1342" s="29">
        <f>'Hold (protokol)'!E1350</f>
        <v>0</v>
      </c>
      <c r="F1342" s="76" t="e">
        <f>VLOOKUP(E1342,'Oversigt cpr for elever '!$A$6:$B$500,2,FALSE)</f>
        <v>#N/A</v>
      </c>
      <c r="G1342" s="29">
        <f>'Hold (protokol)'!F1350</f>
        <v>0</v>
      </c>
      <c r="H1342" s="76" t="e">
        <f>VLOOKUP(G1342,'Oversigt cpr for elever '!$A$6:$B$500,2,FALSE)</f>
        <v>#N/A</v>
      </c>
      <c r="I1342" s="29">
        <f>'Hold (protokol)'!G1350</f>
        <v>0</v>
      </c>
      <c r="J1342" s="76" t="e">
        <f>VLOOKUP(I1342,'Oversigt cpr for elever '!$A$6:$B$500,2,FALSE)</f>
        <v>#N/A</v>
      </c>
      <c r="K1342" s="29">
        <f>'Hold (protokol)'!H1350</f>
        <v>0</v>
      </c>
      <c r="L1342" s="76" t="e">
        <f>VLOOKUP(K1342,'Oversigt cpr for elever '!$A$6:$B$500,2,FALSE)</f>
        <v>#N/A</v>
      </c>
      <c r="M1342">
        <f>COUNTIF('Hold (protokol)'!D1352:H1352,"*")</f>
        <v>0</v>
      </c>
    </row>
    <row r="1343" spans="1:13" x14ac:dyDescent="0.25">
      <c r="A1343" s="29">
        <f>'Hold (protokol)'!B1353</f>
        <v>0</v>
      </c>
      <c r="B1343" s="29">
        <f>'Hold (protokol)'!C1353</f>
        <v>0</v>
      </c>
      <c r="C1343" s="29">
        <f>'Hold (protokol)'!D1351</f>
        <v>0</v>
      </c>
      <c r="D1343" s="76" t="e">
        <f>VLOOKUP(C1343,'Oversigt cpr for elever '!$A$6:$B$500,2,FALSE)</f>
        <v>#N/A</v>
      </c>
      <c r="E1343" s="29">
        <f>'Hold (protokol)'!E1351</f>
        <v>0</v>
      </c>
      <c r="F1343" s="76" t="e">
        <f>VLOOKUP(E1343,'Oversigt cpr for elever '!$A$6:$B$500,2,FALSE)</f>
        <v>#N/A</v>
      </c>
      <c r="G1343" s="29">
        <f>'Hold (protokol)'!F1351</f>
        <v>0</v>
      </c>
      <c r="H1343" s="76" t="e">
        <f>VLOOKUP(G1343,'Oversigt cpr for elever '!$A$6:$B$500,2,FALSE)</f>
        <v>#N/A</v>
      </c>
      <c r="I1343" s="29">
        <f>'Hold (protokol)'!G1351</f>
        <v>0</v>
      </c>
      <c r="J1343" s="76" t="e">
        <f>VLOOKUP(I1343,'Oversigt cpr for elever '!$A$6:$B$500,2,FALSE)</f>
        <v>#N/A</v>
      </c>
      <c r="K1343" s="29">
        <f>'Hold (protokol)'!H1351</f>
        <v>0</v>
      </c>
      <c r="L1343" s="76" t="e">
        <f>VLOOKUP(K1343,'Oversigt cpr for elever '!$A$6:$B$500,2,FALSE)</f>
        <v>#N/A</v>
      </c>
      <c r="M1343">
        <f>COUNTIF('Hold (protokol)'!D1353:H1353,"*")</f>
        <v>0</v>
      </c>
    </row>
    <row r="1344" spans="1:13" x14ac:dyDescent="0.25">
      <c r="A1344" s="29">
        <f>'Hold (protokol)'!B1354</f>
        <v>0</v>
      </c>
      <c r="B1344" s="29">
        <f>'Hold (protokol)'!C1354</f>
        <v>0</v>
      </c>
      <c r="C1344" s="29">
        <f>'Hold (protokol)'!D1352</f>
        <v>0</v>
      </c>
      <c r="D1344" s="76" t="e">
        <f>VLOOKUP(C1344,'Oversigt cpr for elever '!$A$6:$B$500,2,FALSE)</f>
        <v>#N/A</v>
      </c>
      <c r="E1344" s="29">
        <f>'Hold (protokol)'!E1352</f>
        <v>0</v>
      </c>
      <c r="F1344" s="76" t="e">
        <f>VLOOKUP(E1344,'Oversigt cpr for elever '!$A$6:$B$500,2,FALSE)</f>
        <v>#N/A</v>
      </c>
      <c r="G1344" s="29">
        <f>'Hold (protokol)'!F1352</f>
        <v>0</v>
      </c>
      <c r="H1344" s="76" t="e">
        <f>VLOOKUP(G1344,'Oversigt cpr for elever '!$A$6:$B$500,2,FALSE)</f>
        <v>#N/A</v>
      </c>
      <c r="I1344" s="29">
        <f>'Hold (protokol)'!G1352</f>
        <v>0</v>
      </c>
      <c r="J1344" s="76" t="e">
        <f>VLOOKUP(I1344,'Oversigt cpr for elever '!$A$6:$B$500,2,FALSE)</f>
        <v>#N/A</v>
      </c>
      <c r="K1344" s="29">
        <f>'Hold (protokol)'!H1352</f>
        <v>0</v>
      </c>
      <c r="L1344" s="76" t="e">
        <f>VLOOKUP(K1344,'Oversigt cpr for elever '!$A$6:$B$500,2,FALSE)</f>
        <v>#N/A</v>
      </c>
      <c r="M1344">
        <f>COUNTIF('Hold (protokol)'!D1354:H1354,"*")</f>
        <v>0</v>
      </c>
    </row>
    <row r="1345" spans="1:13" x14ac:dyDescent="0.25">
      <c r="A1345" s="29">
        <f>'Hold (protokol)'!B1355</f>
        <v>0</v>
      </c>
      <c r="B1345" s="29">
        <f>'Hold (protokol)'!C1355</f>
        <v>0</v>
      </c>
      <c r="C1345" s="29">
        <f>'Hold (protokol)'!D1353</f>
        <v>0</v>
      </c>
      <c r="D1345" s="76" t="e">
        <f>VLOOKUP(C1345,'Oversigt cpr for elever '!$A$6:$B$500,2,FALSE)</f>
        <v>#N/A</v>
      </c>
      <c r="E1345" s="29">
        <f>'Hold (protokol)'!E1353</f>
        <v>0</v>
      </c>
      <c r="F1345" s="76" t="e">
        <f>VLOOKUP(E1345,'Oversigt cpr for elever '!$A$6:$B$500,2,FALSE)</f>
        <v>#N/A</v>
      </c>
      <c r="G1345" s="29">
        <f>'Hold (protokol)'!F1353</f>
        <v>0</v>
      </c>
      <c r="H1345" s="76" t="e">
        <f>VLOOKUP(G1345,'Oversigt cpr for elever '!$A$6:$B$500,2,FALSE)</f>
        <v>#N/A</v>
      </c>
      <c r="I1345" s="29">
        <f>'Hold (protokol)'!G1353</f>
        <v>0</v>
      </c>
      <c r="J1345" s="76" t="e">
        <f>VLOOKUP(I1345,'Oversigt cpr for elever '!$A$6:$B$500,2,FALSE)</f>
        <v>#N/A</v>
      </c>
      <c r="K1345" s="29">
        <f>'Hold (protokol)'!H1353</f>
        <v>0</v>
      </c>
      <c r="L1345" s="76" t="e">
        <f>VLOOKUP(K1345,'Oversigt cpr for elever '!$A$6:$B$500,2,FALSE)</f>
        <v>#N/A</v>
      </c>
      <c r="M1345">
        <f>COUNTIF('Hold (protokol)'!D1355:H1355,"*")</f>
        <v>0</v>
      </c>
    </row>
    <row r="1346" spans="1:13" x14ac:dyDescent="0.25">
      <c r="A1346" s="29">
        <f>'Hold (protokol)'!B1356</f>
        <v>0</v>
      </c>
      <c r="B1346" s="29">
        <f>'Hold (protokol)'!C1356</f>
        <v>0</v>
      </c>
      <c r="C1346" s="29">
        <f>'Hold (protokol)'!D1354</f>
        <v>0</v>
      </c>
      <c r="D1346" s="76" t="e">
        <f>VLOOKUP(C1346,'Oversigt cpr for elever '!$A$6:$B$500,2,FALSE)</f>
        <v>#N/A</v>
      </c>
      <c r="E1346" s="29">
        <f>'Hold (protokol)'!E1354</f>
        <v>0</v>
      </c>
      <c r="F1346" s="76" t="e">
        <f>VLOOKUP(E1346,'Oversigt cpr for elever '!$A$6:$B$500,2,FALSE)</f>
        <v>#N/A</v>
      </c>
      <c r="G1346" s="29">
        <f>'Hold (protokol)'!F1354</f>
        <v>0</v>
      </c>
      <c r="H1346" s="76" t="e">
        <f>VLOOKUP(G1346,'Oversigt cpr for elever '!$A$6:$B$500,2,FALSE)</f>
        <v>#N/A</v>
      </c>
      <c r="I1346" s="29">
        <f>'Hold (protokol)'!G1354</f>
        <v>0</v>
      </c>
      <c r="J1346" s="76" t="e">
        <f>VLOOKUP(I1346,'Oversigt cpr for elever '!$A$6:$B$500,2,FALSE)</f>
        <v>#N/A</v>
      </c>
      <c r="K1346" s="29">
        <f>'Hold (protokol)'!H1354</f>
        <v>0</v>
      </c>
      <c r="L1346" s="76" t="e">
        <f>VLOOKUP(K1346,'Oversigt cpr for elever '!$A$6:$B$500,2,FALSE)</f>
        <v>#N/A</v>
      </c>
      <c r="M1346">
        <f>COUNTIF('Hold (protokol)'!D1356:H1356,"*")</f>
        <v>0</v>
      </c>
    </row>
    <row r="1347" spans="1:13" x14ac:dyDescent="0.25">
      <c r="A1347" s="29">
        <f>'Hold (protokol)'!B1357</f>
        <v>0</v>
      </c>
      <c r="B1347" s="29">
        <f>'Hold (protokol)'!C1357</f>
        <v>0</v>
      </c>
      <c r="C1347" s="29">
        <f>'Hold (protokol)'!D1355</f>
        <v>0</v>
      </c>
      <c r="D1347" s="76" t="e">
        <f>VLOOKUP(C1347,'Oversigt cpr for elever '!$A$6:$B$500,2,FALSE)</f>
        <v>#N/A</v>
      </c>
      <c r="E1347" s="29">
        <f>'Hold (protokol)'!E1355</f>
        <v>0</v>
      </c>
      <c r="F1347" s="76" t="e">
        <f>VLOOKUP(E1347,'Oversigt cpr for elever '!$A$6:$B$500,2,FALSE)</f>
        <v>#N/A</v>
      </c>
      <c r="G1347" s="29">
        <f>'Hold (protokol)'!F1355</f>
        <v>0</v>
      </c>
      <c r="H1347" s="76" t="e">
        <f>VLOOKUP(G1347,'Oversigt cpr for elever '!$A$6:$B$500,2,FALSE)</f>
        <v>#N/A</v>
      </c>
      <c r="I1347" s="29">
        <f>'Hold (protokol)'!G1355</f>
        <v>0</v>
      </c>
      <c r="J1347" s="76" t="e">
        <f>VLOOKUP(I1347,'Oversigt cpr for elever '!$A$6:$B$500,2,FALSE)</f>
        <v>#N/A</v>
      </c>
      <c r="K1347" s="29">
        <f>'Hold (protokol)'!H1355</f>
        <v>0</v>
      </c>
      <c r="L1347" s="76" t="e">
        <f>VLOOKUP(K1347,'Oversigt cpr for elever '!$A$6:$B$500,2,FALSE)</f>
        <v>#N/A</v>
      </c>
      <c r="M1347">
        <f>COUNTIF('Hold (protokol)'!D1357:H1357,"*")</f>
        <v>0</v>
      </c>
    </row>
    <row r="1348" spans="1:13" x14ac:dyDescent="0.25">
      <c r="A1348" s="29">
        <f>'Hold (protokol)'!B1358</f>
        <v>0</v>
      </c>
      <c r="B1348" s="29">
        <f>'Hold (protokol)'!C1358</f>
        <v>0</v>
      </c>
      <c r="C1348" s="29">
        <f>'Hold (protokol)'!D1356</f>
        <v>0</v>
      </c>
      <c r="D1348" s="76" t="e">
        <f>VLOOKUP(C1348,'Oversigt cpr for elever '!$A$6:$B$500,2,FALSE)</f>
        <v>#N/A</v>
      </c>
      <c r="E1348" s="29">
        <f>'Hold (protokol)'!E1356</f>
        <v>0</v>
      </c>
      <c r="F1348" s="76" t="e">
        <f>VLOOKUP(E1348,'Oversigt cpr for elever '!$A$6:$B$500,2,FALSE)</f>
        <v>#N/A</v>
      </c>
      <c r="G1348" s="29">
        <f>'Hold (protokol)'!F1356</f>
        <v>0</v>
      </c>
      <c r="H1348" s="76" t="e">
        <f>VLOOKUP(G1348,'Oversigt cpr for elever '!$A$6:$B$500,2,FALSE)</f>
        <v>#N/A</v>
      </c>
      <c r="I1348" s="29">
        <f>'Hold (protokol)'!G1356</f>
        <v>0</v>
      </c>
      <c r="J1348" s="76" t="e">
        <f>VLOOKUP(I1348,'Oversigt cpr for elever '!$A$6:$B$500,2,FALSE)</f>
        <v>#N/A</v>
      </c>
      <c r="K1348" s="29">
        <f>'Hold (protokol)'!H1356</f>
        <v>0</v>
      </c>
      <c r="L1348" s="76" t="e">
        <f>VLOOKUP(K1348,'Oversigt cpr for elever '!$A$6:$B$500,2,FALSE)</f>
        <v>#N/A</v>
      </c>
      <c r="M1348">
        <f>COUNTIF('Hold (protokol)'!D1358:H1358,"*")</f>
        <v>0</v>
      </c>
    </row>
    <row r="1349" spans="1:13" x14ac:dyDescent="0.25">
      <c r="A1349" s="29">
        <f>'Hold (protokol)'!B1359</f>
        <v>0</v>
      </c>
      <c r="B1349" s="29">
        <f>'Hold (protokol)'!C1359</f>
        <v>0</v>
      </c>
      <c r="C1349" s="29">
        <f>'Hold (protokol)'!D1357</f>
        <v>0</v>
      </c>
      <c r="D1349" s="76" t="e">
        <f>VLOOKUP(C1349,'Oversigt cpr for elever '!$A$6:$B$500,2,FALSE)</f>
        <v>#N/A</v>
      </c>
      <c r="E1349" s="29">
        <f>'Hold (protokol)'!E1357</f>
        <v>0</v>
      </c>
      <c r="F1349" s="76" t="e">
        <f>VLOOKUP(E1349,'Oversigt cpr for elever '!$A$6:$B$500,2,FALSE)</f>
        <v>#N/A</v>
      </c>
      <c r="G1349" s="29">
        <f>'Hold (protokol)'!F1357</f>
        <v>0</v>
      </c>
      <c r="H1349" s="76" t="e">
        <f>VLOOKUP(G1349,'Oversigt cpr for elever '!$A$6:$B$500,2,FALSE)</f>
        <v>#N/A</v>
      </c>
      <c r="I1349" s="29">
        <f>'Hold (protokol)'!G1357</f>
        <v>0</v>
      </c>
      <c r="J1349" s="76" t="e">
        <f>VLOOKUP(I1349,'Oversigt cpr for elever '!$A$6:$B$500,2,FALSE)</f>
        <v>#N/A</v>
      </c>
      <c r="K1349" s="29">
        <f>'Hold (protokol)'!H1357</f>
        <v>0</v>
      </c>
      <c r="L1349" s="76" t="e">
        <f>VLOOKUP(K1349,'Oversigt cpr for elever '!$A$6:$B$500,2,FALSE)</f>
        <v>#N/A</v>
      </c>
      <c r="M1349">
        <f>COUNTIF('Hold (protokol)'!D1359:H1359,"*")</f>
        <v>0</v>
      </c>
    </row>
    <row r="1350" spans="1:13" x14ac:dyDescent="0.25">
      <c r="A1350" s="29">
        <f>'Hold (protokol)'!B1360</f>
        <v>0</v>
      </c>
      <c r="B1350" s="29">
        <f>'Hold (protokol)'!C1360</f>
        <v>0</v>
      </c>
      <c r="C1350" s="29">
        <f>'Hold (protokol)'!D1358</f>
        <v>0</v>
      </c>
      <c r="D1350" s="76" t="e">
        <f>VLOOKUP(C1350,'Oversigt cpr for elever '!$A$6:$B$500,2,FALSE)</f>
        <v>#N/A</v>
      </c>
      <c r="E1350" s="29">
        <f>'Hold (protokol)'!E1358</f>
        <v>0</v>
      </c>
      <c r="F1350" s="76" t="e">
        <f>VLOOKUP(E1350,'Oversigt cpr for elever '!$A$6:$B$500,2,FALSE)</f>
        <v>#N/A</v>
      </c>
      <c r="G1350" s="29">
        <f>'Hold (protokol)'!F1358</f>
        <v>0</v>
      </c>
      <c r="H1350" s="76" t="e">
        <f>VLOOKUP(G1350,'Oversigt cpr for elever '!$A$6:$B$500,2,FALSE)</f>
        <v>#N/A</v>
      </c>
      <c r="I1350" s="29">
        <f>'Hold (protokol)'!G1358</f>
        <v>0</v>
      </c>
      <c r="J1350" s="76" t="e">
        <f>VLOOKUP(I1350,'Oversigt cpr for elever '!$A$6:$B$500,2,FALSE)</f>
        <v>#N/A</v>
      </c>
      <c r="K1350" s="29">
        <f>'Hold (protokol)'!H1358</f>
        <v>0</v>
      </c>
      <c r="L1350" s="76" t="e">
        <f>VLOOKUP(K1350,'Oversigt cpr for elever '!$A$6:$B$500,2,FALSE)</f>
        <v>#N/A</v>
      </c>
      <c r="M1350">
        <f>COUNTIF('Hold (protokol)'!D1360:H1360,"*")</f>
        <v>0</v>
      </c>
    </row>
    <row r="1351" spans="1:13" x14ac:dyDescent="0.25">
      <c r="A1351" s="29">
        <f>'Hold (protokol)'!B1361</f>
        <v>0</v>
      </c>
      <c r="B1351" s="29">
        <f>'Hold (protokol)'!C1361</f>
        <v>0</v>
      </c>
      <c r="C1351" s="29">
        <f>'Hold (protokol)'!D1359</f>
        <v>0</v>
      </c>
      <c r="D1351" s="76" t="e">
        <f>VLOOKUP(C1351,'Oversigt cpr for elever '!$A$6:$B$500,2,FALSE)</f>
        <v>#N/A</v>
      </c>
      <c r="E1351" s="29">
        <f>'Hold (protokol)'!E1359</f>
        <v>0</v>
      </c>
      <c r="F1351" s="76" t="e">
        <f>VLOOKUP(E1351,'Oversigt cpr for elever '!$A$6:$B$500,2,FALSE)</f>
        <v>#N/A</v>
      </c>
      <c r="G1351" s="29">
        <f>'Hold (protokol)'!F1359</f>
        <v>0</v>
      </c>
      <c r="H1351" s="76" t="e">
        <f>VLOOKUP(G1351,'Oversigt cpr for elever '!$A$6:$B$500,2,FALSE)</f>
        <v>#N/A</v>
      </c>
      <c r="I1351" s="29">
        <f>'Hold (protokol)'!G1359</f>
        <v>0</v>
      </c>
      <c r="J1351" s="76" t="e">
        <f>VLOOKUP(I1351,'Oversigt cpr for elever '!$A$6:$B$500,2,FALSE)</f>
        <v>#N/A</v>
      </c>
      <c r="K1351" s="29">
        <f>'Hold (protokol)'!H1359</f>
        <v>0</v>
      </c>
      <c r="L1351" s="76" t="e">
        <f>VLOOKUP(K1351,'Oversigt cpr for elever '!$A$6:$B$500,2,FALSE)</f>
        <v>#N/A</v>
      </c>
      <c r="M1351">
        <f>COUNTIF('Hold (protokol)'!D1361:H1361,"*")</f>
        <v>0</v>
      </c>
    </row>
    <row r="1352" spans="1:13" x14ac:dyDescent="0.25">
      <c r="A1352" s="29">
        <f>'Hold (protokol)'!B1362</f>
        <v>0</v>
      </c>
      <c r="B1352" s="29">
        <f>'Hold (protokol)'!C1362</f>
        <v>0</v>
      </c>
      <c r="C1352" s="29">
        <f>'Hold (protokol)'!D1360</f>
        <v>0</v>
      </c>
      <c r="D1352" s="76" t="e">
        <f>VLOOKUP(C1352,'Oversigt cpr for elever '!$A$6:$B$500,2,FALSE)</f>
        <v>#N/A</v>
      </c>
      <c r="E1352" s="29">
        <f>'Hold (protokol)'!E1360</f>
        <v>0</v>
      </c>
      <c r="F1352" s="76" t="e">
        <f>VLOOKUP(E1352,'Oversigt cpr for elever '!$A$6:$B$500,2,FALSE)</f>
        <v>#N/A</v>
      </c>
      <c r="G1352" s="29">
        <f>'Hold (protokol)'!F1360</f>
        <v>0</v>
      </c>
      <c r="H1352" s="76" t="e">
        <f>VLOOKUP(G1352,'Oversigt cpr for elever '!$A$6:$B$500,2,FALSE)</f>
        <v>#N/A</v>
      </c>
      <c r="I1352" s="29">
        <f>'Hold (protokol)'!G1360</f>
        <v>0</v>
      </c>
      <c r="J1352" s="76" t="e">
        <f>VLOOKUP(I1352,'Oversigt cpr for elever '!$A$6:$B$500,2,FALSE)</f>
        <v>#N/A</v>
      </c>
      <c r="K1352" s="29">
        <f>'Hold (protokol)'!H1360</f>
        <v>0</v>
      </c>
      <c r="L1352" s="76" t="e">
        <f>VLOOKUP(K1352,'Oversigt cpr for elever '!$A$6:$B$500,2,FALSE)</f>
        <v>#N/A</v>
      </c>
      <c r="M1352">
        <f>COUNTIF('Hold (protokol)'!D1362:H1362,"*")</f>
        <v>0</v>
      </c>
    </row>
    <row r="1353" spans="1:13" x14ac:dyDescent="0.25">
      <c r="A1353" s="29">
        <f>'Hold (protokol)'!B1363</f>
        <v>0</v>
      </c>
      <c r="B1353" s="29">
        <f>'Hold (protokol)'!C1363</f>
        <v>0</v>
      </c>
      <c r="C1353" s="29">
        <f>'Hold (protokol)'!D1361</f>
        <v>0</v>
      </c>
      <c r="D1353" s="76" t="e">
        <f>VLOOKUP(C1353,'Oversigt cpr for elever '!$A$6:$B$500,2,FALSE)</f>
        <v>#N/A</v>
      </c>
      <c r="E1353" s="29">
        <f>'Hold (protokol)'!E1361</f>
        <v>0</v>
      </c>
      <c r="F1353" s="76" t="e">
        <f>VLOOKUP(E1353,'Oversigt cpr for elever '!$A$6:$B$500,2,FALSE)</f>
        <v>#N/A</v>
      </c>
      <c r="G1353" s="29">
        <f>'Hold (protokol)'!F1361</f>
        <v>0</v>
      </c>
      <c r="H1353" s="76" t="e">
        <f>VLOOKUP(G1353,'Oversigt cpr for elever '!$A$6:$B$500,2,FALSE)</f>
        <v>#N/A</v>
      </c>
      <c r="I1353" s="29">
        <f>'Hold (protokol)'!G1361</f>
        <v>0</v>
      </c>
      <c r="J1353" s="76" t="e">
        <f>VLOOKUP(I1353,'Oversigt cpr for elever '!$A$6:$B$500,2,FALSE)</f>
        <v>#N/A</v>
      </c>
      <c r="K1353" s="29">
        <f>'Hold (protokol)'!H1361</f>
        <v>0</v>
      </c>
      <c r="L1353" s="76" t="e">
        <f>VLOOKUP(K1353,'Oversigt cpr for elever '!$A$6:$B$500,2,FALSE)</f>
        <v>#N/A</v>
      </c>
      <c r="M1353">
        <f>COUNTIF('Hold (protokol)'!D1363:H1363,"*")</f>
        <v>0</v>
      </c>
    </row>
    <row r="1354" spans="1:13" x14ac:dyDescent="0.25">
      <c r="A1354" s="29">
        <f>'Hold (protokol)'!B1364</f>
        <v>0</v>
      </c>
      <c r="B1354" s="29">
        <f>'Hold (protokol)'!C1364</f>
        <v>0</v>
      </c>
      <c r="C1354" s="29">
        <f>'Hold (protokol)'!D1362</f>
        <v>0</v>
      </c>
      <c r="D1354" s="76" t="e">
        <f>VLOOKUP(C1354,'Oversigt cpr for elever '!$A$6:$B$500,2,FALSE)</f>
        <v>#N/A</v>
      </c>
      <c r="E1354" s="29">
        <f>'Hold (protokol)'!E1362</f>
        <v>0</v>
      </c>
      <c r="F1354" s="76" t="e">
        <f>VLOOKUP(E1354,'Oversigt cpr for elever '!$A$6:$B$500,2,FALSE)</f>
        <v>#N/A</v>
      </c>
      <c r="G1354" s="29">
        <f>'Hold (protokol)'!F1362</f>
        <v>0</v>
      </c>
      <c r="H1354" s="76" t="e">
        <f>VLOOKUP(G1354,'Oversigt cpr for elever '!$A$6:$B$500,2,FALSE)</f>
        <v>#N/A</v>
      </c>
      <c r="I1354" s="29">
        <f>'Hold (protokol)'!G1362</f>
        <v>0</v>
      </c>
      <c r="J1354" s="76" t="e">
        <f>VLOOKUP(I1354,'Oversigt cpr for elever '!$A$6:$B$500,2,FALSE)</f>
        <v>#N/A</v>
      </c>
      <c r="K1354" s="29">
        <f>'Hold (protokol)'!H1362</f>
        <v>0</v>
      </c>
      <c r="L1354" s="76" t="e">
        <f>VLOOKUP(K1354,'Oversigt cpr for elever '!$A$6:$B$500,2,FALSE)</f>
        <v>#N/A</v>
      </c>
      <c r="M1354">
        <f>COUNTIF('Hold (protokol)'!D1364:H1364,"*")</f>
        <v>0</v>
      </c>
    </row>
    <row r="1355" spans="1:13" x14ac:dyDescent="0.25">
      <c r="A1355" s="29">
        <f>'Hold (protokol)'!B1365</f>
        <v>0</v>
      </c>
      <c r="B1355" s="29">
        <f>'Hold (protokol)'!C1365</f>
        <v>0</v>
      </c>
      <c r="C1355" s="29">
        <f>'Hold (protokol)'!D1363</f>
        <v>0</v>
      </c>
      <c r="D1355" s="76" t="e">
        <f>VLOOKUP(C1355,'Oversigt cpr for elever '!$A$6:$B$500,2,FALSE)</f>
        <v>#N/A</v>
      </c>
      <c r="E1355" s="29">
        <f>'Hold (protokol)'!E1363</f>
        <v>0</v>
      </c>
      <c r="F1355" s="76" t="e">
        <f>VLOOKUP(E1355,'Oversigt cpr for elever '!$A$6:$B$500,2,FALSE)</f>
        <v>#N/A</v>
      </c>
      <c r="G1355" s="29">
        <f>'Hold (protokol)'!F1363</f>
        <v>0</v>
      </c>
      <c r="H1355" s="76" t="e">
        <f>VLOOKUP(G1355,'Oversigt cpr for elever '!$A$6:$B$500,2,FALSE)</f>
        <v>#N/A</v>
      </c>
      <c r="I1355" s="29">
        <f>'Hold (protokol)'!G1363</f>
        <v>0</v>
      </c>
      <c r="J1355" s="76" t="e">
        <f>VLOOKUP(I1355,'Oversigt cpr for elever '!$A$6:$B$500,2,FALSE)</f>
        <v>#N/A</v>
      </c>
      <c r="K1355" s="29">
        <f>'Hold (protokol)'!H1363</f>
        <v>0</v>
      </c>
      <c r="L1355" s="76" t="e">
        <f>VLOOKUP(K1355,'Oversigt cpr for elever '!$A$6:$B$500,2,FALSE)</f>
        <v>#N/A</v>
      </c>
      <c r="M1355">
        <f>COUNTIF('Hold (protokol)'!D1365:H1365,"*")</f>
        <v>0</v>
      </c>
    </row>
    <row r="1356" spans="1:13" x14ac:dyDescent="0.25">
      <c r="A1356" s="29">
        <f>'Hold (protokol)'!B1366</f>
        <v>0</v>
      </c>
      <c r="B1356" s="29">
        <f>'Hold (protokol)'!C1366</f>
        <v>0</v>
      </c>
      <c r="C1356" s="29">
        <f>'Hold (protokol)'!D1364</f>
        <v>0</v>
      </c>
      <c r="D1356" s="76" t="e">
        <f>VLOOKUP(C1356,'Oversigt cpr for elever '!$A$6:$B$500,2,FALSE)</f>
        <v>#N/A</v>
      </c>
      <c r="E1356" s="29">
        <f>'Hold (protokol)'!E1364</f>
        <v>0</v>
      </c>
      <c r="F1356" s="76" t="e">
        <f>VLOOKUP(E1356,'Oversigt cpr for elever '!$A$6:$B$500,2,FALSE)</f>
        <v>#N/A</v>
      </c>
      <c r="G1356" s="29">
        <f>'Hold (protokol)'!F1364</f>
        <v>0</v>
      </c>
      <c r="H1356" s="76" t="e">
        <f>VLOOKUP(G1356,'Oversigt cpr for elever '!$A$6:$B$500,2,FALSE)</f>
        <v>#N/A</v>
      </c>
      <c r="I1356" s="29">
        <f>'Hold (protokol)'!G1364</f>
        <v>0</v>
      </c>
      <c r="J1356" s="76" t="e">
        <f>VLOOKUP(I1356,'Oversigt cpr for elever '!$A$6:$B$500,2,FALSE)</f>
        <v>#N/A</v>
      </c>
      <c r="K1356" s="29">
        <f>'Hold (protokol)'!H1364</f>
        <v>0</v>
      </c>
      <c r="L1356" s="76" t="e">
        <f>VLOOKUP(K1356,'Oversigt cpr for elever '!$A$6:$B$500,2,FALSE)</f>
        <v>#N/A</v>
      </c>
      <c r="M1356">
        <f>COUNTIF('Hold (protokol)'!D1366:H1366,"*")</f>
        <v>0</v>
      </c>
    </row>
    <row r="1357" spans="1:13" x14ac:dyDescent="0.25">
      <c r="A1357" s="29">
        <f>'Hold (protokol)'!B1367</f>
        <v>0</v>
      </c>
      <c r="B1357" s="29">
        <f>'Hold (protokol)'!C1367</f>
        <v>0</v>
      </c>
      <c r="C1357" s="29">
        <f>'Hold (protokol)'!D1365</f>
        <v>0</v>
      </c>
      <c r="D1357" s="76" t="e">
        <f>VLOOKUP(C1357,'Oversigt cpr for elever '!$A$6:$B$500,2,FALSE)</f>
        <v>#N/A</v>
      </c>
      <c r="E1357" s="29">
        <f>'Hold (protokol)'!E1365</f>
        <v>0</v>
      </c>
      <c r="F1357" s="76" t="e">
        <f>VLOOKUP(E1357,'Oversigt cpr for elever '!$A$6:$B$500,2,FALSE)</f>
        <v>#N/A</v>
      </c>
      <c r="G1357" s="29">
        <f>'Hold (protokol)'!F1365</f>
        <v>0</v>
      </c>
      <c r="H1357" s="76" t="e">
        <f>VLOOKUP(G1357,'Oversigt cpr for elever '!$A$6:$B$500,2,FALSE)</f>
        <v>#N/A</v>
      </c>
      <c r="I1357" s="29">
        <f>'Hold (protokol)'!G1365</f>
        <v>0</v>
      </c>
      <c r="J1357" s="76" t="e">
        <f>VLOOKUP(I1357,'Oversigt cpr for elever '!$A$6:$B$500,2,FALSE)</f>
        <v>#N/A</v>
      </c>
      <c r="K1357" s="29">
        <f>'Hold (protokol)'!H1365</f>
        <v>0</v>
      </c>
      <c r="L1357" s="76" t="e">
        <f>VLOOKUP(K1357,'Oversigt cpr for elever '!$A$6:$B$500,2,FALSE)</f>
        <v>#N/A</v>
      </c>
      <c r="M1357">
        <f>COUNTIF('Hold (protokol)'!D1367:H1367,"*")</f>
        <v>0</v>
      </c>
    </row>
    <row r="1358" spans="1:13" x14ac:dyDescent="0.25">
      <c r="A1358" s="29">
        <f>'Hold (protokol)'!B1368</f>
        <v>0</v>
      </c>
      <c r="B1358" s="29">
        <f>'Hold (protokol)'!C1368</f>
        <v>0</v>
      </c>
      <c r="C1358" s="29">
        <f>'Hold (protokol)'!D1366</f>
        <v>0</v>
      </c>
      <c r="D1358" s="76" t="e">
        <f>VLOOKUP(C1358,'Oversigt cpr for elever '!$A$6:$B$500,2,FALSE)</f>
        <v>#N/A</v>
      </c>
      <c r="E1358" s="29">
        <f>'Hold (protokol)'!E1366</f>
        <v>0</v>
      </c>
      <c r="F1358" s="76" t="e">
        <f>VLOOKUP(E1358,'Oversigt cpr for elever '!$A$6:$B$500,2,FALSE)</f>
        <v>#N/A</v>
      </c>
      <c r="G1358" s="29">
        <f>'Hold (protokol)'!F1366</f>
        <v>0</v>
      </c>
      <c r="H1358" s="76" t="e">
        <f>VLOOKUP(G1358,'Oversigt cpr for elever '!$A$6:$B$500,2,FALSE)</f>
        <v>#N/A</v>
      </c>
      <c r="I1358" s="29">
        <f>'Hold (protokol)'!G1366</f>
        <v>0</v>
      </c>
      <c r="J1358" s="76" t="e">
        <f>VLOOKUP(I1358,'Oversigt cpr for elever '!$A$6:$B$500,2,FALSE)</f>
        <v>#N/A</v>
      </c>
      <c r="K1358" s="29">
        <f>'Hold (protokol)'!H1366</f>
        <v>0</v>
      </c>
      <c r="L1358" s="76" t="e">
        <f>VLOOKUP(K1358,'Oversigt cpr for elever '!$A$6:$B$500,2,FALSE)</f>
        <v>#N/A</v>
      </c>
      <c r="M1358">
        <f>COUNTIF('Hold (protokol)'!D1368:H1368,"*")</f>
        <v>0</v>
      </c>
    </row>
    <row r="1359" spans="1:13" x14ac:dyDescent="0.25">
      <c r="A1359" s="29">
        <f>'Hold (protokol)'!B1369</f>
        <v>0</v>
      </c>
      <c r="B1359" s="29">
        <f>'Hold (protokol)'!C1369</f>
        <v>0</v>
      </c>
      <c r="C1359" s="29">
        <f>'Hold (protokol)'!D1367</f>
        <v>0</v>
      </c>
      <c r="D1359" s="76" t="e">
        <f>VLOOKUP(C1359,'Oversigt cpr for elever '!$A$6:$B$500,2,FALSE)</f>
        <v>#N/A</v>
      </c>
      <c r="E1359" s="29">
        <f>'Hold (protokol)'!E1367</f>
        <v>0</v>
      </c>
      <c r="F1359" s="76" t="e">
        <f>VLOOKUP(E1359,'Oversigt cpr for elever '!$A$6:$B$500,2,FALSE)</f>
        <v>#N/A</v>
      </c>
      <c r="G1359" s="29">
        <f>'Hold (protokol)'!F1367</f>
        <v>0</v>
      </c>
      <c r="H1359" s="76" t="e">
        <f>VLOOKUP(G1359,'Oversigt cpr for elever '!$A$6:$B$500,2,FALSE)</f>
        <v>#N/A</v>
      </c>
      <c r="I1359" s="29">
        <f>'Hold (protokol)'!G1367</f>
        <v>0</v>
      </c>
      <c r="J1359" s="76" t="e">
        <f>VLOOKUP(I1359,'Oversigt cpr for elever '!$A$6:$B$500,2,FALSE)</f>
        <v>#N/A</v>
      </c>
      <c r="K1359" s="29">
        <f>'Hold (protokol)'!H1367</f>
        <v>0</v>
      </c>
      <c r="L1359" s="76" t="e">
        <f>VLOOKUP(K1359,'Oversigt cpr for elever '!$A$6:$B$500,2,FALSE)</f>
        <v>#N/A</v>
      </c>
      <c r="M1359">
        <f>COUNTIF('Hold (protokol)'!D1369:H1369,"*")</f>
        <v>0</v>
      </c>
    </row>
    <row r="1360" spans="1:13" x14ac:dyDescent="0.25">
      <c r="A1360" s="29">
        <f>'Hold (protokol)'!B1370</f>
        <v>0</v>
      </c>
      <c r="B1360" s="29">
        <f>'Hold (protokol)'!C1370</f>
        <v>0</v>
      </c>
      <c r="C1360" s="29">
        <f>'Hold (protokol)'!D1368</f>
        <v>0</v>
      </c>
      <c r="D1360" s="76" t="e">
        <f>VLOOKUP(C1360,'Oversigt cpr for elever '!$A$6:$B$500,2,FALSE)</f>
        <v>#N/A</v>
      </c>
      <c r="E1360" s="29">
        <f>'Hold (protokol)'!E1368</f>
        <v>0</v>
      </c>
      <c r="F1360" s="76" t="e">
        <f>VLOOKUP(E1360,'Oversigt cpr for elever '!$A$6:$B$500,2,FALSE)</f>
        <v>#N/A</v>
      </c>
      <c r="G1360" s="29">
        <f>'Hold (protokol)'!F1368</f>
        <v>0</v>
      </c>
      <c r="H1360" s="76" t="e">
        <f>VLOOKUP(G1360,'Oversigt cpr for elever '!$A$6:$B$500,2,FALSE)</f>
        <v>#N/A</v>
      </c>
      <c r="I1360" s="29">
        <f>'Hold (protokol)'!G1368</f>
        <v>0</v>
      </c>
      <c r="J1360" s="76" t="e">
        <f>VLOOKUP(I1360,'Oversigt cpr for elever '!$A$6:$B$500,2,FALSE)</f>
        <v>#N/A</v>
      </c>
      <c r="K1360" s="29">
        <f>'Hold (protokol)'!H1368</f>
        <v>0</v>
      </c>
      <c r="L1360" s="76" t="e">
        <f>VLOOKUP(K1360,'Oversigt cpr for elever '!$A$6:$B$500,2,FALSE)</f>
        <v>#N/A</v>
      </c>
      <c r="M1360">
        <f>COUNTIF('Hold (protokol)'!D1370:H1370,"*")</f>
        <v>0</v>
      </c>
    </row>
    <row r="1361" spans="1:13" x14ac:dyDescent="0.25">
      <c r="A1361" s="29">
        <f>'Hold (protokol)'!B1371</f>
        <v>0</v>
      </c>
      <c r="B1361" s="29">
        <f>'Hold (protokol)'!C1371</f>
        <v>0</v>
      </c>
      <c r="C1361" s="29">
        <f>'Hold (protokol)'!D1369</f>
        <v>0</v>
      </c>
      <c r="D1361" s="76" t="e">
        <f>VLOOKUP(C1361,'Oversigt cpr for elever '!$A$6:$B$500,2,FALSE)</f>
        <v>#N/A</v>
      </c>
      <c r="E1361" s="29">
        <f>'Hold (protokol)'!E1369</f>
        <v>0</v>
      </c>
      <c r="F1361" s="76" t="e">
        <f>VLOOKUP(E1361,'Oversigt cpr for elever '!$A$6:$B$500,2,FALSE)</f>
        <v>#N/A</v>
      </c>
      <c r="G1361" s="29">
        <f>'Hold (protokol)'!F1369</f>
        <v>0</v>
      </c>
      <c r="H1361" s="76" t="e">
        <f>VLOOKUP(G1361,'Oversigt cpr for elever '!$A$6:$B$500,2,FALSE)</f>
        <v>#N/A</v>
      </c>
      <c r="I1361" s="29">
        <f>'Hold (protokol)'!G1369</f>
        <v>0</v>
      </c>
      <c r="J1361" s="76" t="e">
        <f>VLOOKUP(I1361,'Oversigt cpr for elever '!$A$6:$B$500,2,FALSE)</f>
        <v>#N/A</v>
      </c>
      <c r="K1361" s="29">
        <f>'Hold (protokol)'!H1369</f>
        <v>0</v>
      </c>
      <c r="L1361" s="76" t="e">
        <f>VLOOKUP(K1361,'Oversigt cpr for elever '!$A$6:$B$500,2,FALSE)</f>
        <v>#N/A</v>
      </c>
      <c r="M1361">
        <f>COUNTIF('Hold (protokol)'!D1371:H1371,"*")</f>
        <v>0</v>
      </c>
    </row>
    <row r="1362" spans="1:13" x14ac:dyDescent="0.25">
      <c r="A1362" s="29">
        <f>'Hold (protokol)'!B1372</f>
        <v>0</v>
      </c>
      <c r="B1362" s="29">
        <f>'Hold (protokol)'!C1372</f>
        <v>0</v>
      </c>
      <c r="C1362" s="29">
        <f>'Hold (protokol)'!D1370</f>
        <v>0</v>
      </c>
      <c r="D1362" s="76" t="e">
        <f>VLOOKUP(C1362,'Oversigt cpr for elever '!$A$6:$B$500,2,FALSE)</f>
        <v>#N/A</v>
      </c>
      <c r="E1362" s="29">
        <f>'Hold (protokol)'!E1370</f>
        <v>0</v>
      </c>
      <c r="F1362" s="76" t="e">
        <f>VLOOKUP(E1362,'Oversigt cpr for elever '!$A$6:$B$500,2,FALSE)</f>
        <v>#N/A</v>
      </c>
      <c r="G1362" s="29">
        <f>'Hold (protokol)'!F1370</f>
        <v>0</v>
      </c>
      <c r="H1362" s="76" t="e">
        <f>VLOOKUP(G1362,'Oversigt cpr for elever '!$A$6:$B$500,2,FALSE)</f>
        <v>#N/A</v>
      </c>
      <c r="I1362" s="29">
        <f>'Hold (protokol)'!G1370</f>
        <v>0</v>
      </c>
      <c r="J1362" s="76" t="e">
        <f>VLOOKUP(I1362,'Oversigt cpr for elever '!$A$6:$B$500,2,FALSE)</f>
        <v>#N/A</v>
      </c>
      <c r="K1362" s="29">
        <f>'Hold (protokol)'!H1370</f>
        <v>0</v>
      </c>
      <c r="L1362" s="76" t="e">
        <f>VLOOKUP(K1362,'Oversigt cpr for elever '!$A$6:$B$500,2,FALSE)</f>
        <v>#N/A</v>
      </c>
      <c r="M1362">
        <f>COUNTIF('Hold (protokol)'!D1372:H1372,"*")</f>
        <v>0</v>
      </c>
    </row>
    <row r="1363" spans="1:13" x14ac:dyDescent="0.25">
      <c r="A1363" s="29">
        <f>'Hold (protokol)'!B1373</f>
        <v>0</v>
      </c>
      <c r="B1363" s="29">
        <f>'Hold (protokol)'!C1373</f>
        <v>0</v>
      </c>
      <c r="C1363" s="29">
        <f>'Hold (protokol)'!D1371</f>
        <v>0</v>
      </c>
      <c r="D1363" s="76" t="e">
        <f>VLOOKUP(C1363,'Oversigt cpr for elever '!$A$6:$B$500,2,FALSE)</f>
        <v>#N/A</v>
      </c>
      <c r="E1363" s="29">
        <f>'Hold (protokol)'!E1371</f>
        <v>0</v>
      </c>
      <c r="F1363" s="76" t="e">
        <f>VLOOKUP(E1363,'Oversigt cpr for elever '!$A$6:$B$500,2,FALSE)</f>
        <v>#N/A</v>
      </c>
      <c r="G1363" s="29">
        <f>'Hold (protokol)'!F1371</f>
        <v>0</v>
      </c>
      <c r="H1363" s="76" t="e">
        <f>VLOOKUP(G1363,'Oversigt cpr for elever '!$A$6:$B$500,2,FALSE)</f>
        <v>#N/A</v>
      </c>
      <c r="I1363" s="29">
        <f>'Hold (protokol)'!G1371</f>
        <v>0</v>
      </c>
      <c r="J1363" s="76" t="e">
        <f>VLOOKUP(I1363,'Oversigt cpr for elever '!$A$6:$B$500,2,FALSE)</f>
        <v>#N/A</v>
      </c>
      <c r="K1363" s="29">
        <f>'Hold (protokol)'!H1371</f>
        <v>0</v>
      </c>
      <c r="L1363" s="76" t="e">
        <f>VLOOKUP(K1363,'Oversigt cpr for elever '!$A$6:$B$500,2,FALSE)</f>
        <v>#N/A</v>
      </c>
      <c r="M1363">
        <f>COUNTIF('Hold (protokol)'!D1373:H1373,"*")</f>
        <v>0</v>
      </c>
    </row>
    <row r="1364" spans="1:13" x14ac:dyDescent="0.25">
      <c r="A1364" s="29">
        <f>'Hold (protokol)'!B1374</f>
        <v>0</v>
      </c>
      <c r="B1364" s="29">
        <f>'Hold (protokol)'!C1374</f>
        <v>0</v>
      </c>
      <c r="C1364" s="29">
        <f>'Hold (protokol)'!D1372</f>
        <v>0</v>
      </c>
      <c r="D1364" s="76" t="e">
        <f>VLOOKUP(C1364,'Oversigt cpr for elever '!$A$6:$B$500,2,FALSE)</f>
        <v>#N/A</v>
      </c>
      <c r="E1364" s="29">
        <f>'Hold (protokol)'!E1372</f>
        <v>0</v>
      </c>
      <c r="F1364" s="76" t="e">
        <f>VLOOKUP(E1364,'Oversigt cpr for elever '!$A$6:$B$500,2,FALSE)</f>
        <v>#N/A</v>
      </c>
      <c r="G1364" s="29">
        <f>'Hold (protokol)'!F1372</f>
        <v>0</v>
      </c>
      <c r="H1364" s="76" t="e">
        <f>VLOOKUP(G1364,'Oversigt cpr for elever '!$A$6:$B$500,2,FALSE)</f>
        <v>#N/A</v>
      </c>
      <c r="I1364" s="29">
        <f>'Hold (protokol)'!G1372</f>
        <v>0</v>
      </c>
      <c r="J1364" s="76" t="e">
        <f>VLOOKUP(I1364,'Oversigt cpr for elever '!$A$6:$B$500,2,FALSE)</f>
        <v>#N/A</v>
      </c>
      <c r="K1364" s="29">
        <f>'Hold (protokol)'!H1372</f>
        <v>0</v>
      </c>
      <c r="L1364" s="76" t="e">
        <f>VLOOKUP(K1364,'Oversigt cpr for elever '!$A$6:$B$500,2,FALSE)</f>
        <v>#N/A</v>
      </c>
      <c r="M1364">
        <f>COUNTIF('Hold (protokol)'!D1374:H1374,"*")</f>
        <v>0</v>
      </c>
    </row>
    <row r="1365" spans="1:13" x14ac:dyDescent="0.25">
      <c r="A1365" s="29">
        <f>'Hold (protokol)'!B1375</f>
        <v>0</v>
      </c>
      <c r="B1365" s="29">
        <f>'Hold (protokol)'!C1375</f>
        <v>0</v>
      </c>
      <c r="C1365" s="29">
        <f>'Hold (protokol)'!D1373</f>
        <v>0</v>
      </c>
      <c r="D1365" s="76" t="e">
        <f>VLOOKUP(C1365,'Oversigt cpr for elever '!$A$6:$B$500,2,FALSE)</f>
        <v>#N/A</v>
      </c>
      <c r="E1365" s="29">
        <f>'Hold (protokol)'!E1373</f>
        <v>0</v>
      </c>
      <c r="F1365" s="76" t="e">
        <f>VLOOKUP(E1365,'Oversigt cpr for elever '!$A$6:$B$500,2,FALSE)</f>
        <v>#N/A</v>
      </c>
      <c r="G1365" s="29">
        <f>'Hold (protokol)'!F1373</f>
        <v>0</v>
      </c>
      <c r="H1365" s="76" t="e">
        <f>VLOOKUP(G1365,'Oversigt cpr for elever '!$A$6:$B$500,2,FALSE)</f>
        <v>#N/A</v>
      </c>
      <c r="I1365" s="29">
        <f>'Hold (protokol)'!G1373</f>
        <v>0</v>
      </c>
      <c r="J1365" s="76" t="e">
        <f>VLOOKUP(I1365,'Oversigt cpr for elever '!$A$6:$B$500,2,FALSE)</f>
        <v>#N/A</v>
      </c>
      <c r="K1365" s="29">
        <f>'Hold (protokol)'!H1373</f>
        <v>0</v>
      </c>
      <c r="L1365" s="76" t="e">
        <f>VLOOKUP(K1365,'Oversigt cpr for elever '!$A$6:$B$500,2,FALSE)</f>
        <v>#N/A</v>
      </c>
      <c r="M1365">
        <f>COUNTIF('Hold (protokol)'!D1375:H1375,"*")</f>
        <v>0</v>
      </c>
    </row>
    <row r="1366" spans="1:13" x14ac:dyDescent="0.25">
      <c r="A1366" s="29">
        <f>'Hold (protokol)'!B1376</f>
        <v>0</v>
      </c>
      <c r="B1366" s="29">
        <f>'Hold (protokol)'!C1376</f>
        <v>0</v>
      </c>
      <c r="C1366" s="29">
        <f>'Hold (protokol)'!D1374</f>
        <v>0</v>
      </c>
      <c r="D1366" s="76" t="e">
        <f>VLOOKUP(C1366,'Oversigt cpr for elever '!$A$6:$B$500,2,FALSE)</f>
        <v>#N/A</v>
      </c>
      <c r="E1366" s="29">
        <f>'Hold (protokol)'!E1374</f>
        <v>0</v>
      </c>
      <c r="F1366" s="76" t="e">
        <f>VLOOKUP(E1366,'Oversigt cpr for elever '!$A$6:$B$500,2,FALSE)</f>
        <v>#N/A</v>
      </c>
      <c r="G1366" s="29">
        <f>'Hold (protokol)'!F1374</f>
        <v>0</v>
      </c>
      <c r="H1366" s="76" t="e">
        <f>VLOOKUP(G1366,'Oversigt cpr for elever '!$A$6:$B$500,2,FALSE)</f>
        <v>#N/A</v>
      </c>
      <c r="I1366" s="29">
        <f>'Hold (protokol)'!G1374</f>
        <v>0</v>
      </c>
      <c r="J1366" s="76" t="e">
        <f>VLOOKUP(I1366,'Oversigt cpr for elever '!$A$6:$B$500,2,FALSE)</f>
        <v>#N/A</v>
      </c>
      <c r="K1366" s="29">
        <f>'Hold (protokol)'!H1374</f>
        <v>0</v>
      </c>
      <c r="L1366" s="76" t="e">
        <f>VLOOKUP(K1366,'Oversigt cpr for elever '!$A$6:$B$500,2,FALSE)</f>
        <v>#N/A</v>
      </c>
      <c r="M1366">
        <f>COUNTIF('Hold (protokol)'!D1376:H1376,"*")</f>
        <v>0</v>
      </c>
    </row>
    <row r="1367" spans="1:13" x14ac:dyDescent="0.25">
      <c r="A1367" s="29">
        <f>'Hold (protokol)'!B1377</f>
        <v>0</v>
      </c>
      <c r="B1367" s="29">
        <f>'Hold (protokol)'!C1377</f>
        <v>0</v>
      </c>
      <c r="C1367" s="29">
        <f>'Hold (protokol)'!D1375</f>
        <v>0</v>
      </c>
      <c r="D1367" s="76" t="e">
        <f>VLOOKUP(C1367,'Oversigt cpr for elever '!$A$6:$B$500,2,FALSE)</f>
        <v>#N/A</v>
      </c>
      <c r="E1367" s="29">
        <f>'Hold (protokol)'!E1375</f>
        <v>0</v>
      </c>
      <c r="F1367" s="76" t="e">
        <f>VLOOKUP(E1367,'Oversigt cpr for elever '!$A$6:$B$500,2,FALSE)</f>
        <v>#N/A</v>
      </c>
      <c r="G1367" s="29">
        <f>'Hold (protokol)'!F1375</f>
        <v>0</v>
      </c>
      <c r="H1367" s="76" t="e">
        <f>VLOOKUP(G1367,'Oversigt cpr for elever '!$A$6:$B$500,2,FALSE)</f>
        <v>#N/A</v>
      </c>
      <c r="I1367" s="29">
        <f>'Hold (protokol)'!G1375</f>
        <v>0</v>
      </c>
      <c r="J1367" s="76" t="e">
        <f>VLOOKUP(I1367,'Oversigt cpr for elever '!$A$6:$B$500,2,FALSE)</f>
        <v>#N/A</v>
      </c>
      <c r="K1367" s="29">
        <f>'Hold (protokol)'!H1375</f>
        <v>0</v>
      </c>
      <c r="L1367" s="76" t="e">
        <f>VLOOKUP(K1367,'Oversigt cpr for elever '!$A$6:$B$500,2,FALSE)</f>
        <v>#N/A</v>
      </c>
      <c r="M1367">
        <f>COUNTIF('Hold (protokol)'!D1377:H1377,"*")</f>
        <v>0</v>
      </c>
    </row>
    <row r="1368" spans="1:13" x14ac:dyDescent="0.25">
      <c r="A1368" s="29">
        <f>'Hold (protokol)'!B1378</f>
        <v>0</v>
      </c>
      <c r="B1368" s="29">
        <f>'Hold (protokol)'!C1378</f>
        <v>0</v>
      </c>
      <c r="C1368" s="29">
        <f>'Hold (protokol)'!D1376</f>
        <v>0</v>
      </c>
      <c r="D1368" s="76" t="e">
        <f>VLOOKUP(C1368,'Oversigt cpr for elever '!$A$6:$B$500,2,FALSE)</f>
        <v>#N/A</v>
      </c>
      <c r="E1368" s="29">
        <f>'Hold (protokol)'!E1376</f>
        <v>0</v>
      </c>
      <c r="F1368" s="76" t="e">
        <f>VLOOKUP(E1368,'Oversigt cpr for elever '!$A$6:$B$500,2,FALSE)</f>
        <v>#N/A</v>
      </c>
      <c r="G1368" s="29">
        <f>'Hold (protokol)'!F1376</f>
        <v>0</v>
      </c>
      <c r="H1368" s="76" t="e">
        <f>VLOOKUP(G1368,'Oversigt cpr for elever '!$A$6:$B$500,2,FALSE)</f>
        <v>#N/A</v>
      </c>
      <c r="I1368" s="29">
        <f>'Hold (protokol)'!G1376</f>
        <v>0</v>
      </c>
      <c r="J1368" s="76" t="e">
        <f>VLOOKUP(I1368,'Oversigt cpr for elever '!$A$6:$B$500,2,FALSE)</f>
        <v>#N/A</v>
      </c>
      <c r="K1368" s="29">
        <f>'Hold (protokol)'!H1376</f>
        <v>0</v>
      </c>
      <c r="L1368" s="76" t="e">
        <f>VLOOKUP(K1368,'Oversigt cpr for elever '!$A$6:$B$500,2,FALSE)</f>
        <v>#N/A</v>
      </c>
      <c r="M1368">
        <f>COUNTIF('Hold (protokol)'!D1378:H1378,"*")</f>
        <v>0</v>
      </c>
    </row>
    <row r="1369" spans="1:13" x14ac:dyDescent="0.25">
      <c r="A1369" s="29">
        <f>'Hold (protokol)'!B1379</f>
        <v>0</v>
      </c>
      <c r="B1369" s="29">
        <f>'Hold (protokol)'!C1379</f>
        <v>0</v>
      </c>
      <c r="C1369" s="29">
        <f>'Hold (protokol)'!D1377</f>
        <v>0</v>
      </c>
      <c r="D1369" s="76" t="e">
        <f>VLOOKUP(C1369,'Oversigt cpr for elever '!$A$6:$B$500,2,FALSE)</f>
        <v>#N/A</v>
      </c>
      <c r="E1369" s="29">
        <f>'Hold (protokol)'!E1377</f>
        <v>0</v>
      </c>
      <c r="F1369" s="76" t="e">
        <f>VLOOKUP(E1369,'Oversigt cpr for elever '!$A$6:$B$500,2,FALSE)</f>
        <v>#N/A</v>
      </c>
      <c r="G1369" s="29">
        <f>'Hold (protokol)'!F1377</f>
        <v>0</v>
      </c>
      <c r="H1369" s="76" t="e">
        <f>VLOOKUP(G1369,'Oversigt cpr for elever '!$A$6:$B$500,2,FALSE)</f>
        <v>#N/A</v>
      </c>
      <c r="I1369" s="29">
        <f>'Hold (protokol)'!G1377</f>
        <v>0</v>
      </c>
      <c r="J1369" s="76" t="e">
        <f>VLOOKUP(I1369,'Oversigt cpr for elever '!$A$6:$B$500,2,FALSE)</f>
        <v>#N/A</v>
      </c>
      <c r="K1369" s="29">
        <f>'Hold (protokol)'!H1377</f>
        <v>0</v>
      </c>
      <c r="L1369" s="76" t="e">
        <f>VLOOKUP(K1369,'Oversigt cpr for elever '!$A$6:$B$500,2,FALSE)</f>
        <v>#N/A</v>
      </c>
      <c r="M1369">
        <f>COUNTIF('Hold (protokol)'!D1379:H1379,"*")</f>
        <v>0</v>
      </c>
    </row>
    <row r="1370" spans="1:13" x14ac:dyDescent="0.25">
      <c r="A1370" s="29">
        <f>'Hold (protokol)'!B1380</f>
        <v>0</v>
      </c>
      <c r="B1370" s="29">
        <f>'Hold (protokol)'!C1380</f>
        <v>0</v>
      </c>
      <c r="C1370" s="29">
        <f>'Hold (protokol)'!D1378</f>
        <v>0</v>
      </c>
      <c r="D1370" s="76" t="e">
        <f>VLOOKUP(C1370,'Oversigt cpr for elever '!$A$6:$B$500,2,FALSE)</f>
        <v>#N/A</v>
      </c>
      <c r="E1370" s="29">
        <f>'Hold (protokol)'!E1378</f>
        <v>0</v>
      </c>
      <c r="F1370" s="76" t="e">
        <f>VLOOKUP(E1370,'Oversigt cpr for elever '!$A$6:$B$500,2,FALSE)</f>
        <v>#N/A</v>
      </c>
      <c r="G1370" s="29">
        <f>'Hold (protokol)'!F1378</f>
        <v>0</v>
      </c>
      <c r="H1370" s="76" t="e">
        <f>VLOOKUP(G1370,'Oversigt cpr for elever '!$A$6:$B$500,2,FALSE)</f>
        <v>#N/A</v>
      </c>
      <c r="I1370" s="29">
        <f>'Hold (protokol)'!G1378</f>
        <v>0</v>
      </c>
      <c r="J1370" s="76" t="e">
        <f>VLOOKUP(I1370,'Oversigt cpr for elever '!$A$6:$B$500,2,FALSE)</f>
        <v>#N/A</v>
      </c>
      <c r="K1370" s="29">
        <f>'Hold (protokol)'!H1378</f>
        <v>0</v>
      </c>
      <c r="L1370" s="76" t="e">
        <f>VLOOKUP(K1370,'Oversigt cpr for elever '!$A$6:$B$500,2,FALSE)</f>
        <v>#N/A</v>
      </c>
      <c r="M1370">
        <f>COUNTIF('Hold (protokol)'!D1380:H1380,"*")</f>
        <v>0</v>
      </c>
    </row>
    <row r="1371" spans="1:13" x14ac:dyDescent="0.25">
      <c r="A1371" s="29">
        <f>'Hold (protokol)'!B1381</f>
        <v>0</v>
      </c>
      <c r="B1371" s="29">
        <f>'Hold (protokol)'!C1381</f>
        <v>0</v>
      </c>
      <c r="C1371" s="29">
        <f>'Hold (protokol)'!D1379</f>
        <v>0</v>
      </c>
      <c r="D1371" s="76" t="e">
        <f>VLOOKUP(C1371,'Oversigt cpr for elever '!$A$6:$B$500,2,FALSE)</f>
        <v>#N/A</v>
      </c>
      <c r="E1371" s="29">
        <f>'Hold (protokol)'!E1379</f>
        <v>0</v>
      </c>
      <c r="F1371" s="76" t="e">
        <f>VLOOKUP(E1371,'Oversigt cpr for elever '!$A$6:$B$500,2,FALSE)</f>
        <v>#N/A</v>
      </c>
      <c r="G1371" s="29">
        <f>'Hold (protokol)'!F1379</f>
        <v>0</v>
      </c>
      <c r="H1371" s="76" t="e">
        <f>VLOOKUP(G1371,'Oversigt cpr for elever '!$A$6:$B$500,2,FALSE)</f>
        <v>#N/A</v>
      </c>
      <c r="I1371" s="29">
        <f>'Hold (protokol)'!G1379</f>
        <v>0</v>
      </c>
      <c r="J1371" s="76" t="e">
        <f>VLOOKUP(I1371,'Oversigt cpr for elever '!$A$6:$B$500,2,FALSE)</f>
        <v>#N/A</v>
      </c>
      <c r="K1371" s="29">
        <f>'Hold (protokol)'!H1379</f>
        <v>0</v>
      </c>
      <c r="L1371" s="76" t="e">
        <f>VLOOKUP(K1371,'Oversigt cpr for elever '!$A$6:$B$500,2,FALSE)</f>
        <v>#N/A</v>
      </c>
      <c r="M1371">
        <f>COUNTIF('Hold (protokol)'!D1381:H1381,"*")</f>
        <v>0</v>
      </c>
    </row>
    <row r="1372" spans="1:13" x14ac:dyDescent="0.25">
      <c r="A1372" s="29">
        <f>'Hold (protokol)'!B1382</f>
        <v>0</v>
      </c>
      <c r="B1372" s="29">
        <f>'Hold (protokol)'!C1382</f>
        <v>0</v>
      </c>
      <c r="C1372" s="29">
        <f>'Hold (protokol)'!D1380</f>
        <v>0</v>
      </c>
      <c r="D1372" s="76" t="e">
        <f>VLOOKUP(C1372,'Oversigt cpr for elever '!$A$6:$B$500,2,FALSE)</f>
        <v>#N/A</v>
      </c>
      <c r="E1372" s="29">
        <f>'Hold (protokol)'!E1380</f>
        <v>0</v>
      </c>
      <c r="F1372" s="76" t="e">
        <f>VLOOKUP(E1372,'Oversigt cpr for elever '!$A$6:$B$500,2,FALSE)</f>
        <v>#N/A</v>
      </c>
      <c r="G1372" s="29">
        <f>'Hold (protokol)'!F1380</f>
        <v>0</v>
      </c>
      <c r="H1372" s="76" t="e">
        <f>VLOOKUP(G1372,'Oversigt cpr for elever '!$A$6:$B$500,2,FALSE)</f>
        <v>#N/A</v>
      </c>
      <c r="I1372" s="29">
        <f>'Hold (protokol)'!G1380</f>
        <v>0</v>
      </c>
      <c r="J1372" s="76" t="e">
        <f>VLOOKUP(I1372,'Oversigt cpr for elever '!$A$6:$B$500,2,FALSE)</f>
        <v>#N/A</v>
      </c>
      <c r="K1372" s="29">
        <f>'Hold (protokol)'!H1380</f>
        <v>0</v>
      </c>
      <c r="L1372" s="76" t="e">
        <f>VLOOKUP(K1372,'Oversigt cpr for elever '!$A$6:$B$500,2,FALSE)</f>
        <v>#N/A</v>
      </c>
      <c r="M1372">
        <f>COUNTIF('Hold (protokol)'!D1382:H1382,"*")</f>
        <v>0</v>
      </c>
    </row>
    <row r="1373" spans="1:13" x14ac:dyDescent="0.25">
      <c r="A1373" s="29">
        <f>'Hold (protokol)'!B1383</f>
        <v>0</v>
      </c>
      <c r="B1373" s="29">
        <f>'Hold (protokol)'!C1383</f>
        <v>0</v>
      </c>
      <c r="C1373" s="29">
        <f>'Hold (protokol)'!D1381</f>
        <v>0</v>
      </c>
      <c r="D1373" s="76" t="e">
        <f>VLOOKUP(C1373,'Oversigt cpr for elever '!$A$6:$B$500,2,FALSE)</f>
        <v>#N/A</v>
      </c>
      <c r="E1373" s="29">
        <f>'Hold (protokol)'!E1381</f>
        <v>0</v>
      </c>
      <c r="F1373" s="76" t="e">
        <f>VLOOKUP(E1373,'Oversigt cpr for elever '!$A$6:$B$500,2,FALSE)</f>
        <v>#N/A</v>
      </c>
      <c r="G1373" s="29">
        <f>'Hold (protokol)'!F1381</f>
        <v>0</v>
      </c>
      <c r="H1373" s="76" t="e">
        <f>VLOOKUP(G1373,'Oversigt cpr for elever '!$A$6:$B$500,2,FALSE)</f>
        <v>#N/A</v>
      </c>
      <c r="I1373" s="29">
        <f>'Hold (protokol)'!G1381</f>
        <v>0</v>
      </c>
      <c r="J1373" s="76" t="e">
        <f>VLOOKUP(I1373,'Oversigt cpr for elever '!$A$6:$B$500,2,FALSE)</f>
        <v>#N/A</v>
      </c>
      <c r="K1373" s="29">
        <f>'Hold (protokol)'!H1381</f>
        <v>0</v>
      </c>
      <c r="L1373" s="76" t="e">
        <f>VLOOKUP(K1373,'Oversigt cpr for elever '!$A$6:$B$500,2,FALSE)</f>
        <v>#N/A</v>
      </c>
      <c r="M1373">
        <f>COUNTIF('Hold (protokol)'!D1383:H1383,"*")</f>
        <v>0</v>
      </c>
    </row>
    <row r="1374" spans="1:13" x14ac:dyDescent="0.25">
      <c r="A1374" s="29">
        <f>'Hold (protokol)'!B1384</f>
        <v>0</v>
      </c>
      <c r="B1374" s="29">
        <f>'Hold (protokol)'!C1384</f>
        <v>0</v>
      </c>
      <c r="C1374" s="29">
        <f>'Hold (protokol)'!D1382</f>
        <v>0</v>
      </c>
      <c r="D1374" s="76" t="e">
        <f>VLOOKUP(C1374,'Oversigt cpr for elever '!$A$6:$B$500,2,FALSE)</f>
        <v>#N/A</v>
      </c>
      <c r="E1374" s="29">
        <f>'Hold (protokol)'!E1382</f>
        <v>0</v>
      </c>
      <c r="F1374" s="76" t="e">
        <f>VLOOKUP(E1374,'Oversigt cpr for elever '!$A$6:$B$500,2,FALSE)</f>
        <v>#N/A</v>
      </c>
      <c r="G1374" s="29">
        <f>'Hold (protokol)'!F1382</f>
        <v>0</v>
      </c>
      <c r="H1374" s="76" t="e">
        <f>VLOOKUP(G1374,'Oversigt cpr for elever '!$A$6:$B$500,2,FALSE)</f>
        <v>#N/A</v>
      </c>
      <c r="I1374" s="29">
        <f>'Hold (protokol)'!G1382</f>
        <v>0</v>
      </c>
      <c r="J1374" s="76" t="e">
        <f>VLOOKUP(I1374,'Oversigt cpr for elever '!$A$6:$B$500,2,FALSE)</f>
        <v>#N/A</v>
      </c>
      <c r="K1374" s="29">
        <f>'Hold (protokol)'!H1382</f>
        <v>0</v>
      </c>
      <c r="L1374" s="76" t="e">
        <f>VLOOKUP(K1374,'Oversigt cpr for elever '!$A$6:$B$500,2,FALSE)</f>
        <v>#N/A</v>
      </c>
      <c r="M1374">
        <f>COUNTIF('Hold (protokol)'!D1384:H1384,"*")</f>
        <v>0</v>
      </c>
    </row>
    <row r="1375" spans="1:13" x14ac:dyDescent="0.25">
      <c r="A1375" s="29">
        <f>'Hold (protokol)'!B1385</f>
        <v>0</v>
      </c>
      <c r="B1375" s="29">
        <f>'Hold (protokol)'!C1385</f>
        <v>0</v>
      </c>
      <c r="C1375" s="29">
        <f>'Hold (protokol)'!D1383</f>
        <v>0</v>
      </c>
      <c r="D1375" s="76" t="e">
        <f>VLOOKUP(C1375,'Oversigt cpr for elever '!$A$6:$B$500,2,FALSE)</f>
        <v>#N/A</v>
      </c>
      <c r="E1375" s="29">
        <f>'Hold (protokol)'!E1383</f>
        <v>0</v>
      </c>
      <c r="F1375" s="76" t="e">
        <f>VLOOKUP(E1375,'Oversigt cpr for elever '!$A$6:$B$500,2,FALSE)</f>
        <v>#N/A</v>
      </c>
      <c r="G1375" s="29">
        <f>'Hold (protokol)'!F1383</f>
        <v>0</v>
      </c>
      <c r="H1375" s="76" t="e">
        <f>VLOOKUP(G1375,'Oversigt cpr for elever '!$A$6:$B$500,2,FALSE)</f>
        <v>#N/A</v>
      </c>
      <c r="I1375" s="29">
        <f>'Hold (protokol)'!G1383</f>
        <v>0</v>
      </c>
      <c r="J1375" s="76" t="e">
        <f>VLOOKUP(I1375,'Oversigt cpr for elever '!$A$6:$B$500,2,FALSE)</f>
        <v>#N/A</v>
      </c>
      <c r="K1375" s="29">
        <f>'Hold (protokol)'!H1383</f>
        <v>0</v>
      </c>
      <c r="L1375" s="76" t="e">
        <f>VLOOKUP(K1375,'Oversigt cpr for elever '!$A$6:$B$500,2,FALSE)</f>
        <v>#N/A</v>
      </c>
      <c r="M1375">
        <f>COUNTIF('Hold (protokol)'!D1385:H1385,"*")</f>
        <v>0</v>
      </c>
    </row>
    <row r="1376" spans="1:13" x14ac:dyDescent="0.25">
      <c r="A1376" s="29">
        <f>'Hold (protokol)'!B1386</f>
        <v>0</v>
      </c>
      <c r="B1376" s="29">
        <f>'Hold (protokol)'!C1386</f>
        <v>0</v>
      </c>
      <c r="C1376" s="29">
        <f>'Hold (protokol)'!D1384</f>
        <v>0</v>
      </c>
      <c r="D1376" s="76" t="e">
        <f>VLOOKUP(C1376,'Oversigt cpr for elever '!$A$6:$B$500,2,FALSE)</f>
        <v>#N/A</v>
      </c>
      <c r="E1376" s="29">
        <f>'Hold (protokol)'!E1384</f>
        <v>0</v>
      </c>
      <c r="F1376" s="76" t="e">
        <f>VLOOKUP(E1376,'Oversigt cpr for elever '!$A$6:$B$500,2,FALSE)</f>
        <v>#N/A</v>
      </c>
      <c r="G1376" s="29">
        <f>'Hold (protokol)'!F1384</f>
        <v>0</v>
      </c>
      <c r="H1376" s="76" t="e">
        <f>VLOOKUP(G1376,'Oversigt cpr for elever '!$A$6:$B$500,2,FALSE)</f>
        <v>#N/A</v>
      </c>
      <c r="I1376" s="29">
        <f>'Hold (protokol)'!G1384</f>
        <v>0</v>
      </c>
      <c r="J1376" s="76" t="e">
        <f>VLOOKUP(I1376,'Oversigt cpr for elever '!$A$6:$B$500,2,FALSE)</f>
        <v>#N/A</v>
      </c>
      <c r="K1376" s="29">
        <f>'Hold (protokol)'!H1384</f>
        <v>0</v>
      </c>
      <c r="L1376" s="76" t="e">
        <f>VLOOKUP(K1376,'Oversigt cpr for elever '!$A$6:$B$500,2,FALSE)</f>
        <v>#N/A</v>
      </c>
      <c r="M1376">
        <f>COUNTIF('Hold (protokol)'!D1386:H1386,"*")</f>
        <v>0</v>
      </c>
    </row>
    <row r="1377" spans="1:13" x14ac:dyDescent="0.25">
      <c r="A1377" s="29">
        <f>'Hold (protokol)'!B1387</f>
        <v>0</v>
      </c>
      <c r="B1377" s="29">
        <f>'Hold (protokol)'!C1387</f>
        <v>0</v>
      </c>
      <c r="C1377" s="29">
        <f>'Hold (protokol)'!D1385</f>
        <v>0</v>
      </c>
      <c r="D1377" s="76" t="e">
        <f>VLOOKUP(C1377,'Oversigt cpr for elever '!$A$6:$B$500,2,FALSE)</f>
        <v>#N/A</v>
      </c>
      <c r="E1377" s="29">
        <f>'Hold (protokol)'!E1385</f>
        <v>0</v>
      </c>
      <c r="F1377" s="76" t="e">
        <f>VLOOKUP(E1377,'Oversigt cpr for elever '!$A$6:$B$500,2,FALSE)</f>
        <v>#N/A</v>
      </c>
      <c r="G1377" s="29">
        <f>'Hold (protokol)'!F1385</f>
        <v>0</v>
      </c>
      <c r="H1377" s="76" t="e">
        <f>VLOOKUP(G1377,'Oversigt cpr for elever '!$A$6:$B$500,2,FALSE)</f>
        <v>#N/A</v>
      </c>
      <c r="I1377" s="29">
        <f>'Hold (protokol)'!G1385</f>
        <v>0</v>
      </c>
      <c r="J1377" s="76" t="e">
        <f>VLOOKUP(I1377,'Oversigt cpr for elever '!$A$6:$B$500,2,FALSE)</f>
        <v>#N/A</v>
      </c>
      <c r="K1377" s="29">
        <f>'Hold (protokol)'!H1385</f>
        <v>0</v>
      </c>
      <c r="L1377" s="76" t="e">
        <f>VLOOKUP(K1377,'Oversigt cpr for elever '!$A$6:$B$500,2,FALSE)</f>
        <v>#N/A</v>
      </c>
      <c r="M1377">
        <f>COUNTIF('Hold (protokol)'!D1387:H1387,"*")</f>
        <v>0</v>
      </c>
    </row>
    <row r="1378" spans="1:13" x14ac:dyDescent="0.25">
      <c r="A1378" s="29">
        <f>'Hold (protokol)'!B1388</f>
        <v>0</v>
      </c>
      <c r="B1378" s="29">
        <f>'Hold (protokol)'!C1388</f>
        <v>0</v>
      </c>
      <c r="C1378" s="29">
        <f>'Hold (protokol)'!D1386</f>
        <v>0</v>
      </c>
      <c r="D1378" s="76" t="e">
        <f>VLOOKUP(C1378,'Oversigt cpr for elever '!$A$6:$B$500,2,FALSE)</f>
        <v>#N/A</v>
      </c>
      <c r="E1378" s="29">
        <f>'Hold (protokol)'!E1386</f>
        <v>0</v>
      </c>
      <c r="F1378" s="76" t="e">
        <f>VLOOKUP(E1378,'Oversigt cpr for elever '!$A$6:$B$500,2,FALSE)</f>
        <v>#N/A</v>
      </c>
      <c r="G1378" s="29">
        <f>'Hold (protokol)'!F1386</f>
        <v>0</v>
      </c>
      <c r="H1378" s="76" t="e">
        <f>VLOOKUP(G1378,'Oversigt cpr for elever '!$A$6:$B$500,2,FALSE)</f>
        <v>#N/A</v>
      </c>
      <c r="I1378" s="29">
        <f>'Hold (protokol)'!G1386</f>
        <v>0</v>
      </c>
      <c r="J1378" s="76" t="e">
        <f>VLOOKUP(I1378,'Oversigt cpr for elever '!$A$6:$B$500,2,FALSE)</f>
        <v>#N/A</v>
      </c>
      <c r="K1378" s="29">
        <f>'Hold (protokol)'!H1386</f>
        <v>0</v>
      </c>
      <c r="L1378" s="76" t="e">
        <f>VLOOKUP(K1378,'Oversigt cpr for elever '!$A$6:$B$500,2,FALSE)</f>
        <v>#N/A</v>
      </c>
      <c r="M1378">
        <f>COUNTIF('Hold (protokol)'!D1388:H1388,"*")</f>
        <v>0</v>
      </c>
    </row>
    <row r="1379" spans="1:13" x14ac:dyDescent="0.25">
      <c r="A1379" s="29">
        <f>'Hold (protokol)'!B1389</f>
        <v>0</v>
      </c>
      <c r="B1379" s="29">
        <f>'Hold (protokol)'!C1389</f>
        <v>0</v>
      </c>
      <c r="C1379" s="29">
        <f>'Hold (protokol)'!D1387</f>
        <v>0</v>
      </c>
      <c r="D1379" s="76" t="e">
        <f>VLOOKUP(C1379,'Oversigt cpr for elever '!$A$6:$B$500,2,FALSE)</f>
        <v>#N/A</v>
      </c>
      <c r="E1379" s="29">
        <f>'Hold (protokol)'!E1387</f>
        <v>0</v>
      </c>
      <c r="F1379" s="76" t="e">
        <f>VLOOKUP(E1379,'Oversigt cpr for elever '!$A$6:$B$500,2,FALSE)</f>
        <v>#N/A</v>
      </c>
      <c r="G1379" s="29">
        <f>'Hold (protokol)'!F1387</f>
        <v>0</v>
      </c>
      <c r="H1379" s="76" t="e">
        <f>VLOOKUP(G1379,'Oversigt cpr for elever '!$A$6:$B$500,2,FALSE)</f>
        <v>#N/A</v>
      </c>
      <c r="I1379" s="29">
        <f>'Hold (protokol)'!G1387</f>
        <v>0</v>
      </c>
      <c r="J1379" s="76" t="e">
        <f>VLOOKUP(I1379,'Oversigt cpr for elever '!$A$6:$B$500,2,FALSE)</f>
        <v>#N/A</v>
      </c>
      <c r="K1379" s="29">
        <f>'Hold (protokol)'!H1387</f>
        <v>0</v>
      </c>
      <c r="L1379" s="76" t="e">
        <f>VLOOKUP(K1379,'Oversigt cpr for elever '!$A$6:$B$500,2,FALSE)</f>
        <v>#N/A</v>
      </c>
      <c r="M1379">
        <f>COUNTIF('Hold (protokol)'!D1389:H1389,"*")</f>
        <v>0</v>
      </c>
    </row>
    <row r="1380" spans="1:13" x14ac:dyDescent="0.25">
      <c r="A1380" s="29">
        <f>'Hold (protokol)'!B1390</f>
        <v>0</v>
      </c>
      <c r="B1380" s="29">
        <f>'Hold (protokol)'!C1390</f>
        <v>0</v>
      </c>
      <c r="C1380" s="29">
        <f>'Hold (protokol)'!D1388</f>
        <v>0</v>
      </c>
      <c r="D1380" s="76" t="e">
        <f>VLOOKUP(C1380,'Oversigt cpr for elever '!$A$6:$B$500,2,FALSE)</f>
        <v>#N/A</v>
      </c>
      <c r="E1380" s="29">
        <f>'Hold (protokol)'!E1388</f>
        <v>0</v>
      </c>
      <c r="F1380" s="76" t="e">
        <f>VLOOKUP(E1380,'Oversigt cpr for elever '!$A$6:$B$500,2,FALSE)</f>
        <v>#N/A</v>
      </c>
      <c r="G1380" s="29">
        <f>'Hold (protokol)'!F1388</f>
        <v>0</v>
      </c>
      <c r="H1380" s="76" t="e">
        <f>VLOOKUP(G1380,'Oversigt cpr for elever '!$A$6:$B$500,2,FALSE)</f>
        <v>#N/A</v>
      </c>
      <c r="I1380" s="29">
        <f>'Hold (protokol)'!G1388</f>
        <v>0</v>
      </c>
      <c r="J1380" s="76" t="e">
        <f>VLOOKUP(I1380,'Oversigt cpr for elever '!$A$6:$B$500,2,FALSE)</f>
        <v>#N/A</v>
      </c>
      <c r="K1380" s="29">
        <f>'Hold (protokol)'!H1388</f>
        <v>0</v>
      </c>
      <c r="L1380" s="76" t="e">
        <f>VLOOKUP(K1380,'Oversigt cpr for elever '!$A$6:$B$500,2,FALSE)</f>
        <v>#N/A</v>
      </c>
      <c r="M1380">
        <f>COUNTIF('Hold (protokol)'!D1390:H1390,"*")</f>
        <v>0</v>
      </c>
    </row>
    <row r="1381" spans="1:13" x14ac:dyDescent="0.25">
      <c r="A1381" s="29">
        <f>'Hold (protokol)'!B1391</f>
        <v>0</v>
      </c>
      <c r="B1381" s="29">
        <f>'Hold (protokol)'!C1391</f>
        <v>0</v>
      </c>
      <c r="C1381" s="29">
        <f>'Hold (protokol)'!D1389</f>
        <v>0</v>
      </c>
      <c r="D1381" s="76" t="e">
        <f>VLOOKUP(C1381,'Oversigt cpr for elever '!$A$6:$B$500,2,FALSE)</f>
        <v>#N/A</v>
      </c>
      <c r="E1381" s="29">
        <f>'Hold (protokol)'!E1389</f>
        <v>0</v>
      </c>
      <c r="F1381" s="76" t="e">
        <f>VLOOKUP(E1381,'Oversigt cpr for elever '!$A$6:$B$500,2,FALSE)</f>
        <v>#N/A</v>
      </c>
      <c r="G1381" s="29">
        <f>'Hold (protokol)'!F1389</f>
        <v>0</v>
      </c>
      <c r="H1381" s="76" t="e">
        <f>VLOOKUP(G1381,'Oversigt cpr for elever '!$A$6:$B$500,2,FALSE)</f>
        <v>#N/A</v>
      </c>
      <c r="I1381" s="29">
        <f>'Hold (protokol)'!G1389</f>
        <v>0</v>
      </c>
      <c r="J1381" s="76" t="e">
        <f>VLOOKUP(I1381,'Oversigt cpr for elever '!$A$6:$B$500,2,FALSE)</f>
        <v>#N/A</v>
      </c>
      <c r="K1381" s="29">
        <f>'Hold (protokol)'!H1389</f>
        <v>0</v>
      </c>
      <c r="L1381" s="76" t="e">
        <f>VLOOKUP(K1381,'Oversigt cpr for elever '!$A$6:$B$500,2,FALSE)</f>
        <v>#N/A</v>
      </c>
      <c r="M1381">
        <f>COUNTIF('Hold (protokol)'!D1391:H1391,"*")</f>
        <v>0</v>
      </c>
    </row>
    <row r="1382" spans="1:13" x14ac:dyDescent="0.25">
      <c r="A1382" s="29">
        <f>'Hold (protokol)'!B1392</f>
        <v>0</v>
      </c>
      <c r="B1382" s="29">
        <f>'Hold (protokol)'!C1392</f>
        <v>0</v>
      </c>
      <c r="C1382" s="29">
        <f>'Hold (protokol)'!D1390</f>
        <v>0</v>
      </c>
      <c r="D1382" s="76" t="e">
        <f>VLOOKUP(C1382,'Oversigt cpr for elever '!$A$6:$B$500,2,FALSE)</f>
        <v>#N/A</v>
      </c>
      <c r="E1382" s="29">
        <f>'Hold (protokol)'!E1390</f>
        <v>0</v>
      </c>
      <c r="F1382" s="76" t="e">
        <f>VLOOKUP(E1382,'Oversigt cpr for elever '!$A$6:$B$500,2,FALSE)</f>
        <v>#N/A</v>
      </c>
      <c r="G1382" s="29">
        <f>'Hold (protokol)'!F1390</f>
        <v>0</v>
      </c>
      <c r="H1382" s="76" t="e">
        <f>VLOOKUP(G1382,'Oversigt cpr for elever '!$A$6:$B$500,2,FALSE)</f>
        <v>#N/A</v>
      </c>
      <c r="I1382" s="29">
        <f>'Hold (protokol)'!G1390</f>
        <v>0</v>
      </c>
      <c r="J1382" s="76" t="e">
        <f>VLOOKUP(I1382,'Oversigt cpr for elever '!$A$6:$B$500,2,FALSE)</f>
        <v>#N/A</v>
      </c>
      <c r="K1382" s="29">
        <f>'Hold (protokol)'!H1390</f>
        <v>0</v>
      </c>
      <c r="L1382" s="76" t="e">
        <f>VLOOKUP(K1382,'Oversigt cpr for elever '!$A$6:$B$500,2,FALSE)</f>
        <v>#N/A</v>
      </c>
      <c r="M1382">
        <f>COUNTIF('Hold (protokol)'!D1392:H1392,"*")</f>
        <v>0</v>
      </c>
    </row>
    <row r="1383" spans="1:13" x14ac:dyDescent="0.25">
      <c r="A1383" s="29">
        <f>'Hold (protokol)'!B1393</f>
        <v>0</v>
      </c>
      <c r="B1383" s="29">
        <f>'Hold (protokol)'!C1393</f>
        <v>0</v>
      </c>
      <c r="C1383" s="29">
        <f>'Hold (protokol)'!D1391</f>
        <v>0</v>
      </c>
      <c r="D1383" s="76" t="e">
        <f>VLOOKUP(C1383,'Oversigt cpr for elever '!$A$6:$B$500,2,FALSE)</f>
        <v>#N/A</v>
      </c>
      <c r="E1383" s="29">
        <f>'Hold (protokol)'!E1391</f>
        <v>0</v>
      </c>
      <c r="F1383" s="76" t="e">
        <f>VLOOKUP(E1383,'Oversigt cpr for elever '!$A$6:$B$500,2,FALSE)</f>
        <v>#N/A</v>
      </c>
      <c r="G1383" s="29">
        <f>'Hold (protokol)'!F1391</f>
        <v>0</v>
      </c>
      <c r="H1383" s="76" t="e">
        <f>VLOOKUP(G1383,'Oversigt cpr for elever '!$A$6:$B$500,2,FALSE)</f>
        <v>#N/A</v>
      </c>
      <c r="I1383" s="29">
        <f>'Hold (protokol)'!G1391</f>
        <v>0</v>
      </c>
      <c r="J1383" s="76" t="e">
        <f>VLOOKUP(I1383,'Oversigt cpr for elever '!$A$6:$B$500,2,FALSE)</f>
        <v>#N/A</v>
      </c>
      <c r="K1383" s="29">
        <f>'Hold (protokol)'!H1391</f>
        <v>0</v>
      </c>
      <c r="L1383" s="76" t="e">
        <f>VLOOKUP(K1383,'Oversigt cpr for elever '!$A$6:$B$500,2,FALSE)</f>
        <v>#N/A</v>
      </c>
      <c r="M1383">
        <f>COUNTIF('Hold (protokol)'!D1393:H1393,"*")</f>
        <v>0</v>
      </c>
    </row>
    <row r="1384" spans="1:13" x14ac:dyDescent="0.25">
      <c r="A1384" s="29">
        <f>'Hold (protokol)'!B1394</f>
        <v>0</v>
      </c>
      <c r="B1384" s="29">
        <f>'Hold (protokol)'!C1394</f>
        <v>0</v>
      </c>
      <c r="C1384" s="29">
        <f>'Hold (protokol)'!D1392</f>
        <v>0</v>
      </c>
      <c r="D1384" s="76" t="e">
        <f>VLOOKUP(C1384,'Oversigt cpr for elever '!$A$6:$B$500,2,FALSE)</f>
        <v>#N/A</v>
      </c>
      <c r="E1384" s="29">
        <f>'Hold (protokol)'!E1392</f>
        <v>0</v>
      </c>
      <c r="F1384" s="76" t="e">
        <f>VLOOKUP(E1384,'Oversigt cpr for elever '!$A$6:$B$500,2,FALSE)</f>
        <v>#N/A</v>
      </c>
      <c r="G1384" s="29">
        <f>'Hold (protokol)'!F1392</f>
        <v>0</v>
      </c>
      <c r="H1384" s="76" t="e">
        <f>VLOOKUP(G1384,'Oversigt cpr for elever '!$A$6:$B$500,2,FALSE)</f>
        <v>#N/A</v>
      </c>
      <c r="I1384" s="29">
        <f>'Hold (protokol)'!G1392</f>
        <v>0</v>
      </c>
      <c r="J1384" s="76" t="e">
        <f>VLOOKUP(I1384,'Oversigt cpr for elever '!$A$6:$B$500,2,FALSE)</f>
        <v>#N/A</v>
      </c>
      <c r="K1384" s="29">
        <f>'Hold (protokol)'!H1392</f>
        <v>0</v>
      </c>
      <c r="L1384" s="76" t="e">
        <f>VLOOKUP(K1384,'Oversigt cpr for elever '!$A$6:$B$500,2,FALSE)</f>
        <v>#N/A</v>
      </c>
      <c r="M1384">
        <f>COUNTIF('Hold (protokol)'!D1394:H1394,"*")</f>
        <v>0</v>
      </c>
    </row>
    <row r="1385" spans="1:13" x14ac:dyDescent="0.25">
      <c r="A1385" s="29">
        <f>'Hold (protokol)'!B1395</f>
        <v>0</v>
      </c>
      <c r="B1385" s="29">
        <f>'Hold (protokol)'!C1395</f>
        <v>0</v>
      </c>
      <c r="C1385" s="29">
        <f>'Hold (protokol)'!D1393</f>
        <v>0</v>
      </c>
      <c r="D1385" s="76" t="e">
        <f>VLOOKUP(C1385,'Oversigt cpr for elever '!$A$6:$B$500,2,FALSE)</f>
        <v>#N/A</v>
      </c>
      <c r="E1385" s="29">
        <f>'Hold (protokol)'!E1393</f>
        <v>0</v>
      </c>
      <c r="F1385" s="76" t="e">
        <f>VLOOKUP(E1385,'Oversigt cpr for elever '!$A$6:$B$500,2,FALSE)</f>
        <v>#N/A</v>
      </c>
      <c r="G1385" s="29">
        <f>'Hold (protokol)'!F1393</f>
        <v>0</v>
      </c>
      <c r="H1385" s="76" t="e">
        <f>VLOOKUP(G1385,'Oversigt cpr for elever '!$A$6:$B$500,2,FALSE)</f>
        <v>#N/A</v>
      </c>
      <c r="I1385" s="29">
        <f>'Hold (protokol)'!G1393</f>
        <v>0</v>
      </c>
      <c r="J1385" s="76" t="e">
        <f>VLOOKUP(I1385,'Oversigt cpr for elever '!$A$6:$B$500,2,FALSE)</f>
        <v>#N/A</v>
      </c>
      <c r="K1385" s="29">
        <f>'Hold (protokol)'!H1393</f>
        <v>0</v>
      </c>
      <c r="L1385" s="76" t="e">
        <f>VLOOKUP(K1385,'Oversigt cpr for elever '!$A$6:$B$500,2,FALSE)</f>
        <v>#N/A</v>
      </c>
      <c r="M1385">
        <f>COUNTIF('Hold (protokol)'!D1395:H1395,"*")</f>
        <v>0</v>
      </c>
    </row>
    <row r="1386" spans="1:13" x14ac:dyDescent="0.25">
      <c r="A1386" s="29">
        <f>'Hold (protokol)'!B1396</f>
        <v>0</v>
      </c>
      <c r="B1386" s="29">
        <f>'Hold (protokol)'!C1396</f>
        <v>0</v>
      </c>
      <c r="C1386" s="29">
        <f>'Hold (protokol)'!D1394</f>
        <v>0</v>
      </c>
      <c r="D1386" s="76" t="e">
        <f>VLOOKUP(C1386,'Oversigt cpr for elever '!$A$6:$B$500,2,FALSE)</f>
        <v>#N/A</v>
      </c>
      <c r="E1386" s="29">
        <f>'Hold (protokol)'!E1394</f>
        <v>0</v>
      </c>
      <c r="F1386" s="76" t="e">
        <f>VLOOKUP(E1386,'Oversigt cpr for elever '!$A$6:$B$500,2,FALSE)</f>
        <v>#N/A</v>
      </c>
      <c r="G1386" s="29">
        <f>'Hold (protokol)'!F1394</f>
        <v>0</v>
      </c>
      <c r="H1386" s="76" t="e">
        <f>VLOOKUP(G1386,'Oversigt cpr for elever '!$A$6:$B$500,2,FALSE)</f>
        <v>#N/A</v>
      </c>
      <c r="I1386" s="29">
        <f>'Hold (protokol)'!G1394</f>
        <v>0</v>
      </c>
      <c r="J1386" s="76" t="e">
        <f>VLOOKUP(I1386,'Oversigt cpr for elever '!$A$6:$B$500,2,FALSE)</f>
        <v>#N/A</v>
      </c>
      <c r="K1386" s="29">
        <f>'Hold (protokol)'!H1394</f>
        <v>0</v>
      </c>
      <c r="L1386" s="76" t="e">
        <f>VLOOKUP(K1386,'Oversigt cpr for elever '!$A$6:$B$500,2,FALSE)</f>
        <v>#N/A</v>
      </c>
      <c r="M1386">
        <f>COUNTIF('Hold (protokol)'!D1396:H1396,"*")</f>
        <v>0</v>
      </c>
    </row>
    <row r="1387" spans="1:13" x14ac:dyDescent="0.25">
      <c r="A1387" s="29">
        <f>'Hold (protokol)'!B1397</f>
        <v>0</v>
      </c>
      <c r="B1387" s="29">
        <f>'Hold (protokol)'!C1397</f>
        <v>0</v>
      </c>
      <c r="C1387" s="29">
        <f>'Hold (protokol)'!D1395</f>
        <v>0</v>
      </c>
      <c r="D1387" s="76" t="e">
        <f>VLOOKUP(C1387,'Oversigt cpr for elever '!$A$6:$B$500,2,FALSE)</f>
        <v>#N/A</v>
      </c>
      <c r="E1387" s="29">
        <f>'Hold (protokol)'!E1395</f>
        <v>0</v>
      </c>
      <c r="F1387" s="76" t="e">
        <f>VLOOKUP(E1387,'Oversigt cpr for elever '!$A$6:$B$500,2,FALSE)</f>
        <v>#N/A</v>
      </c>
      <c r="G1387" s="29">
        <f>'Hold (protokol)'!F1395</f>
        <v>0</v>
      </c>
      <c r="H1387" s="76" t="e">
        <f>VLOOKUP(G1387,'Oversigt cpr for elever '!$A$6:$B$500,2,FALSE)</f>
        <v>#N/A</v>
      </c>
      <c r="I1387" s="29">
        <f>'Hold (protokol)'!G1395</f>
        <v>0</v>
      </c>
      <c r="J1387" s="76" t="e">
        <f>VLOOKUP(I1387,'Oversigt cpr for elever '!$A$6:$B$500,2,FALSE)</f>
        <v>#N/A</v>
      </c>
      <c r="K1387" s="29">
        <f>'Hold (protokol)'!H1395</f>
        <v>0</v>
      </c>
      <c r="L1387" s="76" t="e">
        <f>VLOOKUP(K1387,'Oversigt cpr for elever '!$A$6:$B$500,2,FALSE)</f>
        <v>#N/A</v>
      </c>
      <c r="M1387">
        <f>COUNTIF('Hold (protokol)'!D1397:H1397,"*")</f>
        <v>0</v>
      </c>
    </row>
    <row r="1388" spans="1:13" x14ac:dyDescent="0.25">
      <c r="A1388" s="29">
        <f>'Hold (protokol)'!B1398</f>
        <v>0</v>
      </c>
      <c r="B1388" s="29">
        <f>'Hold (protokol)'!C1398</f>
        <v>0</v>
      </c>
      <c r="C1388" s="29">
        <f>'Hold (protokol)'!D1396</f>
        <v>0</v>
      </c>
      <c r="D1388" s="76" t="e">
        <f>VLOOKUP(C1388,'Oversigt cpr for elever '!$A$6:$B$500,2,FALSE)</f>
        <v>#N/A</v>
      </c>
      <c r="E1388" s="29">
        <f>'Hold (protokol)'!E1396</f>
        <v>0</v>
      </c>
      <c r="F1388" s="76" t="e">
        <f>VLOOKUP(E1388,'Oversigt cpr for elever '!$A$6:$B$500,2,FALSE)</f>
        <v>#N/A</v>
      </c>
      <c r="G1388" s="29">
        <f>'Hold (protokol)'!F1396</f>
        <v>0</v>
      </c>
      <c r="H1388" s="76" t="e">
        <f>VLOOKUP(G1388,'Oversigt cpr for elever '!$A$6:$B$500,2,FALSE)</f>
        <v>#N/A</v>
      </c>
      <c r="I1388" s="29">
        <f>'Hold (protokol)'!G1396</f>
        <v>0</v>
      </c>
      <c r="J1388" s="76" t="e">
        <f>VLOOKUP(I1388,'Oversigt cpr for elever '!$A$6:$B$500,2,FALSE)</f>
        <v>#N/A</v>
      </c>
      <c r="K1388" s="29">
        <f>'Hold (protokol)'!H1396</f>
        <v>0</v>
      </c>
      <c r="L1388" s="76" t="e">
        <f>VLOOKUP(K1388,'Oversigt cpr for elever '!$A$6:$B$500,2,FALSE)</f>
        <v>#N/A</v>
      </c>
      <c r="M1388">
        <f>COUNTIF('Hold (protokol)'!D1398:H1398,"*")</f>
        <v>0</v>
      </c>
    </row>
    <row r="1389" spans="1:13" x14ac:dyDescent="0.25">
      <c r="A1389" s="29">
        <f>'Hold (protokol)'!B1399</f>
        <v>0</v>
      </c>
      <c r="B1389" s="29">
        <f>'Hold (protokol)'!C1399</f>
        <v>0</v>
      </c>
      <c r="C1389" s="29">
        <f>'Hold (protokol)'!D1397</f>
        <v>0</v>
      </c>
      <c r="D1389" s="76" t="e">
        <f>VLOOKUP(C1389,'Oversigt cpr for elever '!$A$6:$B$500,2,FALSE)</f>
        <v>#N/A</v>
      </c>
      <c r="E1389" s="29">
        <f>'Hold (protokol)'!E1397</f>
        <v>0</v>
      </c>
      <c r="F1389" s="76" t="e">
        <f>VLOOKUP(E1389,'Oversigt cpr for elever '!$A$6:$B$500,2,FALSE)</f>
        <v>#N/A</v>
      </c>
      <c r="G1389" s="29">
        <f>'Hold (protokol)'!F1397</f>
        <v>0</v>
      </c>
      <c r="H1389" s="76" t="e">
        <f>VLOOKUP(G1389,'Oversigt cpr for elever '!$A$6:$B$500,2,FALSE)</f>
        <v>#N/A</v>
      </c>
      <c r="I1389" s="29">
        <f>'Hold (protokol)'!G1397</f>
        <v>0</v>
      </c>
      <c r="J1389" s="76" t="e">
        <f>VLOOKUP(I1389,'Oversigt cpr for elever '!$A$6:$B$500,2,FALSE)</f>
        <v>#N/A</v>
      </c>
      <c r="K1389" s="29">
        <f>'Hold (protokol)'!H1397</f>
        <v>0</v>
      </c>
      <c r="L1389" s="76" t="e">
        <f>VLOOKUP(K1389,'Oversigt cpr for elever '!$A$6:$B$500,2,FALSE)</f>
        <v>#N/A</v>
      </c>
      <c r="M1389">
        <f>COUNTIF('Hold (protokol)'!D1399:H1399,"*")</f>
        <v>0</v>
      </c>
    </row>
    <row r="1390" spans="1:13" x14ac:dyDescent="0.25">
      <c r="A1390" s="29">
        <f>'Hold (protokol)'!B1400</f>
        <v>0</v>
      </c>
      <c r="B1390" s="29">
        <f>'Hold (protokol)'!C1400</f>
        <v>0</v>
      </c>
      <c r="C1390" s="29">
        <f>'Hold (protokol)'!D1398</f>
        <v>0</v>
      </c>
      <c r="D1390" s="76" t="e">
        <f>VLOOKUP(C1390,'Oversigt cpr for elever '!$A$6:$B$500,2,FALSE)</f>
        <v>#N/A</v>
      </c>
      <c r="E1390" s="29">
        <f>'Hold (protokol)'!E1398</f>
        <v>0</v>
      </c>
      <c r="F1390" s="76" t="e">
        <f>VLOOKUP(E1390,'Oversigt cpr for elever '!$A$6:$B$500,2,FALSE)</f>
        <v>#N/A</v>
      </c>
      <c r="G1390" s="29">
        <f>'Hold (protokol)'!F1398</f>
        <v>0</v>
      </c>
      <c r="H1390" s="76" t="e">
        <f>VLOOKUP(G1390,'Oversigt cpr for elever '!$A$6:$B$500,2,FALSE)</f>
        <v>#N/A</v>
      </c>
      <c r="I1390" s="29">
        <f>'Hold (protokol)'!G1398</f>
        <v>0</v>
      </c>
      <c r="J1390" s="76" t="e">
        <f>VLOOKUP(I1390,'Oversigt cpr for elever '!$A$6:$B$500,2,FALSE)</f>
        <v>#N/A</v>
      </c>
      <c r="K1390" s="29">
        <f>'Hold (protokol)'!H1398</f>
        <v>0</v>
      </c>
      <c r="L1390" s="76" t="e">
        <f>VLOOKUP(K1390,'Oversigt cpr for elever '!$A$6:$B$500,2,FALSE)</f>
        <v>#N/A</v>
      </c>
      <c r="M1390">
        <f>COUNTIF('Hold (protokol)'!D1400:H1400,"*")</f>
        <v>0</v>
      </c>
    </row>
    <row r="1391" spans="1:13" x14ac:dyDescent="0.25">
      <c r="A1391" s="29">
        <f>'Hold (protokol)'!B1401</f>
        <v>0</v>
      </c>
      <c r="B1391" s="29">
        <f>'Hold (protokol)'!C1401</f>
        <v>0</v>
      </c>
      <c r="C1391" s="29">
        <f>'Hold (protokol)'!D1399</f>
        <v>0</v>
      </c>
      <c r="D1391" s="76" t="e">
        <f>VLOOKUP(C1391,'Oversigt cpr for elever '!$A$6:$B$500,2,FALSE)</f>
        <v>#N/A</v>
      </c>
      <c r="E1391" s="29">
        <f>'Hold (protokol)'!E1399</f>
        <v>0</v>
      </c>
      <c r="F1391" s="76" t="e">
        <f>VLOOKUP(E1391,'Oversigt cpr for elever '!$A$6:$B$500,2,FALSE)</f>
        <v>#N/A</v>
      </c>
      <c r="G1391" s="29">
        <f>'Hold (protokol)'!F1399</f>
        <v>0</v>
      </c>
      <c r="H1391" s="76" t="e">
        <f>VLOOKUP(G1391,'Oversigt cpr for elever '!$A$6:$B$500,2,FALSE)</f>
        <v>#N/A</v>
      </c>
      <c r="I1391" s="29">
        <f>'Hold (protokol)'!G1399</f>
        <v>0</v>
      </c>
      <c r="J1391" s="76" t="e">
        <f>VLOOKUP(I1391,'Oversigt cpr for elever '!$A$6:$B$500,2,FALSE)</f>
        <v>#N/A</v>
      </c>
      <c r="K1391" s="29">
        <f>'Hold (protokol)'!H1399</f>
        <v>0</v>
      </c>
      <c r="L1391" s="76" t="e">
        <f>VLOOKUP(K1391,'Oversigt cpr for elever '!$A$6:$B$500,2,FALSE)</f>
        <v>#N/A</v>
      </c>
      <c r="M1391">
        <f>COUNTIF('Hold (protokol)'!D1401:H1401,"*")</f>
        <v>0</v>
      </c>
    </row>
    <row r="1392" spans="1:13" x14ac:dyDescent="0.25">
      <c r="A1392" s="29">
        <f>'Hold (protokol)'!B1402</f>
        <v>0</v>
      </c>
      <c r="B1392" s="29">
        <f>'Hold (protokol)'!C1402</f>
        <v>0</v>
      </c>
      <c r="C1392" s="29">
        <f>'Hold (protokol)'!D1400</f>
        <v>0</v>
      </c>
      <c r="D1392" s="76" t="e">
        <f>VLOOKUP(C1392,'Oversigt cpr for elever '!$A$6:$B$500,2,FALSE)</f>
        <v>#N/A</v>
      </c>
      <c r="E1392" s="29">
        <f>'Hold (protokol)'!E1400</f>
        <v>0</v>
      </c>
      <c r="F1392" s="76" t="e">
        <f>VLOOKUP(E1392,'Oversigt cpr for elever '!$A$6:$B$500,2,FALSE)</f>
        <v>#N/A</v>
      </c>
      <c r="G1392" s="29">
        <f>'Hold (protokol)'!F1400</f>
        <v>0</v>
      </c>
      <c r="H1392" s="76" t="e">
        <f>VLOOKUP(G1392,'Oversigt cpr for elever '!$A$6:$B$500,2,FALSE)</f>
        <v>#N/A</v>
      </c>
      <c r="I1392" s="29">
        <f>'Hold (protokol)'!G1400</f>
        <v>0</v>
      </c>
      <c r="J1392" s="76" t="e">
        <f>VLOOKUP(I1392,'Oversigt cpr for elever '!$A$6:$B$500,2,FALSE)</f>
        <v>#N/A</v>
      </c>
      <c r="K1392" s="29">
        <f>'Hold (protokol)'!H1400</f>
        <v>0</v>
      </c>
      <c r="L1392" s="76" t="e">
        <f>VLOOKUP(K1392,'Oversigt cpr for elever '!$A$6:$B$500,2,FALSE)</f>
        <v>#N/A</v>
      </c>
      <c r="M1392">
        <f>COUNTIF('Hold (protokol)'!D1402:H1402,"*")</f>
        <v>0</v>
      </c>
    </row>
    <row r="1393" spans="1:13" x14ac:dyDescent="0.25">
      <c r="A1393" s="29">
        <f>'Hold (protokol)'!B1403</f>
        <v>0</v>
      </c>
      <c r="B1393" s="29">
        <f>'Hold (protokol)'!C1403</f>
        <v>0</v>
      </c>
      <c r="C1393" s="29">
        <f>'Hold (protokol)'!D1401</f>
        <v>0</v>
      </c>
      <c r="D1393" s="76" t="e">
        <f>VLOOKUP(C1393,'Oversigt cpr for elever '!$A$6:$B$500,2,FALSE)</f>
        <v>#N/A</v>
      </c>
      <c r="E1393" s="29">
        <f>'Hold (protokol)'!E1401</f>
        <v>0</v>
      </c>
      <c r="F1393" s="76" t="e">
        <f>VLOOKUP(E1393,'Oversigt cpr for elever '!$A$6:$B$500,2,FALSE)</f>
        <v>#N/A</v>
      </c>
      <c r="G1393" s="29">
        <f>'Hold (protokol)'!F1401</f>
        <v>0</v>
      </c>
      <c r="H1393" s="76" t="e">
        <f>VLOOKUP(G1393,'Oversigt cpr for elever '!$A$6:$B$500,2,FALSE)</f>
        <v>#N/A</v>
      </c>
      <c r="I1393" s="29">
        <f>'Hold (protokol)'!G1401</f>
        <v>0</v>
      </c>
      <c r="J1393" s="76" t="e">
        <f>VLOOKUP(I1393,'Oversigt cpr for elever '!$A$6:$B$500,2,FALSE)</f>
        <v>#N/A</v>
      </c>
      <c r="K1393" s="29">
        <f>'Hold (protokol)'!H1401</f>
        <v>0</v>
      </c>
      <c r="L1393" s="76" t="e">
        <f>VLOOKUP(K1393,'Oversigt cpr for elever '!$A$6:$B$500,2,FALSE)</f>
        <v>#N/A</v>
      </c>
      <c r="M1393">
        <f>COUNTIF('Hold (protokol)'!D1403:H1403,"*")</f>
        <v>0</v>
      </c>
    </row>
    <row r="1394" spans="1:13" x14ac:dyDescent="0.25">
      <c r="A1394" s="29">
        <f>'Hold (protokol)'!B1404</f>
        <v>0</v>
      </c>
      <c r="B1394" s="29">
        <f>'Hold (protokol)'!C1404</f>
        <v>0</v>
      </c>
      <c r="C1394" s="29">
        <f>'Hold (protokol)'!D1402</f>
        <v>0</v>
      </c>
      <c r="D1394" s="76" t="e">
        <f>VLOOKUP(C1394,'Oversigt cpr for elever '!$A$6:$B$500,2,FALSE)</f>
        <v>#N/A</v>
      </c>
      <c r="E1394" s="29">
        <f>'Hold (protokol)'!E1402</f>
        <v>0</v>
      </c>
      <c r="F1394" s="76" t="e">
        <f>VLOOKUP(E1394,'Oversigt cpr for elever '!$A$6:$B$500,2,FALSE)</f>
        <v>#N/A</v>
      </c>
      <c r="G1394" s="29">
        <f>'Hold (protokol)'!F1402</f>
        <v>0</v>
      </c>
      <c r="H1394" s="76" t="e">
        <f>VLOOKUP(G1394,'Oversigt cpr for elever '!$A$6:$B$500,2,FALSE)</f>
        <v>#N/A</v>
      </c>
      <c r="I1394" s="29">
        <f>'Hold (protokol)'!G1402</f>
        <v>0</v>
      </c>
      <c r="J1394" s="76" t="e">
        <f>VLOOKUP(I1394,'Oversigt cpr for elever '!$A$6:$B$500,2,FALSE)</f>
        <v>#N/A</v>
      </c>
      <c r="K1394" s="29">
        <f>'Hold (protokol)'!H1402</f>
        <v>0</v>
      </c>
      <c r="L1394" s="76" t="e">
        <f>VLOOKUP(K1394,'Oversigt cpr for elever '!$A$6:$B$500,2,FALSE)</f>
        <v>#N/A</v>
      </c>
      <c r="M1394">
        <f>COUNTIF('Hold (protokol)'!D1404:H1404,"*")</f>
        <v>0</v>
      </c>
    </row>
    <row r="1395" spans="1:13" x14ac:dyDescent="0.25">
      <c r="A1395" s="29">
        <f>'Hold (protokol)'!B1405</f>
        <v>0</v>
      </c>
      <c r="B1395" s="29">
        <f>'Hold (protokol)'!C1405</f>
        <v>0</v>
      </c>
      <c r="C1395" s="29">
        <f>'Hold (protokol)'!D1403</f>
        <v>0</v>
      </c>
      <c r="D1395" s="76" t="e">
        <f>VLOOKUP(C1395,'Oversigt cpr for elever '!$A$6:$B$500,2,FALSE)</f>
        <v>#N/A</v>
      </c>
      <c r="E1395" s="29">
        <f>'Hold (protokol)'!E1403</f>
        <v>0</v>
      </c>
      <c r="F1395" s="76" t="e">
        <f>VLOOKUP(E1395,'Oversigt cpr for elever '!$A$6:$B$500,2,FALSE)</f>
        <v>#N/A</v>
      </c>
      <c r="G1395" s="29">
        <f>'Hold (protokol)'!F1403</f>
        <v>0</v>
      </c>
      <c r="H1395" s="76" t="e">
        <f>VLOOKUP(G1395,'Oversigt cpr for elever '!$A$6:$B$500,2,FALSE)</f>
        <v>#N/A</v>
      </c>
      <c r="I1395" s="29">
        <f>'Hold (protokol)'!G1403</f>
        <v>0</v>
      </c>
      <c r="J1395" s="76" t="e">
        <f>VLOOKUP(I1395,'Oversigt cpr for elever '!$A$6:$B$500,2,FALSE)</f>
        <v>#N/A</v>
      </c>
      <c r="K1395" s="29">
        <f>'Hold (protokol)'!H1403</f>
        <v>0</v>
      </c>
      <c r="L1395" s="76" t="e">
        <f>VLOOKUP(K1395,'Oversigt cpr for elever '!$A$6:$B$500,2,FALSE)</f>
        <v>#N/A</v>
      </c>
      <c r="M1395">
        <f>COUNTIF('Hold (protokol)'!D1405:H1405,"*")</f>
        <v>0</v>
      </c>
    </row>
    <row r="1396" spans="1:13" x14ac:dyDescent="0.25">
      <c r="A1396" s="29">
        <f>'Hold (protokol)'!B1406</f>
        <v>0</v>
      </c>
      <c r="B1396" s="29">
        <f>'Hold (protokol)'!C1406</f>
        <v>0</v>
      </c>
      <c r="C1396" s="29">
        <f>'Hold (protokol)'!D1404</f>
        <v>0</v>
      </c>
      <c r="D1396" s="76" t="e">
        <f>VLOOKUP(C1396,'Oversigt cpr for elever '!$A$6:$B$500,2,FALSE)</f>
        <v>#N/A</v>
      </c>
      <c r="E1396" s="29">
        <f>'Hold (protokol)'!E1404</f>
        <v>0</v>
      </c>
      <c r="F1396" s="76" t="e">
        <f>VLOOKUP(E1396,'Oversigt cpr for elever '!$A$6:$B$500,2,FALSE)</f>
        <v>#N/A</v>
      </c>
      <c r="G1396" s="29">
        <f>'Hold (protokol)'!F1404</f>
        <v>0</v>
      </c>
      <c r="H1396" s="76" t="e">
        <f>VLOOKUP(G1396,'Oversigt cpr for elever '!$A$6:$B$500,2,FALSE)</f>
        <v>#N/A</v>
      </c>
      <c r="I1396" s="29">
        <f>'Hold (protokol)'!G1404</f>
        <v>0</v>
      </c>
      <c r="J1396" s="76" t="e">
        <f>VLOOKUP(I1396,'Oversigt cpr for elever '!$A$6:$B$500,2,FALSE)</f>
        <v>#N/A</v>
      </c>
      <c r="K1396" s="29">
        <f>'Hold (protokol)'!H1404</f>
        <v>0</v>
      </c>
      <c r="L1396" s="76" t="e">
        <f>VLOOKUP(K1396,'Oversigt cpr for elever '!$A$6:$B$500,2,FALSE)</f>
        <v>#N/A</v>
      </c>
      <c r="M1396">
        <f>COUNTIF('Hold (protokol)'!D1406:H1406,"*")</f>
        <v>0</v>
      </c>
    </row>
    <row r="1397" spans="1:13" x14ac:dyDescent="0.25">
      <c r="A1397" s="29">
        <f>'Hold (protokol)'!B1407</f>
        <v>0</v>
      </c>
      <c r="B1397" s="29">
        <f>'Hold (protokol)'!C1407</f>
        <v>0</v>
      </c>
      <c r="C1397" s="29">
        <f>'Hold (protokol)'!D1405</f>
        <v>0</v>
      </c>
      <c r="D1397" s="76" t="e">
        <f>VLOOKUP(C1397,'Oversigt cpr for elever '!$A$6:$B$500,2,FALSE)</f>
        <v>#N/A</v>
      </c>
      <c r="E1397" s="29">
        <f>'Hold (protokol)'!E1405</f>
        <v>0</v>
      </c>
      <c r="F1397" s="76" t="e">
        <f>VLOOKUP(E1397,'Oversigt cpr for elever '!$A$6:$B$500,2,FALSE)</f>
        <v>#N/A</v>
      </c>
      <c r="G1397" s="29">
        <f>'Hold (protokol)'!F1405</f>
        <v>0</v>
      </c>
      <c r="H1397" s="76" t="e">
        <f>VLOOKUP(G1397,'Oversigt cpr for elever '!$A$6:$B$500,2,FALSE)</f>
        <v>#N/A</v>
      </c>
      <c r="I1397" s="29">
        <f>'Hold (protokol)'!G1405</f>
        <v>0</v>
      </c>
      <c r="J1397" s="76" t="e">
        <f>VLOOKUP(I1397,'Oversigt cpr for elever '!$A$6:$B$500,2,FALSE)</f>
        <v>#N/A</v>
      </c>
      <c r="K1397" s="29">
        <f>'Hold (protokol)'!H1405</f>
        <v>0</v>
      </c>
      <c r="L1397" s="76" t="e">
        <f>VLOOKUP(K1397,'Oversigt cpr for elever '!$A$6:$B$500,2,FALSE)</f>
        <v>#N/A</v>
      </c>
      <c r="M1397">
        <f>COUNTIF('Hold (protokol)'!D1407:H1407,"*")</f>
        <v>0</v>
      </c>
    </row>
    <row r="1398" spans="1:13" x14ac:dyDescent="0.25">
      <c r="A1398" s="29">
        <f>'Hold (protokol)'!B1408</f>
        <v>0</v>
      </c>
      <c r="B1398" s="29">
        <f>'Hold (protokol)'!C1408</f>
        <v>0</v>
      </c>
      <c r="C1398" s="29">
        <f>'Hold (protokol)'!D1406</f>
        <v>0</v>
      </c>
      <c r="D1398" s="76" t="e">
        <f>VLOOKUP(C1398,'Oversigt cpr for elever '!$A$6:$B$500,2,FALSE)</f>
        <v>#N/A</v>
      </c>
      <c r="E1398" s="29">
        <f>'Hold (protokol)'!E1406</f>
        <v>0</v>
      </c>
      <c r="F1398" s="76" t="e">
        <f>VLOOKUP(E1398,'Oversigt cpr for elever '!$A$6:$B$500,2,FALSE)</f>
        <v>#N/A</v>
      </c>
      <c r="G1398" s="29">
        <f>'Hold (protokol)'!F1406</f>
        <v>0</v>
      </c>
      <c r="H1398" s="76" t="e">
        <f>VLOOKUP(G1398,'Oversigt cpr for elever '!$A$6:$B$500,2,FALSE)</f>
        <v>#N/A</v>
      </c>
      <c r="I1398" s="29">
        <f>'Hold (protokol)'!G1406</f>
        <v>0</v>
      </c>
      <c r="J1398" s="76" t="e">
        <f>VLOOKUP(I1398,'Oversigt cpr for elever '!$A$6:$B$500,2,FALSE)</f>
        <v>#N/A</v>
      </c>
      <c r="K1398" s="29">
        <f>'Hold (protokol)'!H1406</f>
        <v>0</v>
      </c>
      <c r="L1398" s="76" t="e">
        <f>VLOOKUP(K1398,'Oversigt cpr for elever '!$A$6:$B$500,2,FALSE)</f>
        <v>#N/A</v>
      </c>
      <c r="M1398">
        <f>COUNTIF('Hold (protokol)'!D1408:H1408,"*")</f>
        <v>0</v>
      </c>
    </row>
    <row r="1399" spans="1:13" x14ac:dyDescent="0.25">
      <c r="A1399" s="29">
        <f>'Hold (protokol)'!B1409</f>
        <v>0</v>
      </c>
      <c r="B1399" s="29">
        <f>'Hold (protokol)'!C1409</f>
        <v>0</v>
      </c>
      <c r="C1399" s="29">
        <f>'Hold (protokol)'!D1407</f>
        <v>0</v>
      </c>
      <c r="D1399" s="76" t="e">
        <f>VLOOKUP(C1399,'Oversigt cpr for elever '!$A$6:$B$500,2,FALSE)</f>
        <v>#N/A</v>
      </c>
      <c r="E1399" s="29">
        <f>'Hold (protokol)'!E1407</f>
        <v>0</v>
      </c>
      <c r="F1399" s="76" t="e">
        <f>VLOOKUP(E1399,'Oversigt cpr for elever '!$A$6:$B$500,2,FALSE)</f>
        <v>#N/A</v>
      </c>
      <c r="G1399" s="29">
        <f>'Hold (protokol)'!F1407</f>
        <v>0</v>
      </c>
      <c r="H1399" s="76" t="e">
        <f>VLOOKUP(G1399,'Oversigt cpr for elever '!$A$6:$B$500,2,FALSE)</f>
        <v>#N/A</v>
      </c>
      <c r="I1399" s="29">
        <f>'Hold (protokol)'!G1407</f>
        <v>0</v>
      </c>
      <c r="J1399" s="76" t="e">
        <f>VLOOKUP(I1399,'Oversigt cpr for elever '!$A$6:$B$500,2,FALSE)</f>
        <v>#N/A</v>
      </c>
      <c r="K1399" s="29">
        <f>'Hold (protokol)'!H1407</f>
        <v>0</v>
      </c>
      <c r="L1399" s="76" t="e">
        <f>VLOOKUP(K1399,'Oversigt cpr for elever '!$A$6:$B$500,2,FALSE)</f>
        <v>#N/A</v>
      </c>
      <c r="M1399">
        <f>COUNTIF('Hold (protokol)'!D1409:H1409,"*")</f>
        <v>0</v>
      </c>
    </row>
    <row r="1400" spans="1:13" x14ac:dyDescent="0.25">
      <c r="A1400" s="29">
        <f>'Hold (protokol)'!B1410</f>
        <v>0</v>
      </c>
      <c r="B1400" s="29">
        <f>'Hold (protokol)'!C1410</f>
        <v>0</v>
      </c>
      <c r="C1400" s="29">
        <f>'Hold (protokol)'!D1408</f>
        <v>0</v>
      </c>
      <c r="D1400" s="76" t="e">
        <f>VLOOKUP(C1400,'Oversigt cpr for elever '!$A$6:$B$500,2,FALSE)</f>
        <v>#N/A</v>
      </c>
      <c r="E1400" s="29">
        <f>'Hold (protokol)'!E1408</f>
        <v>0</v>
      </c>
      <c r="F1400" s="76" t="e">
        <f>VLOOKUP(E1400,'Oversigt cpr for elever '!$A$6:$B$500,2,FALSE)</f>
        <v>#N/A</v>
      </c>
      <c r="G1400" s="29">
        <f>'Hold (protokol)'!F1408</f>
        <v>0</v>
      </c>
      <c r="H1400" s="76" t="e">
        <f>VLOOKUP(G1400,'Oversigt cpr for elever '!$A$6:$B$500,2,FALSE)</f>
        <v>#N/A</v>
      </c>
      <c r="I1400" s="29">
        <f>'Hold (protokol)'!G1408</f>
        <v>0</v>
      </c>
      <c r="J1400" s="76" t="e">
        <f>VLOOKUP(I1400,'Oversigt cpr for elever '!$A$6:$B$500,2,FALSE)</f>
        <v>#N/A</v>
      </c>
      <c r="K1400" s="29">
        <f>'Hold (protokol)'!H1408</f>
        <v>0</v>
      </c>
      <c r="L1400" s="76" t="e">
        <f>VLOOKUP(K1400,'Oversigt cpr for elever '!$A$6:$B$500,2,FALSE)</f>
        <v>#N/A</v>
      </c>
      <c r="M1400">
        <f>COUNTIF('Hold (protokol)'!D1410:H1410,"*")</f>
        <v>0</v>
      </c>
    </row>
    <row r="1401" spans="1:13" x14ac:dyDescent="0.25">
      <c r="A1401" s="29">
        <f>'Hold (protokol)'!B1411</f>
        <v>0</v>
      </c>
      <c r="B1401" s="29">
        <f>'Hold (protokol)'!C1411</f>
        <v>0</v>
      </c>
      <c r="C1401" s="29">
        <f>'Hold (protokol)'!D1409</f>
        <v>0</v>
      </c>
      <c r="D1401" s="76" t="e">
        <f>VLOOKUP(C1401,'Oversigt cpr for elever '!$A$6:$B$500,2,FALSE)</f>
        <v>#N/A</v>
      </c>
      <c r="E1401" s="29">
        <f>'Hold (protokol)'!E1409</f>
        <v>0</v>
      </c>
      <c r="F1401" s="76" t="e">
        <f>VLOOKUP(E1401,'Oversigt cpr for elever '!$A$6:$B$500,2,FALSE)</f>
        <v>#N/A</v>
      </c>
      <c r="G1401" s="29">
        <f>'Hold (protokol)'!F1409</f>
        <v>0</v>
      </c>
      <c r="H1401" s="76" t="e">
        <f>VLOOKUP(G1401,'Oversigt cpr for elever '!$A$6:$B$500,2,FALSE)</f>
        <v>#N/A</v>
      </c>
      <c r="I1401" s="29">
        <f>'Hold (protokol)'!G1409</f>
        <v>0</v>
      </c>
      <c r="J1401" s="76" t="e">
        <f>VLOOKUP(I1401,'Oversigt cpr for elever '!$A$6:$B$500,2,FALSE)</f>
        <v>#N/A</v>
      </c>
      <c r="K1401" s="29">
        <f>'Hold (protokol)'!H1409</f>
        <v>0</v>
      </c>
      <c r="L1401" s="76" t="e">
        <f>VLOOKUP(K1401,'Oversigt cpr for elever '!$A$6:$B$500,2,FALSE)</f>
        <v>#N/A</v>
      </c>
      <c r="M1401">
        <f>COUNTIF('Hold (protokol)'!D1411:H1411,"*")</f>
        <v>0</v>
      </c>
    </row>
    <row r="1402" spans="1:13" x14ac:dyDescent="0.25">
      <c r="A1402" s="29">
        <f>'Hold (protokol)'!B1412</f>
        <v>0</v>
      </c>
      <c r="B1402" s="29">
        <f>'Hold (protokol)'!C1412</f>
        <v>0</v>
      </c>
      <c r="C1402" s="29">
        <f>'Hold (protokol)'!D1410</f>
        <v>0</v>
      </c>
      <c r="D1402" s="76" t="e">
        <f>VLOOKUP(C1402,'Oversigt cpr for elever '!$A$6:$B$500,2,FALSE)</f>
        <v>#N/A</v>
      </c>
      <c r="E1402" s="29">
        <f>'Hold (protokol)'!E1410</f>
        <v>0</v>
      </c>
      <c r="F1402" s="76" t="e">
        <f>VLOOKUP(E1402,'Oversigt cpr for elever '!$A$6:$B$500,2,FALSE)</f>
        <v>#N/A</v>
      </c>
      <c r="G1402" s="29">
        <f>'Hold (protokol)'!F1410</f>
        <v>0</v>
      </c>
      <c r="H1402" s="76" t="e">
        <f>VLOOKUP(G1402,'Oversigt cpr for elever '!$A$6:$B$500,2,FALSE)</f>
        <v>#N/A</v>
      </c>
      <c r="I1402" s="29">
        <f>'Hold (protokol)'!G1410</f>
        <v>0</v>
      </c>
      <c r="J1402" s="76" t="e">
        <f>VLOOKUP(I1402,'Oversigt cpr for elever '!$A$6:$B$500,2,FALSE)</f>
        <v>#N/A</v>
      </c>
      <c r="K1402" s="29">
        <f>'Hold (protokol)'!H1410</f>
        <v>0</v>
      </c>
      <c r="L1402" s="76" t="e">
        <f>VLOOKUP(K1402,'Oversigt cpr for elever '!$A$6:$B$500,2,FALSE)</f>
        <v>#N/A</v>
      </c>
      <c r="M1402">
        <f>COUNTIF('Hold (protokol)'!D1412:H1412,"*")</f>
        <v>0</v>
      </c>
    </row>
    <row r="1403" spans="1:13" x14ac:dyDescent="0.25">
      <c r="A1403" s="29">
        <f>'Hold (protokol)'!B1413</f>
        <v>0</v>
      </c>
      <c r="B1403" s="29">
        <f>'Hold (protokol)'!C1413</f>
        <v>0</v>
      </c>
      <c r="C1403" s="29">
        <f>'Hold (protokol)'!D1411</f>
        <v>0</v>
      </c>
      <c r="D1403" s="76" t="e">
        <f>VLOOKUP(C1403,'Oversigt cpr for elever '!$A$6:$B$500,2,FALSE)</f>
        <v>#N/A</v>
      </c>
      <c r="E1403" s="29">
        <f>'Hold (protokol)'!E1411</f>
        <v>0</v>
      </c>
      <c r="F1403" s="76" t="e">
        <f>VLOOKUP(E1403,'Oversigt cpr for elever '!$A$6:$B$500,2,FALSE)</f>
        <v>#N/A</v>
      </c>
      <c r="G1403" s="29">
        <f>'Hold (protokol)'!F1411</f>
        <v>0</v>
      </c>
      <c r="H1403" s="76" t="e">
        <f>VLOOKUP(G1403,'Oversigt cpr for elever '!$A$6:$B$500,2,FALSE)</f>
        <v>#N/A</v>
      </c>
      <c r="I1403" s="29">
        <f>'Hold (protokol)'!G1411</f>
        <v>0</v>
      </c>
      <c r="J1403" s="76" t="e">
        <f>VLOOKUP(I1403,'Oversigt cpr for elever '!$A$6:$B$500,2,FALSE)</f>
        <v>#N/A</v>
      </c>
      <c r="K1403" s="29">
        <f>'Hold (protokol)'!H1411</f>
        <v>0</v>
      </c>
      <c r="L1403" s="76" t="e">
        <f>VLOOKUP(K1403,'Oversigt cpr for elever '!$A$6:$B$500,2,FALSE)</f>
        <v>#N/A</v>
      </c>
      <c r="M1403">
        <f>COUNTIF('Hold (protokol)'!D1413:H1413,"*")</f>
        <v>0</v>
      </c>
    </row>
    <row r="1404" spans="1:13" x14ac:dyDescent="0.25">
      <c r="A1404" s="29">
        <f>'Hold (protokol)'!B1414</f>
        <v>0</v>
      </c>
      <c r="B1404" s="29">
        <f>'Hold (protokol)'!C1414</f>
        <v>0</v>
      </c>
      <c r="C1404" s="29">
        <f>'Hold (protokol)'!D1412</f>
        <v>0</v>
      </c>
      <c r="D1404" s="76" t="e">
        <f>VLOOKUP(C1404,'Oversigt cpr for elever '!$A$6:$B$500,2,FALSE)</f>
        <v>#N/A</v>
      </c>
      <c r="E1404" s="29">
        <f>'Hold (protokol)'!E1412</f>
        <v>0</v>
      </c>
      <c r="F1404" s="76" t="e">
        <f>VLOOKUP(E1404,'Oversigt cpr for elever '!$A$6:$B$500,2,FALSE)</f>
        <v>#N/A</v>
      </c>
      <c r="G1404" s="29">
        <f>'Hold (protokol)'!F1412</f>
        <v>0</v>
      </c>
      <c r="H1404" s="76" t="e">
        <f>VLOOKUP(G1404,'Oversigt cpr for elever '!$A$6:$B$500,2,FALSE)</f>
        <v>#N/A</v>
      </c>
      <c r="I1404" s="29">
        <f>'Hold (protokol)'!G1412</f>
        <v>0</v>
      </c>
      <c r="J1404" s="76" t="e">
        <f>VLOOKUP(I1404,'Oversigt cpr for elever '!$A$6:$B$500,2,FALSE)</f>
        <v>#N/A</v>
      </c>
      <c r="K1404" s="29">
        <f>'Hold (protokol)'!H1412</f>
        <v>0</v>
      </c>
      <c r="L1404" s="76" t="e">
        <f>VLOOKUP(K1404,'Oversigt cpr for elever '!$A$6:$B$500,2,FALSE)</f>
        <v>#N/A</v>
      </c>
      <c r="M1404">
        <f>COUNTIF('Hold (protokol)'!D1414:H1414,"*")</f>
        <v>0</v>
      </c>
    </row>
    <row r="1405" spans="1:13" x14ac:dyDescent="0.25">
      <c r="A1405" s="29">
        <f>'Hold (protokol)'!B1415</f>
        <v>0</v>
      </c>
      <c r="B1405" s="29">
        <f>'Hold (protokol)'!C1415</f>
        <v>0</v>
      </c>
      <c r="C1405" s="29">
        <f>'Hold (protokol)'!D1413</f>
        <v>0</v>
      </c>
      <c r="D1405" s="76" t="e">
        <f>VLOOKUP(C1405,'Oversigt cpr for elever '!$A$6:$B$500,2,FALSE)</f>
        <v>#N/A</v>
      </c>
      <c r="E1405" s="29">
        <f>'Hold (protokol)'!E1413</f>
        <v>0</v>
      </c>
      <c r="F1405" s="76" t="e">
        <f>VLOOKUP(E1405,'Oversigt cpr for elever '!$A$6:$B$500,2,FALSE)</f>
        <v>#N/A</v>
      </c>
      <c r="G1405" s="29">
        <f>'Hold (protokol)'!F1413</f>
        <v>0</v>
      </c>
      <c r="H1405" s="76" t="e">
        <f>VLOOKUP(G1405,'Oversigt cpr for elever '!$A$6:$B$500,2,FALSE)</f>
        <v>#N/A</v>
      </c>
      <c r="I1405" s="29">
        <f>'Hold (protokol)'!G1413</f>
        <v>0</v>
      </c>
      <c r="J1405" s="76" t="e">
        <f>VLOOKUP(I1405,'Oversigt cpr for elever '!$A$6:$B$500,2,FALSE)</f>
        <v>#N/A</v>
      </c>
      <c r="K1405" s="29">
        <f>'Hold (protokol)'!H1413</f>
        <v>0</v>
      </c>
      <c r="L1405" s="76" t="e">
        <f>VLOOKUP(K1405,'Oversigt cpr for elever '!$A$6:$B$500,2,FALSE)</f>
        <v>#N/A</v>
      </c>
      <c r="M1405">
        <f>COUNTIF('Hold (protokol)'!D1415:H1415,"*")</f>
        <v>0</v>
      </c>
    </row>
    <row r="1406" spans="1:13" x14ac:dyDescent="0.25">
      <c r="A1406" s="29">
        <f>'Hold (protokol)'!B1416</f>
        <v>0</v>
      </c>
      <c r="B1406" s="29">
        <f>'Hold (protokol)'!C1416</f>
        <v>0</v>
      </c>
      <c r="C1406" s="29">
        <f>'Hold (protokol)'!D1414</f>
        <v>0</v>
      </c>
      <c r="D1406" s="76" t="e">
        <f>VLOOKUP(C1406,'Oversigt cpr for elever '!$A$6:$B$500,2,FALSE)</f>
        <v>#N/A</v>
      </c>
      <c r="E1406" s="29">
        <f>'Hold (protokol)'!E1414</f>
        <v>0</v>
      </c>
      <c r="F1406" s="76" t="e">
        <f>VLOOKUP(E1406,'Oversigt cpr for elever '!$A$6:$B$500,2,FALSE)</f>
        <v>#N/A</v>
      </c>
      <c r="G1406" s="29">
        <f>'Hold (protokol)'!F1414</f>
        <v>0</v>
      </c>
      <c r="H1406" s="76" t="e">
        <f>VLOOKUP(G1406,'Oversigt cpr for elever '!$A$6:$B$500,2,FALSE)</f>
        <v>#N/A</v>
      </c>
      <c r="I1406" s="29">
        <f>'Hold (protokol)'!G1414</f>
        <v>0</v>
      </c>
      <c r="J1406" s="76" t="e">
        <f>VLOOKUP(I1406,'Oversigt cpr for elever '!$A$6:$B$500,2,FALSE)</f>
        <v>#N/A</v>
      </c>
      <c r="K1406" s="29">
        <f>'Hold (protokol)'!H1414</f>
        <v>0</v>
      </c>
      <c r="L1406" s="76" t="e">
        <f>VLOOKUP(K1406,'Oversigt cpr for elever '!$A$6:$B$500,2,FALSE)</f>
        <v>#N/A</v>
      </c>
      <c r="M1406">
        <f>COUNTIF('Hold (protokol)'!D1416:H1416,"*")</f>
        <v>0</v>
      </c>
    </row>
    <row r="1407" spans="1:13" x14ac:dyDescent="0.25">
      <c r="A1407" s="29">
        <f>'Hold (protokol)'!B1417</f>
        <v>0</v>
      </c>
      <c r="B1407" s="29">
        <f>'Hold (protokol)'!C1417</f>
        <v>0</v>
      </c>
      <c r="C1407" s="29">
        <f>'Hold (protokol)'!D1415</f>
        <v>0</v>
      </c>
      <c r="D1407" s="76" t="e">
        <f>VLOOKUP(C1407,'Oversigt cpr for elever '!$A$6:$B$500,2,FALSE)</f>
        <v>#N/A</v>
      </c>
      <c r="E1407" s="29">
        <f>'Hold (protokol)'!E1415</f>
        <v>0</v>
      </c>
      <c r="F1407" s="76" t="e">
        <f>VLOOKUP(E1407,'Oversigt cpr for elever '!$A$6:$B$500,2,FALSE)</f>
        <v>#N/A</v>
      </c>
      <c r="G1407" s="29">
        <f>'Hold (protokol)'!F1415</f>
        <v>0</v>
      </c>
      <c r="H1407" s="76" t="e">
        <f>VLOOKUP(G1407,'Oversigt cpr for elever '!$A$6:$B$500,2,FALSE)</f>
        <v>#N/A</v>
      </c>
      <c r="I1407" s="29">
        <f>'Hold (protokol)'!G1415</f>
        <v>0</v>
      </c>
      <c r="J1407" s="76" t="e">
        <f>VLOOKUP(I1407,'Oversigt cpr for elever '!$A$6:$B$500,2,FALSE)</f>
        <v>#N/A</v>
      </c>
      <c r="K1407" s="29">
        <f>'Hold (protokol)'!H1415</f>
        <v>0</v>
      </c>
      <c r="L1407" s="76" t="e">
        <f>VLOOKUP(K1407,'Oversigt cpr for elever '!$A$6:$B$500,2,FALSE)</f>
        <v>#N/A</v>
      </c>
      <c r="M1407">
        <f>COUNTIF('Hold (protokol)'!D1417:H1417,"*")</f>
        <v>0</v>
      </c>
    </row>
    <row r="1408" spans="1:13" x14ac:dyDescent="0.25">
      <c r="A1408" s="29">
        <f>'Hold (protokol)'!B1418</f>
        <v>0</v>
      </c>
      <c r="B1408" s="29">
        <f>'Hold (protokol)'!C1418</f>
        <v>0</v>
      </c>
      <c r="C1408" s="29">
        <f>'Hold (protokol)'!D1416</f>
        <v>0</v>
      </c>
      <c r="D1408" s="76" t="e">
        <f>VLOOKUP(C1408,'Oversigt cpr for elever '!$A$6:$B$500,2,FALSE)</f>
        <v>#N/A</v>
      </c>
      <c r="E1408" s="29">
        <f>'Hold (protokol)'!E1416</f>
        <v>0</v>
      </c>
      <c r="F1408" s="76" t="e">
        <f>VLOOKUP(E1408,'Oversigt cpr for elever '!$A$6:$B$500,2,FALSE)</f>
        <v>#N/A</v>
      </c>
      <c r="G1408" s="29">
        <f>'Hold (protokol)'!F1416</f>
        <v>0</v>
      </c>
      <c r="H1408" s="76" t="e">
        <f>VLOOKUP(G1408,'Oversigt cpr for elever '!$A$6:$B$500,2,FALSE)</f>
        <v>#N/A</v>
      </c>
      <c r="I1408" s="29">
        <f>'Hold (protokol)'!G1416</f>
        <v>0</v>
      </c>
      <c r="J1408" s="76" t="e">
        <f>VLOOKUP(I1408,'Oversigt cpr for elever '!$A$6:$B$500,2,FALSE)</f>
        <v>#N/A</v>
      </c>
      <c r="K1408" s="29">
        <f>'Hold (protokol)'!H1416</f>
        <v>0</v>
      </c>
      <c r="L1408" s="76" t="e">
        <f>VLOOKUP(K1408,'Oversigt cpr for elever '!$A$6:$B$500,2,FALSE)</f>
        <v>#N/A</v>
      </c>
      <c r="M1408">
        <f>COUNTIF('Hold (protokol)'!D1418:H1418,"*")</f>
        <v>0</v>
      </c>
    </row>
    <row r="1409" spans="1:13" x14ac:dyDescent="0.25">
      <c r="A1409" s="29">
        <f>'Hold (protokol)'!B1419</f>
        <v>0</v>
      </c>
      <c r="B1409" s="29">
        <f>'Hold (protokol)'!C1419</f>
        <v>0</v>
      </c>
      <c r="C1409" s="29">
        <f>'Hold (protokol)'!D1417</f>
        <v>0</v>
      </c>
      <c r="D1409" s="76" t="e">
        <f>VLOOKUP(C1409,'Oversigt cpr for elever '!$A$6:$B$500,2,FALSE)</f>
        <v>#N/A</v>
      </c>
      <c r="E1409" s="29">
        <f>'Hold (protokol)'!E1417</f>
        <v>0</v>
      </c>
      <c r="F1409" s="76" t="e">
        <f>VLOOKUP(E1409,'Oversigt cpr for elever '!$A$6:$B$500,2,FALSE)</f>
        <v>#N/A</v>
      </c>
      <c r="G1409" s="29">
        <f>'Hold (protokol)'!F1417</f>
        <v>0</v>
      </c>
      <c r="H1409" s="76" t="e">
        <f>VLOOKUP(G1409,'Oversigt cpr for elever '!$A$6:$B$500,2,FALSE)</f>
        <v>#N/A</v>
      </c>
      <c r="I1409" s="29">
        <f>'Hold (protokol)'!G1417</f>
        <v>0</v>
      </c>
      <c r="J1409" s="76" t="e">
        <f>VLOOKUP(I1409,'Oversigt cpr for elever '!$A$6:$B$500,2,FALSE)</f>
        <v>#N/A</v>
      </c>
      <c r="K1409" s="29">
        <f>'Hold (protokol)'!H1417</f>
        <v>0</v>
      </c>
      <c r="L1409" s="76" t="e">
        <f>VLOOKUP(K1409,'Oversigt cpr for elever '!$A$6:$B$500,2,FALSE)</f>
        <v>#N/A</v>
      </c>
      <c r="M1409">
        <f>COUNTIF('Hold (protokol)'!D1419:H1419,"*")</f>
        <v>0</v>
      </c>
    </row>
    <row r="1410" spans="1:13" x14ac:dyDescent="0.25">
      <c r="A1410" s="29">
        <f>'Hold (protokol)'!B1420</f>
        <v>0</v>
      </c>
      <c r="B1410" s="29">
        <f>'Hold (protokol)'!C1420</f>
        <v>0</v>
      </c>
      <c r="C1410" s="29">
        <f>'Hold (protokol)'!D1418</f>
        <v>0</v>
      </c>
      <c r="D1410" s="76" t="e">
        <f>VLOOKUP(C1410,'Oversigt cpr for elever '!$A$6:$B$500,2,FALSE)</f>
        <v>#N/A</v>
      </c>
      <c r="E1410" s="29">
        <f>'Hold (protokol)'!E1418</f>
        <v>0</v>
      </c>
      <c r="F1410" s="76" t="e">
        <f>VLOOKUP(E1410,'Oversigt cpr for elever '!$A$6:$B$500,2,FALSE)</f>
        <v>#N/A</v>
      </c>
      <c r="G1410" s="29">
        <f>'Hold (protokol)'!F1418</f>
        <v>0</v>
      </c>
      <c r="H1410" s="76" t="e">
        <f>VLOOKUP(G1410,'Oversigt cpr for elever '!$A$6:$B$500,2,FALSE)</f>
        <v>#N/A</v>
      </c>
      <c r="I1410" s="29">
        <f>'Hold (protokol)'!G1418</f>
        <v>0</v>
      </c>
      <c r="J1410" s="76" t="e">
        <f>VLOOKUP(I1410,'Oversigt cpr for elever '!$A$6:$B$500,2,FALSE)</f>
        <v>#N/A</v>
      </c>
      <c r="K1410" s="29">
        <f>'Hold (protokol)'!H1418</f>
        <v>0</v>
      </c>
      <c r="L1410" s="76" t="e">
        <f>VLOOKUP(K1410,'Oversigt cpr for elever '!$A$6:$B$500,2,FALSE)</f>
        <v>#N/A</v>
      </c>
      <c r="M1410">
        <f>COUNTIF('Hold (protokol)'!D1420:H1420,"*")</f>
        <v>0</v>
      </c>
    </row>
    <row r="1411" spans="1:13" x14ac:dyDescent="0.25">
      <c r="A1411" s="29">
        <f>'Hold (protokol)'!B1421</f>
        <v>0</v>
      </c>
      <c r="B1411" s="29">
        <f>'Hold (protokol)'!C1421</f>
        <v>0</v>
      </c>
      <c r="C1411" s="29">
        <f>'Hold (protokol)'!D1419</f>
        <v>0</v>
      </c>
      <c r="D1411" s="76" t="e">
        <f>VLOOKUP(C1411,'Oversigt cpr for elever '!$A$6:$B$500,2,FALSE)</f>
        <v>#N/A</v>
      </c>
      <c r="E1411" s="29">
        <f>'Hold (protokol)'!E1419</f>
        <v>0</v>
      </c>
      <c r="F1411" s="76" t="e">
        <f>VLOOKUP(E1411,'Oversigt cpr for elever '!$A$6:$B$500,2,FALSE)</f>
        <v>#N/A</v>
      </c>
      <c r="G1411" s="29">
        <f>'Hold (protokol)'!F1419</f>
        <v>0</v>
      </c>
      <c r="H1411" s="76" t="e">
        <f>VLOOKUP(G1411,'Oversigt cpr for elever '!$A$6:$B$500,2,FALSE)</f>
        <v>#N/A</v>
      </c>
      <c r="I1411" s="29">
        <f>'Hold (protokol)'!G1419</f>
        <v>0</v>
      </c>
      <c r="J1411" s="76" t="e">
        <f>VLOOKUP(I1411,'Oversigt cpr for elever '!$A$6:$B$500,2,FALSE)</f>
        <v>#N/A</v>
      </c>
      <c r="K1411" s="29">
        <f>'Hold (protokol)'!H1419</f>
        <v>0</v>
      </c>
      <c r="L1411" s="76" t="e">
        <f>VLOOKUP(K1411,'Oversigt cpr for elever '!$A$6:$B$500,2,FALSE)</f>
        <v>#N/A</v>
      </c>
      <c r="M1411">
        <f>COUNTIF('Hold (protokol)'!D1421:H1421,"*")</f>
        <v>0</v>
      </c>
    </row>
    <row r="1412" spans="1:13" x14ac:dyDescent="0.25">
      <c r="A1412" s="29">
        <f>'Hold (protokol)'!B1422</f>
        <v>0</v>
      </c>
      <c r="B1412" s="29">
        <f>'Hold (protokol)'!C1422</f>
        <v>0</v>
      </c>
      <c r="C1412" s="29">
        <f>'Hold (protokol)'!D1420</f>
        <v>0</v>
      </c>
      <c r="D1412" s="76" t="e">
        <f>VLOOKUP(C1412,'Oversigt cpr for elever '!$A$6:$B$500,2,FALSE)</f>
        <v>#N/A</v>
      </c>
      <c r="E1412" s="29">
        <f>'Hold (protokol)'!E1420</f>
        <v>0</v>
      </c>
      <c r="F1412" s="76" t="e">
        <f>VLOOKUP(E1412,'Oversigt cpr for elever '!$A$6:$B$500,2,FALSE)</f>
        <v>#N/A</v>
      </c>
      <c r="G1412" s="29">
        <f>'Hold (protokol)'!F1420</f>
        <v>0</v>
      </c>
      <c r="H1412" s="76" t="e">
        <f>VLOOKUP(G1412,'Oversigt cpr for elever '!$A$6:$B$500,2,FALSE)</f>
        <v>#N/A</v>
      </c>
      <c r="I1412" s="29">
        <f>'Hold (protokol)'!G1420</f>
        <v>0</v>
      </c>
      <c r="J1412" s="76" t="e">
        <f>VLOOKUP(I1412,'Oversigt cpr for elever '!$A$6:$B$500,2,FALSE)</f>
        <v>#N/A</v>
      </c>
      <c r="K1412" s="29">
        <f>'Hold (protokol)'!H1420</f>
        <v>0</v>
      </c>
      <c r="L1412" s="76" t="e">
        <f>VLOOKUP(K1412,'Oversigt cpr for elever '!$A$6:$B$500,2,FALSE)</f>
        <v>#N/A</v>
      </c>
      <c r="M1412">
        <f>COUNTIF('Hold (protokol)'!D1422:H1422,"*")</f>
        <v>0</v>
      </c>
    </row>
    <row r="1413" spans="1:13" x14ac:dyDescent="0.25">
      <c r="A1413" s="29">
        <f>'Hold (protokol)'!B1423</f>
        <v>0</v>
      </c>
      <c r="B1413" s="29">
        <f>'Hold (protokol)'!C1423</f>
        <v>0</v>
      </c>
      <c r="C1413" s="29">
        <f>'Hold (protokol)'!D1421</f>
        <v>0</v>
      </c>
      <c r="D1413" s="76" t="e">
        <f>VLOOKUP(C1413,'Oversigt cpr for elever '!$A$6:$B$500,2,FALSE)</f>
        <v>#N/A</v>
      </c>
      <c r="E1413" s="29">
        <f>'Hold (protokol)'!E1421</f>
        <v>0</v>
      </c>
      <c r="F1413" s="76" t="e">
        <f>VLOOKUP(E1413,'Oversigt cpr for elever '!$A$6:$B$500,2,FALSE)</f>
        <v>#N/A</v>
      </c>
      <c r="G1413" s="29">
        <f>'Hold (protokol)'!F1421</f>
        <v>0</v>
      </c>
      <c r="H1413" s="76" t="e">
        <f>VLOOKUP(G1413,'Oversigt cpr for elever '!$A$6:$B$500,2,FALSE)</f>
        <v>#N/A</v>
      </c>
      <c r="I1413" s="29">
        <f>'Hold (protokol)'!G1421</f>
        <v>0</v>
      </c>
      <c r="J1413" s="76" t="e">
        <f>VLOOKUP(I1413,'Oversigt cpr for elever '!$A$6:$B$500,2,FALSE)</f>
        <v>#N/A</v>
      </c>
      <c r="K1413" s="29">
        <f>'Hold (protokol)'!H1421</f>
        <v>0</v>
      </c>
      <c r="L1413" s="76" t="e">
        <f>VLOOKUP(K1413,'Oversigt cpr for elever '!$A$6:$B$500,2,FALSE)</f>
        <v>#N/A</v>
      </c>
      <c r="M1413">
        <f>COUNTIF('Hold (protokol)'!D1423:H1423,"*")</f>
        <v>0</v>
      </c>
    </row>
    <row r="1414" spans="1:13" x14ac:dyDescent="0.25">
      <c r="A1414" s="29">
        <f>'Hold (protokol)'!B1424</f>
        <v>0</v>
      </c>
      <c r="B1414" s="29">
        <f>'Hold (protokol)'!C1424</f>
        <v>0</v>
      </c>
      <c r="C1414" s="29">
        <f>'Hold (protokol)'!D1422</f>
        <v>0</v>
      </c>
      <c r="D1414" s="76" t="e">
        <f>VLOOKUP(C1414,'Oversigt cpr for elever '!$A$6:$B$500,2,FALSE)</f>
        <v>#N/A</v>
      </c>
      <c r="E1414" s="29">
        <f>'Hold (protokol)'!E1422</f>
        <v>0</v>
      </c>
      <c r="F1414" s="76" t="e">
        <f>VLOOKUP(E1414,'Oversigt cpr for elever '!$A$6:$B$500,2,FALSE)</f>
        <v>#N/A</v>
      </c>
      <c r="G1414" s="29">
        <f>'Hold (protokol)'!F1422</f>
        <v>0</v>
      </c>
      <c r="H1414" s="76" t="e">
        <f>VLOOKUP(G1414,'Oversigt cpr for elever '!$A$6:$B$500,2,FALSE)</f>
        <v>#N/A</v>
      </c>
      <c r="I1414" s="29">
        <f>'Hold (protokol)'!G1422</f>
        <v>0</v>
      </c>
      <c r="J1414" s="76" t="e">
        <f>VLOOKUP(I1414,'Oversigt cpr for elever '!$A$6:$B$500,2,FALSE)</f>
        <v>#N/A</v>
      </c>
      <c r="K1414" s="29">
        <f>'Hold (protokol)'!H1422</f>
        <v>0</v>
      </c>
      <c r="L1414" s="76" t="e">
        <f>VLOOKUP(K1414,'Oversigt cpr for elever '!$A$6:$B$500,2,FALSE)</f>
        <v>#N/A</v>
      </c>
      <c r="M1414">
        <f>COUNTIF('Hold (protokol)'!D1424:H1424,"*")</f>
        <v>0</v>
      </c>
    </row>
    <row r="1415" spans="1:13" x14ac:dyDescent="0.25">
      <c r="A1415" s="29">
        <f>'Hold (protokol)'!B1425</f>
        <v>0</v>
      </c>
      <c r="B1415" s="29">
        <f>'Hold (protokol)'!C1425</f>
        <v>0</v>
      </c>
      <c r="C1415" s="29">
        <f>'Hold (protokol)'!D1423</f>
        <v>0</v>
      </c>
      <c r="D1415" s="76" t="e">
        <f>VLOOKUP(C1415,'Oversigt cpr for elever '!$A$6:$B$500,2,FALSE)</f>
        <v>#N/A</v>
      </c>
      <c r="E1415" s="29">
        <f>'Hold (protokol)'!E1423</f>
        <v>0</v>
      </c>
      <c r="F1415" s="76" t="e">
        <f>VLOOKUP(E1415,'Oversigt cpr for elever '!$A$6:$B$500,2,FALSE)</f>
        <v>#N/A</v>
      </c>
      <c r="G1415" s="29">
        <f>'Hold (protokol)'!F1423</f>
        <v>0</v>
      </c>
      <c r="H1415" s="76" t="e">
        <f>VLOOKUP(G1415,'Oversigt cpr for elever '!$A$6:$B$500,2,FALSE)</f>
        <v>#N/A</v>
      </c>
      <c r="I1415" s="29">
        <f>'Hold (protokol)'!G1423</f>
        <v>0</v>
      </c>
      <c r="J1415" s="76" t="e">
        <f>VLOOKUP(I1415,'Oversigt cpr for elever '!$A$6:$B$500,2,FALSE)</f>
        <v>#N/A</v>
      </c>
      <c r="K1415" s="29">
        <f>'Hold (protokol)'!H1423</f>
        <v>0</v>
      </c>
      <c r="L1415" s="76" t="e">
        <f>VLOOKUP(K1415,'Oversigt cpr for elever '!$A$6:$B$500,2,FALSE)</f>
        <v>#N/A</v>
      </c>
      <c r="M1415">
        <f>COUNTIF('Hold (protokol)'!D1425:H1425,"*")</f>
        <v>0</v>
      </c>
    </row>
    <row r="1416" spans="1:13" x14ac:dyDescent="0.25">
      <c r="A1416" s="29">
        <f>'Hold (protokol)'!B1426</f>
        <v>0</v>
      </c>
      <c r="B1416" s="29">
        <f>'Hold (protokol)'!C1426</f>
        <v>0</v>
      </c>
      <c r="C1416" s="29">
        <f>'Hold (protokol)'!D1424</f>
        <v>0</v>
      </c>
      <c r="D1416" s="76" t="e">
        <f>VLOOKUP(C1416,'Oversigt cpr for elever '!$A$6:$B$500,2,FALSE)</f>
        <v>#N/A</v>
      </c>
      <c r="E1416" s="29">
        <f>'Hold (protokol)'!E1424</f>
        <v>0</v>
      </c>
      <c r="F1416" s="76" t="e">
        <f>VLOOKUP(E1416,'Oversigt cpr for elever '!$A$6:$B$500,2,FALSE)</f>
        <v>#N/A</v>
      </c>
      <c r="G1416" s="29">
        <f>'Hold (protokol)'!F1424</f>
        <v>0</v>
      </c>
      <c r="H1416" s="76" t="e">
        <f>VLOOKUP(G1416,'Oversigt cpr for elever '!$A$6:$B$500,2,FALSE)</f>
        <v>#N/A</v>
      </c>
      <c r="I1416" s="29">
        <f>'Hold (protokol)'!G1424</f>
        <v>0</v>
      </c>
      <c r="J1416" s="76" t="e">
        <f>VLOOKUP(I1416,'Oversigt cpr for elever '!$A$6:$B$500,2,FALSE)</f>
        <v>#N/A</v>
      </c>
      <c r="K1416" s="29">
        <f>'Hold (protokol)'!H1424</f>
        <v>0</v>
      </c>
      <c r="L1416" s="76" t="e">
        <f>VLOOKUP(K1416,'Oversigt cpr for elever '!$A$6:$B$500,2,FALSE)</f>
        <v>#N/A</v>
      </c>
      <c r="M1416">
        <f>COUNTIF('Hold (protokol)'!D1426:H1426,"*")</f>
        <v>0</v>
      </c>
    </row>
    <row r="1417" spans="1:13" x14ac:dyDescent="0.25">
      <c r="A1417" s="29">
        <f>'Hold (protokol)'!B1427</f>
        <v>0</v>
      </c>
      <c r="B1417" s="29">
        <f>'Hold (protokol)'!C1427</f>
        <v>0</v>
      </c>
      <c r="C1417" s="29">
        <f>'Hold (protokol)'!D1425</f>
        <v>0</v>
      </c>
      <c r="D1417" s="76" t="e">
        <f>VLOOKUP(C1417,'Oversigt cpr for elever '!$A$6:$B$500,2,FALSE)</f>
        <v>#N/A</v>
      </c>
      <c r="E1417" s="29">
        <f>'Hold (protokol)'!E1425</f>
        <v>0</v>
      </c>
      <c r="F1417" s="76" t="e">
        <f>VLOOKUP(E1417,'Oversigt cpr for elever '!$A$6:$B$500,2,FALSE)</f>
        <v>#N/A</v>
      </c>
      <c r="G1417" s="29">
        <f>'Hold (protokol)'!F1425</f>
        <v>0</v>
      </c>
      <c r="H1417" s="76" t="e">
        <f>VLOOKUP(G1417,'Oversigt cpr for elever '!$A$6:$B$500,2,FALSE)</f>
        <v>#N/A</v>
      </c>
      <c r="I1417" s="29">
        <f>'Hold (protokol)'!G1425</f>
        <v>0</v>
      </c>
      <c r="J1417" s="76" t="e">
        <f>VLOOKUP(I1417,'Oversigt cpr for elever '!$A$6:$B$500,2,FALSE)</f>
        <v>#N/A</v>
      </c>
      <c r="K1417" s="29">
        <f>'Hold (protokol)'!H1425</f>
        <v>0</v>
      </c>
      <c r="L1417" s="76" t="e">
        <f>VLOOKUP(K1417,'Oversigt cpr for elever '!$A$6:$B$500,2,FALSE)</f>
        <v>#N/A</v>
      </c>
      <c r="M1417">
        <f>COUNTIF('Hold (protokol)'!D1427:H1427,"*")</f>
        <v>0</v>
      </c>
    </row>
    <row r="1418" spans="1:13" x14ac:dyDescent="0.25">
      <c r="A1418" s="29">
        <f>'Hold (protokol)'!B1428</f>
        <v>0</v>
      </c>
      <c r="B1418" s="29">
        <f>'Hold (protokol)'!C1428</f>
        <v>0</v>
      </c>
      <c r="C1418" s="29">
        <f>'Hold (protokol)'!D1426</f>
        <v>0</v>
      </c>
      <c r="D1418" s="76" t="e">
        <f>VLOOKUP(C1418,'Oversigt cpr for elever '!$A$6:$B$500,2,FALSE)</f>
        <v>#N/A</v>
      </c>
      <c r="E1418" s="29">
        <f>'Hold (protokol)'!E1426</f>
        <v>0</v>
      </c>
      <c r="F1418" s="76" t="e">
        <f>VLOOKUP(E1418,'Oversigt cpr for elever '!$A$6:$B$500,2,FALSE)</f>
        <v>#N/A</v>
      </c>
      <c r="G1418" s="29">
        <f>'Hold (protokol)'!F1426</f>
        <v>0</v>
      </c>
      <c r="H1418" s="76" t="e">
        <f>VLOOKUP(G1418,'Oversigt cpr for elever '!$A$6:$B$500,2,FALSE)</f>
        <v>#N/A</v>
      </c>
      <c r="I1418" s="29">
        <f>'Hold (protokol)'!G1426</f>
        <v>0</v>
      </c>
      <c r="J1418" s="76" t="e">
        <f>VLOOKUP(I1418,'Oversigt cpr for elever '!$A$6:$B$500,2,FALSE)</f>
        <v>#N/A</v>
      </c>
      <c r="K1418" s="29">
        <f>'Hold (protokol)'!H1426</f>
        <v>0</v>
      </c>
      <c r="L1418" s="76" t="e">
        <f>VLOOKUP(K1418,'Oversigt cpr for elever '!$A$6:$B$500,2,FALSE)</f>
        <v>#N/A</v>
      </c>
      <c r="M1418">
        <f>COUNTIF('Hold (protokol)'!D1428:H1428,"*")</f>
        <v>0</v>
      </c>
    </row>
    <row r="1419" spans="1:13" x14ac:dyDescent="0.25">
      <c r="A1419" s="29">
        <f>'Hold (protokol)'!B1429</f>
        <v>0</v>
      </c>
      <c r="B1419" s="29">
        <f>'Hold (protokol)'!C1429</f>
        <v>0</v>
      </c>
      <c r="C1419" s="29">
        <f>'Hold (protokol)'!D1427</f>
        <v>0</v>
      </c>
      <c r="D1419" s="76" t="e">
        <f>VLOOKUP(C1419,'Oversigt cpr for elever '!$A$6:$B$500,2,FALSE)</f>
        <v>#N/A</v>
      </c>
      <c r="E1419" s="29">
        <f>'Hold (protokol)'!E1427</f>
        <v>0</v>
      </c>
      <c r="F1419" s="76" t="e">
        <f>VLOOKUP(E1419,'Oversigt cpr for elever '!$A$6:$B$500,2,FALSE)</f>
        <v>#N/A</v>
      </c>
      <c r="G1419" s="29">
        <f>'Hold (protokol)'!F1427</f>
        <v>0</v>
      </c>
      <c r="H1419" s="76" t="e">
        <f>VLOOKUP(G1419,'Oversigt cpr for elever '!$A$6:$B$500,2,FALSE)</f>
        <v>#N/A</v>
      </c>
      <c r="I1419" s="29">
        <f>'Hold (protokol)'!G1427</f>
        <v>0</v>
      </c>
      <c r="J1419" s="76" t="e">
        <f>VLOOKUP(I1419,'Oversigt cpr for elever '!$A$6:$B$500,2,FALSE)</f>
        <v>#N/A</v>
      </c>
      <c r="K1419" s="29">
        <f>'Hold (protokol)'!H1427</f>
        <v>0</v>
      </c>
      <c r="L1419" s="76" t="e">
        <f>VLOOKUP(K1419,'Oversigt cpr for elever '!$A$6:$B$500,2,FALSE)</f>
        <v>#N/A</v>
      </c>
      <c r="M1419">
        <f>COUNTIF('Hold (protokol)'!D1429:H1429,"*")</f>
        <v>0</v>
      </c>
    </row>
    <row r="1420" spans="1:13" x14ac:dyDescent="0.25">
      <c r="A1420" s="29">
        <f>'Hold (protokol)'!B1430</f>
        <v>0</v>
      </c>
      <c r="B1420" s="29">
        <f>'Hold (protokol)'!C1430</f>
        <v>0</v>
      </c>
      <c r="C1420" s="29">
        <f>'Hold (protokol)'!D1428</f>
        <v>0</v>
      </c>
      <c r="D1420" s="76" t="e">
        <f>VLOOKUP(C1420,'Oversigt cpr for elever '!$A$6:$B$500,2,FALSE)</f>
        <v>#N/A</v>
      </c>
      <c r="E1420" s="29">
        <f>'Hold (protokol)'!E1428</f>
        <v>0</v>
      </c>
      <c r="F1420" s="76" t="e">
        <f>VLOOKUP(E1420,'Oversigt cpr for elever '!$A$6:$B$500,2,FALSE)</f>
        <v>#N/A</v>
      </c>
      <c r="G1420" s="29">
        <f>'Hold (protokol)'!F1428</f>
        <v>0</v>
      </c>
      <c r="H1420" s="76" t="e">
        <f>VLOOKUP(G1420,'Oversigt cpr for elever '!$A$6:$B$500,2,FALSE)</f>
        <v>#N/A</v>
      </c>
      <c r="I1420" s="29">
        <f>'Hold (protokol)'!G1428</f>
        <v>0</v>
      </c>
      <c r="J1420" s="76" t="e">
        <f>VLOOKUP(I1420,'Oversigt cpr for elever '!$A$6:$B$500,2,FALSE)</f>
        <v>#N/A</v>
      </c>
      <c r="K1420" s="29">
        <f>'Hold (protokol)'!H1428</f>
        <v>0</v>
      </c>
      <c r="L1420" s="76" t="e">
        <f>VLOOKUP(K1420,'Oversigt cpr for elever '!$A$6:$B$500,2,FALSE)</f>
        <v>#N/A</v>
      </c>
      <c r="M1420">
        <f>COUNTIF('Hold (protokol)'!D1430:H1430,"*")</f>
        <v>0</v>
      </c>
    </row>
    <row r="1421" spans="1:13" x14ac:dyDescent="0.25">
      <c r="A1421" s="29">
        <f>'Hold (protokol)'!B1431</f>
        <v>0</v>
      </c>
      <c r="B1421" s="29">
        <f>'Hold (protokol)'!C1431</f>
        <v>0</v>
      </c>
      <c r="C1421" s="29">
        <f>'Hold (protokol)'!D1429</f>
        <v>0</v>
      </c>
      <c r="D1421" s="76" t="e">
        <f>VLOOKUP(C1421,'Oversigt cpr for elever '!$A$6:$B$500,2,FALSE)</f>
        <v>#N/A</v>
      </c>
      <c r="E1421" s="29">
        <f>'Hold (protokol)'!E1429</f>
        <v>0</v>
      </c>
      <c r="F1421" s="76" t="e">
        <f>VLOOKUP(E1421,'Oversigt cpr for elever '!$A$6:$B$500,2,FALSE)</f>
        <v>#N/A</v>
      </c>
      <c r="G1421" s="29">
        <f>'Hold (protokol)'!F1429</f>
        <v>0</v>
      </c>
      <c r="H1421" s="76" t="e">
        <f>VLOOKUP(G1421,'Oversigt cpr for elever '!$A$6:$B$500,2,FALSE)</f>
        <v>#N/A</v>
      </c>
      <c r="I1421" s="29">
        <f>'Hold (protokol)'!G1429</f>
        <v>0</v>
      </c>
      <c r="J1421" s="76" t="e">
        <f>VLOOKUP(I1421,'Oversigt cpr for elever '!$A$6:$B$500,2,FALSE)</f>
        <v>#N/A</v>
      </c>
      <c r="K1421" s="29">
        <f>'Hold (protokol)'!H1429</f>
        <v>0</v>
      </c>
      <c r="L1421" s="76" t="e">
        <f>VLOOKUP(K1421,'Oversigt cpr for elever '!$A$6:$B$500,2,FALSE)</f>
        <v>#N/A</v>
      </c>
      <c r="M1421">
        <f>COUNTIF('Hold (protokol)'!D1431:H1431,"*")</f>
        <v>0</v>
      </c>
    </row>
    <row r="1422" spans="1:13" x14ac:dyDescent="0.25">
      <c r="A1422" s="29">
        <f>'Hold (protokol)'!B1432</f>
        <v>0</v>
      </c>
      <c r="B1422" s="29">
        <f>'Hold (protokol)'!C1432</f>
        <v>0</v>
      </c>
      <c r="C1422" s="29">
        <f>'Hold (protokol)'!D1430</f>
        <v>0</v>
      </c>
      <c r="D1422" s="76" t="e">
        <f>VLOOKUP(C1422,'Oversigt cpr for elever '!$A$6:$B$500,2,FALSE)</f>
        <v>#N/A</v>
      </c>
      <c r="E1422" s="29">
        <f>'Hold (protokol)'!E1430</f>
        <v>0</v>
      </c>
      <c r="F1422" s="76" t="e">
        <f>VLOOKUP(E1422,'Oversigt cpr for elever '!$A$6:$B$500,2,FALSE)</f>
        <v>#N/A</v>
      </c>
      <c r="G1422" s="29">
        <f>'Hold (protokol)'!F1430</f>
        <v>0</v>
      </c>
      <c r="H1422" s="76" t="e">
        <f>VLOOKUP(G1422,'Oversigt cpr for elever '!$A$6:$B$500,2,FALSE)</f>
        <v>#N/A</v>
      </c>
      <c r="I1422" s="29">
        <f>'Hold (protokol)'!G1430</f>
        <v>0</v>
      </c>
      <c r="J1422" s="76" t="e">
        <f>VLOOKUP(I1422,'Oversigt cpr for elever '!$A$6:$B$500,2,FALSE)</f>
        <v>#N/A</v>
      </c>
      <c r="K1422" s="29">
        <f>'Hold (protokol)'!H1430</f>
        <v>0</v>
      </c>
      <c r="L1422" s="76" t="e">
        <f>VLOOKUP(K1422,'Oversigt cpr for elever '!$A$6:$B$500,2,FALSE)</f>
        <v>#N/A</v>
      </c>
      <c r="M1422">
        <f>COUNTIF('Hold (protokol)'!D1432:H1432,"*")</f>
        <v>0</v>
      </c>
    </row>
    <row r="1423" spans="1:13" x14ac:dyDescent="0.25">
      <c r="A1423" s="29">
        <f>'Hold (protokol)'!B1433</f>
        <v>0</v>
      </c>
      <c r="B1423" s="29">
        <f>'Hold (protokol)'!C1433</f>
        <v>0</v>
      </c>
      <c r="C1423" s="29">
        <f>'Hold (protokol)'!D1431</f>
        <v>0</v>
      </c>
      <c r="D1423" s="76" t="e">
        <f>VLOOKUP(C1423,'Oversigt cpr for elever '!$A$6:$B$500,2,FALSE)</f>
        <v>#N/A</v>
      </c>
      <c r="E1423" s="29">
        <f>'Hold (protokol)'!E1431</f>
        <v>0</v>
      </c>
      <c r="F1423" s="76" t="e">
        <f>VLOOKUP(E1423,'Oversigt cpr for elever '!$A$6:$B$500,2,FALSE)</f>
        <v>#N/A</v>
      </c>
      <c r="G1423" s="29">
        <f>'Hold (protokol)'!F1431</f>
        <v>0</v>
      </c>
      <c r="H1423" s="76" t="e">
        <f>VLOOKUP(G1423,'Oversigt cpr for elever '!$A$6:$B$500,2,FALSE)</f>
        <v>#N/A</v>
      </c>
      <c r="I1423" s="29">
        <f>'Hold (protokol)'!G1431</f>
        <v>0</v>
      </c>
      <c r="J1423" s="76" t="e">
        <f>VLOOKUP(I1423,'Oversigt cpr for elever '!$A$6:$B$500,2,FALSE)</f>
        <v>#N/A</v>
      </c>
      <c r="K1423" s="29">
        <f>'Hold (protokol)'!H1431</f>
        <v>0</v>
      </c>
      <c r="L1423" s="76" t="e">
        <f>VLOOKUP(K1423,'Oversigt cpr for elever '!$A$6:$B$500,2,FALSE)</f>
        <v>#N/A</v>
      </c>
      <c r="M1423">
        <f>COUNTIF('Hold (protokol)'!D1433:H1433,"*")</f>
        <v>0</v>
      </c>
    </row>
    <row r="1424" spans="1:13" x14ac:dyDescent="0.25">
      <c r="A1424" s="29">
        <f>'Hold (protokol)'!B1434</f>
        <v>0</v>
      </c>
      <c r="B1424" s="29">
        <f>'Hold (protokol)'!C1434</f>
        <v>0</v>
      </c>
      <c r="C1424" s="29">
        <f>'Hold (protokol)'!D1432</f>
        <v>0</v>
      </c>
      <c r="D1424" s="76" t="e">
        <f>VLOOKUP(C1424,'Oversigt cpr for elever '!$A$6:$B$500,2,FALSE)</f>
        <v>#N/A</v>
      </c>
      <c r="E1424" s="29">
        <f>'Hold (protokol)'!E1432</f>
        <v>0</v>
      </c>
      <c r="F1424" s="76" t="e">
        <f>VLOOKUP(E1424,'Oversigt cpr for elever '!$A$6:$B$500,2,FALSE)</f>
        <v>#N/A</v>
      </c>
      <c r="G1424" s="29">
        <f>'Hold (protokol)'!F1432</f>
        <v>0</v>
      </c>
      <c r="H1424" s="76" t="e">
        <f>VLOOKUP(G1424,'Oversigt cpr for elever '!$A$6:$B$500,2,FALSE)</f>
        <v>#N/A</v>
      </c>
      <c r="I1424" s="29">
        <f>'Hold (protokol)'!G1432</f>
        <v>0</v>
      </c>
      <c r="J1424" s="76" t="e">
        <f>VLOOKUP(I1424,'Oversigt cpr for elever '!$A$6:$B$500,2,FALSE)</f>
        <v>#N/A</v>
      </c>
      <c r="K1424" s="29">
        <f>'Hold (protokol)'!H1432</f>
        <v>0</v>
      </c>
      <c r="L1424" s="76" t="e">
        <f>VLOOKUP(K1424,'Oversigt cpr for elever '!$A$6:$B$500,2,FALSE)</f>
        <v>#N/A</v>
      </c>
      <c r="M1424">
        <f>COUNTIF('Hold (protokol)'!D1434:H1434,"*")</f>
        <v>0</v>
      </c>
    </row>
    <row r="1425" spans="1:13" x14ac:dyDescent="0.25">
      <c r="A1425" s="29">
        <f>'Hold (protokol)'!B1435</f>
        <v>0</v>
      </c>
      <c r="B1425" s="29">
        <f>'Hold (protokol)'!C1435</f>
        <v>0</v>
      </c>
      <c r="C1425" s="29">
        <f>'Hold (protokol)'!D1433</f>
        <v>0</v>
      </c>
      <c r="D1425" s="76" t="e">
        <f>VLOOKUP(C1425,'Oversigt cpr for elever '!$A$6:$B$500,2,FALSE)</f>
        <v>#N/A</v>
      </c>
      <c r="E1425" s="29">
        <f>'Hold (protokol)'!E1433</f>
        <v>0</v>
      </c>
      <c r="F1425" s="76" t="e">
        <f>VLOOKUP(E1425,'Oversigt cpr for elever '!$A$6:$B$500,2,FALSE)</f>
        <v>#N/A</v>
      </c>
      <c r="G1425" s="29">
        <f>'Hold (protokol)'!F1433</f>
        <v>0</v>
      </c>
      <c r="H1425" s="76" t="e">
        <f>VLOOKUP(G1425,'Oversigt cpr for elever '!$A$6:$B$500,2,FALSE)</f>
        <v>#N/A</v>
      </c>
      <c r="I1425" s="29">
        <f>'Hold (protokol)'!G1433</f>
        <v>0</v>
      </c>
      <c r="J1425" s="76" t="e">
        <f>VLOOKUP(I1425,'Oversigt cpr for elever '!$A$6:$B$500,2,FALSE)</f>
        <v>#N/A</v>
      </c>
      <c r="K1425" s="29">
        <f>'Hold (protokol)'!H1433</f>
        <v>0</v>
      </c>
      <c r="L1425" s="76" t="e">
        <f>VLOOKUP(K1425,'Oversigt cpr for elever '!$A$6:$B$500,2,FALSE)</f>
        <v>#N/A</v>
      </c>
      <c r="M1425">
        <f>COUNTIF('Hold (protokol)'!D1435:H1435,"*")</f>
        <v>0</v>
      </c>
    </row>
    <row r="1426" spans="1:13" x14ac:dyDescent="0.25">
      <c r="A1426" s="29">
        <f>'Hold (protokol)'!B1436</f>
        <v>0</v>
      </c>
      <c r="B1426" s="29">
        <f>'Hold (protokol)'!C1436</f>
        <v>0</v>
      </c>
      <c r="C1426" s="29">
        <f>'Hold (protokol)'!D1434</f>
        <v>0</v>
      </c>
      <c r="D1426" s="76" t="e">
        <f>VLOOKUP(C1426,'Oversigt cpr for elever '!$A$6:$B$500,2,FALSE)</f>
        <v>#N/A</v>
      </c>
      <c r="E1426" s="29">
        <f>'Hold (protokol)'!E1434</f>
        <v>0</v>
      </c>
      <c r="F1426" s="76" t="e">
        <f>VLOOKUP(E1426,'Oversigt cpr for elever '!$A$6:$B$500,2,FALSE)</f>
        <v>#N/A</v>
      </c>
      <c r="G1426" s="29">
        <f>'Hold (protokol)'!F1434</f>
        <v>0</v>
      </c>
      <c r="H1426" s="76" t="e">
        <f>VLOOKUP(G1426,'Oversigt cpr for elever '!$A$6:$B$500,2,FALSE)</f>
        <v>#N/A</v>
      </c>
      <c r="I1426" s="29">
        <f>'Hold (protokol)'!G1434</f>
        <v>0</v>
      </c>
      <c r="J1426" s="76" t="e">
        <f>VLOOKUP(I1426,'Oversigt cpr for elever '!$A$6:$B$500,2,FALSE)</f>
        <v>#N/A</v>
      </c>
      <c r="K1426" s="29">
        <f>'Hold (protokol)'!H1434</f>
        <v>0</v>
      </c>
      <c r="L1426" s="76" t="e">
        <f>VLOOKUP(K1426,'Oversigt cpr for elever '!$A$6:$B$500,2,FALSE)</f>
        <v>#N/A</v>
      </c>
      <c r="M1426">
        <f>COUNTIF('Hold (protokol)'!D1436:H1436,"*")</f>
        <v>0</v>
      </c>
    </row>
    <row r="1427" spans="1:13" x14ac:dyDescent="0.25">
      <c r="A1427" s="29">
        <f>'Hold (protokol)'!B1437</f>
        <v>0</v>
      </c>
      <c r="B1427" s="29">
        <f>'Hold (protokol)'!C1437</f>
        <v>0</v>
      </c>
      <c r="C1427" s="29">
        <f>'Hold (protokol)'!D1435</f>
        <v>0</v>
      </c>
      <c r="D1427" s="76" t="e">
        <f>VLOOKUP(C1427,'Oversigt cpr for elever '!$A$6:$B$500,2,FALSE)</f>
        <v>#N/A</v>
      </c>
      <c r="E1427" s="29">
        <f>'Hold (protokol)'!E1435</f>
        <v>0</v>
      </c>
      <c r="F1427" s="76" t="e">
        <f>VLOOKUP(E1427,'Oversigt cpr for elever '!$A$6:$B$500,2,FALSE)</f>
        <v>#N/A</v>
      </c>
      <c r="G1427" s="29">
        <f>'Hold (protokol)'!F1435</f>
        <v>0</v>
      </c>
      <c r="H1427" s="76" t="e">
        <f>VLOOKUP(G1427,'Oversigt cpr for elever '!$A$6:$B$500,2,FALSE)</f>
        <v>#N/A</v>
      </c>
      <c r="I1427" s="29">
        <f>'Hold (protokol)'!G1435</f>
        <v>0</v>
      </c>
      <c r="J1427" s="76" t="e">
        <f>VLOOKUP(I1427,'Oversigt cpr for elever '!$A$6:$B$500,2,FALSE)</f>
        <v>#N/A</v>
      </c>
      <c r="K1427" s="29">
        <f>'Hold (protokol)'!H1435</f>
        <v>0</v>
      </c>
      <c r="L1427" s="76" t="e">
        <f>VLOOKUP(K1427,'Oversigt cpr for elever '!$A$6:$B$500,2,FALSE)</f>
        <v>#N/A</v>
      </c>
      <c r="M1427">
        <f>COUNTIF('Hold (protokol)'!D1437:H1437,"*")</f>
        <v>0</v>
      </c>
    </row>
    <row r="1428" spans="1:13" x14ac:dyDescent="0.25">
      <c r="A1428" s="29">
        <f>'Hold (protokol)'!B1438</f>
        <v>0</v>
      </c>
      <c r="B1428" s="29">
        <f>'Hold (protokol)'!C1438</f>
        <v>0</v>
      </c>
      <c r="C1428" s="29">
        <f>'Hold (protokol)'!D1436</f>
        <v>0</v>
      </c>
      <c r="D1428" s="76" t="e">
        <f>VLOOKUP(C1428,'Oversigt cpr for elever '!$A$6:$B$500,2,FALSE)</f>
        <v>#N/A</v>
      </c>
      <c r="E1428" s="29">
        <f>'Hold (protokol)'!E1436</f>
        <v>0</v>
      </c>
      <c r="F1428" s="76" t="e">
        <f>VLOOKUP(E1428,'Oversigt cpr for elever '!$A$6:$B$500,2,FALSE)</f>
        <v>#N/A</v>
      </c>
      <c r="G1428" s="29">
        <f>'Hold (protokol)'!F1436</f>
        <v>0</v>
      </c>
      <c r="H1428" s="76" t="e">
        <f>VLOOKUP(G1428,'Oversigt cpr for elever '!$A$6:$B$500,2,FALSE)</f>
        <v>#N/A</v>
      </c>
      <c r="I1428" s="29">
        <f>'Hold (protokol)'!G1436</f>
        <v>0</v>
      </c>
      <c r="J1428" s="76" t="e">
        <f>VLOOKUP(I1428,'Oversigt cpr for elever '!$A$6:$B$500,2,FALSE)</f>
        <v>#N/A</v>
      </c>
      <c r="K1428" s="29">
        <f>'Hold (protokol)'!H1436</f>
        <v>0</v>
      </c>
      <c r="L1428" s="76" t="e">
        <f>VLOOKUP(K1428,'Oversigt cpr for elever '!$A$6:$B$500,2,FALSE)</f>
        <v>#N/A</v>
      </c>
      <c r="M1428">
        <f>COUNTIF('Hold (protokol)'!D1438:H1438,"*")</f>
        <v>0</v>
      </c>
    </row>
    <row r="1429" spans="1:13" x14ac:dyDescent="0.25">
      <c r="A1429" s="29">
        <f>'Hold (protokol)'!B1439</f>
        <v>0</v>
      </c>
      <c r="B1429" s="29">
        <f>'Hold (protokol)'!C1439</f>
        <v>0</v>
      </c>
      <c r="C1429" s="29">
        <f>'Hold (protokol)'!D1437</f>
        <v>0</v>
      </c>
      <c r="D1429" s="76" t="e">
        <f>VLOOKUP(C1429,'Oversigt cpr for elever '!$A$6:$B$500,2,FALSE)</f>
        <v>#N/A</v>
      </c>
      <c r="E1429" s="29">
        <f>'Hold (protokol)'!E1437</f>
        <v>0</v>
      </c>
      <c r="F1429" s="76" t="e">
        <f>VLOOKUP(E1429,'Oversigt cpr for elever '!$A$6:$B$500,2,FALSE)</f>
        <v>#N/A</v>
      </c>
      <c r="G1429" s="29">
        <f>'Hold (protokol)'!F1437</f>
        <v>0</v>
      </c>
      <c r="H1429" s="76" t="e">
        <f>VLOOKUP(G1429,'Oversigt cpr for elever '!$A$6:$B$500,2,FALSE)</f>
        <v>#N/A</v>
      </c>
      <c r="I1429" s="29">
        <f>'Hold (protokol)'!G1437</f>
        <v>0</v>
      </c>
      <c r="J1429" s="76" t="e">
        <f>VLOOKUP(I1429,'Oversigt cpr for elever '!$A$6:$B$500,2,FALSE)</f>
        <v>#N/A</v>
      </c>
      <c r="K1429" s="29">
        <f>'Hold (protokol)'!H1437</f>
        <v>0</v>
      </c>
      <c r="L1429" s="76" t="e">
        <f>VLOOKUP(K1429,'Oversigt cpr for elever '!$A$6:$B$500,2,FALSE)</f>
        <v>#N/A</v>
      </c>
      <c r="M1429">
        <f>COUNTIF('Hold (protokol)'!D1439:H1439,"*")</f>
        <v>0</v>
      </c>
    </row>
    <row r="1430" spans="1:13" x14ac:dyDescent="0.25">
      <c r="A1430" s="29">
        <f>'Hold (protokol)'!B1440</f>
        <v>0</v>
      </c>
      <c r="B1430" s="29">
        <f>'Hold (protokol)'!C1440</f>
        <v>0</v>
      </c>
      <c r="C1430" s="29">
        <f>'Hold (protokol)'!D1438</f>
        <v>0</v>
      </c>
      <c r="D1430" s="76" t="e">
        <f>VLOOKUP(C1430,'Oversigt cpr for elever '!$A$6:$B$500,2,FALSE)</f>
        <v>#N/A</v>
      </c>
      <c r="E1430" s="29">
        <f>'Hold (protokol)'!E1438</f>
        <v>0</v>
      </c>
      <c r="F1430" s="76" t="e">
        <f>VLOOKUP(E1430,'Oversigt cpr for elever '!$A$6:$B$500,2,FALSE)</f>
        <v>#N/A</v>
      </c>
      <c r="G1430" s="29">
        <f>'Hold (protokol)'!F1438</f>
        <v>0</v>
      </c>
      <c r="H1430" s="76" t="e">
        <f>VLOOKUP(G1430,'Oversigt cpr for elever '!$A$6:$B$500,2,FALSE)</f>
        <v>#N/A</v>
      </c>
      <c r="I1430" s="29">
        <f>'Hold (protokol)'!G1438</f>
        <v>0</v>
      </c>
      <c r="J1430" s="76" t="e">
        <f>VLOOKUP(I1430,'Oversigt cpr for elever '!$A$6:$B$500,2,FALSE)</f>
        <v>#N/A</v>
      </c>
      <c r="K1430" s="29">
        <f>'Hold (protokol)'!H1438</f>
        <v>0</v>
      </c>
      <c r="L1430" s="76" t="e">
        <f>VLOOKUP(K1430,'Oversigt cpr for elever '!$A$6:$B$500,2,FALSE)</f>
        <v>#N/A</v>
      </c>
      <c r="M1430">
        <f>COUNTIF('Hold (protokol)'!D1440:H1440,"*")</f>
        <v>0</v>
      </c>
    </row>
    <row r="1431" spans="1:13" x14ac:dyDescent="0.25">
      <c r="A1431" s="29">
        <f>'Hold (protokol)'!B1441</f>
        <v>0</v>
      </c>
      <c r="B1431" s="29">
        <f>'Hold (protokol)'!C1441</f>
        <v>0</v>
      </c>
      <c r="C1431" s="29">
        <f>'Hold (protokol)'!D1439</f>
        <v>0</v>
      </c>
      <c r="D1431" s="76" t="e">
        <f>VLOOKUP(C1431,'Oversigt cpr for elever '!$A$6:$B$500,2,FALSE)</f>
        <v>#N/A</v>
      </c>
      <c r="E1431" s="29">
        <f>'Hold (protokol)'!E1439</f>
        <v>0</v>
      </c>
      <c r="F1431" s="76" t="e">
        <f>VLOOKUP(E1431,'Oversigt cpr for elever '!$A$6:$B$500,2,FALSE)</f>
        <v>#N/A</v>
      </c>
      <c r="G1431" s="29">
        <f>'Hold (protokol)'!F1439</f>
        <v>0</v>
      </c>
      <c r="H1431" s="76" t="e">
        <f>VLOOKUP(G1431,'Oversigt cpr for elever '!$A$6:$B$500,2,FALSE)</f>
        <v>#N/A</v>
      </c>
      <c r="I1431" s="29">
        <f>'Hold (protokol)'!G1439</f>
        <v>0</v>
      </c>
      <c r="J1431" s="76" t="e">
        <f>VLOOKUP(I1431,'Oversigt cpr for elever '!$A$6:$B$500,2,FALSE)</f>
        <v>#N/A</v>
      </c>
      <c r="K1431" s="29">
        <f>'Hold (protokol)'!H1439</f>
        <v>0</v>
      </c>
      <c r="L1431" s="76" t="e">
        <f>VLOOKUP(K1431,'Oversigt cpr for elever '!$A$6:$B$500,2,FALSE)</f>
        <v>#N/A</v>
      </c>
      <c r="M1431">
        <f>COUNTIF('Hold (protokol)'!D1441:H1441,"*")</f>
        <v>0</v>
      </c>
    </row>
    <row r="1432" spans="1:13" x14ac:dyDescent="0.25">
      <c r="A1432" s="29">
        <f>'Hold (protokol)'!B1442</f>
        <v>0</v>
      </c>
      <c r="B1432" s="29">
        <f>'Hold (protokol)'!C1442</f>
        <v>0</v>
      </c>
      <c r="C1432" s="29">
        <f>'Hold (protokol)'!D1440</f>
        <v>0</v>
      </c>
      <c r="D1432" s="76" t="e">
        <f>VLOOKUP(C1432,'Oversigt cpr for elever '!$A$6:$B$500,2,FALSE)</f>
        <v>#N/A</v>
      </c>
      <c r="E1432" s="29">
        <f>'Hold (protokol)'!E1440</f>
        <v>0</v>
      </c>
      <c r="F1432" s="76" t="e">
        <f>VLOOKUP(E1432,'Oversigt cpr for elever '!$A$6:$B$500,2,FALSE)</f>
        <v>#N/A</v>
      </c>
      <c r="G1432" s="29">
        <f>'Hold (protokol)'!F1440</f>
        <v>0</v>
      </c>
      <c r="H1432" s="76" t="e">
        <f>VLOOKUP(G1432,'Oversigt cpr for elever '!$A$6:$B$500,2,FALSE)</f>
        <v>#N/A</v>
      </c>
      <c r="I1432" s="29">
        <f>'Hold (protokol)'!G1440</f>
        <v>0</v>
      </c>
      <c r="J1432" s="76" t="e">
        <f>VLOOKUP(I1432,'Oversigt cpr for elever '!$A$6:$B$500,2,FALSE)</f>
        <v>#N/A</v>
      </c>
      <c r="K1432" s="29">
        <f>'Hold (protokol)'!H1440</f>
        <v>0</v>
      </c>
      <c r="L1432" s="76" t="e">
        <f>VLOOKUP(K1432,'Oversigt cpr for elever '!$A$6:$B$500,2,FALSE)</f>
        <v>#N/A</v>
      </c>
      <c r="M1432">
        <f>COUNTIF('Hold (protokol)'!D1442:H1442,"*")</f>
        <v>0</v>
      </c>
    </row>
    <row r="1433" spans="1:13" x14ac:dyDescent="0.25">
      <c r="A1433" s="29">
        <f>'Hold (protokol)'!B1443</f>
        <v>0</v>
      </c>
      <c r="B1433" s="29">
        <f>'Hold (protokol)'!C1443</f>
        <v>0</v>
      </c>
      <c r="C1433" s="29">
        <f>'Hold (protokol)'!D1441</f>
        <v>0</v>
      </c>
      <c r="D1433" s="76" t="e">
        <f>VLOOKUP(C1433,'Oversigt cpr for elever '!$A$6:$B$500,2,FALSE)</f>
        <v>#N/A</v>
      </c>
      <c r="E1433" s="29">
        <f>'Hold (protokol)'!E1441</f>
        <v>0</v>
      </c>
      <c r="F1433" s="76" t="e">
        <f>VLOOKUP(E1433,'Oversigt cpr for elever '!$A$6:$B$500,2,FALSE)</f>
        <v>#N/A</v>
      </c>
      <c r="G1433" s="29">
        <f>'Hold (protokol)'!F1441</f>
        <v>0</v>
      </c>
      <c r="H1433" s="76" t="e">
        <f>VLOOKUP(G1433,'Oversigt cpr for elever '!$A$6:$B$500,2,FALSE)</f>
        <v>#N/A</v>
      </c>
      <c r="I1433" s="29">
        <f>'Hold (protokol)'!G1441</f>
        <v>0</v>
      </c>
      <c r="J1433" s="76" t="e">
        <f>VLOOKUP(I1433,'Oversigt cpr for elever '!$A$6:$B$500,2,FALSE)</f>
        <v>#N/A</v>
      </c>
      <c r="K1433" s="29">
        <f>'Hold (protokol)'!H1441</f>
        <v>0</v>
      </c>
      <c r="L1433" s="76" t="e">
        <f>VLOOKUP(K1433,'Oversigt cpr for elever '!$A$6:$B$500,2,FALSE)</f>
        <v>#N/A</v>
      </c>
      <c r="M1433">
        <f>COUNTIF('Hold (protokol)'!D1443:H1443,"*")</f>
        <v>0</v>
      </c>
    </row>
    <row r="1434" spans="1:13" x14ac:dyDescent="0.25">
      <c r="A1434" s="29">
        <f>'Hold (protokol)'!B1444</f>
        <v>0</v>
      </c>
      <c r="B1434" s="29">
        <f>'Hold (protokol)'!C1444</f>
        <v>0</v>
      </c>
      <c r="C1434" s="29">
        <f>'Hold (protokol)'!D1442</f>
        <v>0</v>
      </c>
      <c r="D1434" s="76" t="e">
        <f>VLOOKUP(C1434,'Oversigt cpr for elever '!$A$6:$B$500,2,FALSE)</f>
        <v>#N/A</v>
      </c>
      <c r="E1434" s="29">
        <f>'Hold (protokol)'!E1442</f>
        <v>0</v>
      </c>
      <c r="F1434" s="76" t="e">
        <f>VLOOKUP(E1434,'Oversigt cpr for elever '!$A$6:$B$500,2,FALSE)</f>
        <v>#N/A</v>
      </c>
      <c r="G1434" s="29">
        <f>'Hold (protokol)'!F1442</f>
        <v>0</v>
      </c>
      <c r="H1434" s="76" t="e">
        <f>VLOOKUP(G1434,'Oversigt cpr for elever '!$A$6:$B$500,2,FALSE)</f>
        <v>#N/A</v>
      </c>
      <c r="I1434" s="29">
        <f>'Hold (protokol)'!G1442</f>
        <v>0</v>
      </c>
      <c r="J1434" s="76" t="e">
        <f>VLOOKUP(I1434,'Oversigt cpr for elever '!$A$6:$B$500,2,FALSE)</f>
        <v>#N/A</v>
      </c>
      <c r="K1434" s="29">
        <f>'Hold (protokol)'!H1442</f>
        <v>0</v>
      </c>
      <c r="L1434" s="76" t="e">
        <f>VLOOKUP(K1434,'Oversigt cpr for elever '!$A$6:$B$500,2,FALSE)</f>
        <v>#N/A</v>
      </c>
      <c r="M1434">
        <f>COUNTIF('Hold (protokol)'!D1444:H1444,"*")</f>
        <v>0</v>
      </c>
    </row>
    <row r="1435" spans="1:13" x14ac:dyDescent="0.25">
      <c r="A1435" s="29">
        <f>'Hold (protokol)'!B1445</f>
        <v>0</v>
      </c>
      <c r="B1435" s="29">
        <f>'Hold (protokol)'!C1445</f>
        <v>0</v>
      </c>
      <c r="C1435" s="29">
        <f>'Hold (protokol)'!D1443</f>
        <v>0</v>
      </c>
      <c r="D1435" s="76" t="e">
        <f>VLOOKUP(C1435,'Oversigt cpr for elever '!$A$6:$B$500,2,FALSE)</f>
        <v>#N/A</v>
      </c>
      <c r="E1435" s="29">
        <f>'Hold (protokol)'!E1443</f>
        <v>0</v>
      </c>
      <c r="F1435" s="76" t="e">
        <f>VLOOKUP(E1435,'Oversigt cpr for elever '!$A$6:$B$500,2,FALSE)</f>
        <v>#N/A</v>
      </c>
      <c r="G1435" s="29">
        <f>'Hold (protokol)'!F1443</f>
        <v>0</v>
      </c>
      <c r="H1435" s="76" t="e">
        <f>VLOOKUP(G1435,'Oversigt cpr for elever '!$A$6:$B$500,2,FALSE)</f>
        <v>#N/A</v>
      </c>
      <c r="I1435" s="29">
        <f>'Hold (protokol)'!G1443</f>
        <v>0</v>
      </c>
      <c r="J1435" s="76" t="e">
        <f>VLOOKUP(I1435,'Oversigt cpr for elever '!$A$6:$B$500,2,FALSE)</f>
        <v>#N/A</v>
      </c>
      <c r="K1435" s="29">
        <f>'Hold (protokol)'!H1443</f>
        <v>0</v>
      </c>
      <c r="L1435" s="76" t="e">
        <f>VLOOKUP(K1435,'Oversigt cpr for elever '!$A$6:$B$500,2,FALSE)</f>
        <v>#N/A</v>
      </c>
      <c r="M1435">
        <f>COUNTIF('Hold (protokol)'!D1445:H1445,"*")</f>
        <v>0</v>
      </c>
    </row>
    <row r="1436" spans="1:13" x14ac:dyDescent="0.25">
      <c r="A1436" s="29">
        <f>'Hold (protokol)'!B1446</f>
        <v>0</v>
      </c>
      <c r="B1436" s="29">
        <f>'Hold (protokol)'!C1446</f>
        <v>0</v>
      </c>
      <c r="C1436" s="29">
        <f>'Hold (protokol)'!D1444</f>
        <v>0</v>
      </c>
      <c r="D1436" s="76" t="e">
        <f>VLOOKUP(C1436,'Oversigt cpr for elever '!$A$6:$B$500,2,FALSE)</f>
        <v>#N/A</v>
      </c>
      <c r="E1436" s="29">
        <f>'Hold (protokol)'!E1444</f>
        <v>0</v>
      </c>
      <c r="F1436" s="76" t="e">
        <f>VLOOKUP(E1436,'Oversigt cpr for elever '!$A$6:$B$500,2,FALSE)</f>
        <v>#N/A</v>
      </c>
      <c r="G1436" s="29">
        <f>'Hold (protokol)'!F1444</f>
        <v>0</v>
      </c>
      <c r="H1436" s="76" t="e">
        <f>VLOOKUP(G1436,'Oversigt cpr for elever '!$A$6:$B$500,2,FALSE)</f>
        <v>#N/A</v>
      </c>
      <c r="I1436" s="29">
        <f>'Hold (protokol)'!G1444</f>
        <v>0</v>
      </c>
      <c r="J1436" s="76" t="e">
        <f>VLOOKUP(I1436,'Oversigt cpr for elever '!$A$6:$B$500,2,FALSE)</f>
        <v>#N/A</v>
      </c>
      <c r="K1436" s="29">
        <f>'Hold (protokol)'!H1444</f>
        <v>0</v>
      </c>
      <c r="L1436" s="76" t="e">
        <f>VLOOKUP(K1436,'Oversigt cpr for elever '!$A$6:$B$500,2,FALSE)</f>
        <v>#N/A</v>
      </c>
      <c r="M1436">
        <f>COUNTIF('Hold (protokol)'!D1446:H1446,"*")</f>
        <v>0</v>
      </c>
    </row>
    <row r="1437" spans="1:13" x14ac:dyDescent="0.25">
      <c r="A1437" s="29">
        <f>'Hold (protokol)'!B1447</f>
        <v>0</v>
      </c>
      <c r="B1437" s="29">
        <f>'Hold (protokol)'!C1447</f>
        <v>0</v>
      </c>
      <c r="C1437" s="29">
        <f>'Hold (protokol)'!D1445</f>
        <v>0</v>
      </c>
      <c r="D1437" s="76" t="e">
        <f>VLOOKUP(C1437,'Oversigt cpr for elever '!$A$6:$B$500,2,FALSE)</f>
        <v>#N/A</v>
      </c>
      <c r="E1437" s="29">
        <f>'Hold (protokol)'!E1445</f>
        <v>0</v>
      </c>
      <c r="F1437" s="76" t="e">
        <f>VLOOKUP(E1437,'Oversigt cpr for elever '!$A$6:$B$500,2,FALSE)</f>
        <v>#N/A</v>
      </c>
      <c r="G1437" s="29">
        <f>'Hold (protokol)'!F1445</f>
        <v>0</v>
      </c>
      <c r="H1437" s="76" t="e">
        <f>VLOOKUP(G1437,'Oversigt cpr for elever '!$A$6:$B$500,2,FALSE)</f>
        <v>#N/A</v>
      </c>
      <c r="I1437" s="29">
        <f>'Hold (protokol)'!G1445</f>
        <v>0</v>
      </c>
      <c r="J1437" s="76" t="e">
        <f>VLOOKUP(I1437,'Oversigt cpr for elever '!$A$6:$B$500,2,FALSE)</f>
        <v>#N/A</v>
      </c>
      <c r="K1437" s="29">
        <f>'Hold (protokol)'!H1445</f>
        <v>0</v>
      </c>
      <c r="L1437" s="76" t="e">
        <f>VLOOKUP(K1437,'Oversigt cpr for elever '!$A$6:$B$500,2,FALSE)</f>
        <v>#N/A</v>
      </c>
      <c r="M1437">
        <f>COUNTIF('Hold (protokol)'!D1447:H1447,"*")</f>
        <v>0</v>
      </c>
    </row>
    <row r="1438" spans="1:13" x14ac:dyDescent="0.25">
      <c r="A1438" s="29">
        <f>'Hold (protokol)'!B1448</f>
        <v>0</v>
      </c>
      <c r="B1438" s="29">
        <f>'Hold (protokol)'!C1448</f>
        <v>0</v>
      </c>
      <c r="C1438" s="29">
        <f>'Hold (protokol)'!D1446</f>
        <v>0</v>
      </c>
      <c r="D1438" s="76" t="e">
        <f>VLOOKUP(C1438,'Oversigt cpr for elever '!$A$6:$B$500,2,FALSE)</f>
        <v>#N/A</v>
      </c>
      <c r="E1438" s="29">
        <f>'Hold (protokol)'!E1446</f>
        <v>0</v>
      </c>
      <c r="F1438" s="76" t="e">
        <f>VLOOKUP(E1438,'Oversigt cpr for elever '!$A$6:$B$500,2,FALSE)</f>
        <v>#N/A</v>
      </c>
      <c r="G1438" s="29">
        <f>'Hold (protokol)'!F1446</f>
        <v>0</v>
      </c>
      <c r="H1438" s="76" t="e">
        <f>VLOOKUP(G1438,'Oversigt cpr for elever '!$A$6:$B$500,2,FALSE)</f>
        <v>#N/A</v>
      </c>
      <c r="I1438" s="29">
        <f>'Hold (protokol)'!G1446</f>
        <v>0</v>
      </c>
      <c r="J1438" s="76" t="e">
        <f>VLOOKUP(I1438,'Oversigt cpr for elever '!$A$6:$B$500,2,FALSE)</f>
        <v>#N/A</v>
      </c>
      <c r="K1438" s="29">
        <f>'Hold (protokol)'!H1446</f>
        <v>0</v>
      </c>
      <c r="L1438" s="76" t="e">
        <f>VLOOKUP(K1438,'Oversigt cpr for elever '!$A$6:$B$500,2,FALSE)</f>
        <v>#N/A</v>
      </c>
      <c r="M1438">
        <f>COUNTIF('Hold (protokol)'!D1448:H1448,"*")</f>
        <v>0</v>
      </c>
    </row>
    <row r="1439" spans="1:13" x14ac:dyDescent="0.25">
      <c r="A1439" s="29">
        <f>'Hold (protokol)'!B1449</f>
        <v>0</v>
      </c>
      <c r="B1439" s="29">
        <f>'Hold (protokol)'!C1449</f>
        <v>0</v>
      </c>
      <c r="C1439" s="29">
        <f>'Hold (protokol)'!D1447</f>
        <v>0</v>
      </c>
      <c r="D1439" s="76" t="e">
        <f>VLOOKUP(C1439,'Oversigt cpr for elever '!$A$6:$B$500,2,FALSE)</f>
        <v>#N/A</v>
      </c>
      <c r="E1439" s="29">
        <f>'Hold (protokol)'!E1447</f>
        <v>0</v>
      </c>
      <c r="F1439" s="76" t="e">
        <f>VLOOKUP(E1439,'Oversigt cpr for elever '!$A$6:$B$500,2,FALSE)</f>
        <v>#N/A</v>
      </c>
      <c r="G1439" s="29">
        <f>'Hold (protokol)'!F1447</f>
        <v>0</v>
      </c>
      <c r="H1439" s="76" t="e">
        <f>VLOOKUP(G1439,'Oversigt cpr for elever '!$A$6:$B$500,2,FALSE)</f>
        <v>#N/A</v>
      </c>
      <c r="I1439" s="29">
        <f>'Hold (protokol)'!G1447</f>
        <v>0</v>
      </c>
      <c r="J1439" s="76" t="e">
        <f>VLOOKUP(I1439,'Oversigt cpr for elever '!$A$6:$B$500,2,FALSE)</f>
        <v>#N/A</v>
      </c>
      <c r="K1439" s="29">
        <f>'Hold (protokol)'!H1447</f>
        <v>0</v>
      </c>
      <c r="L1439" s="76" t="e">
        <f>VLOOKUP(K1439,'Oversigt cpr for elever '!$A$6:$B$500,2,FALSE)</f>
        <v>#N/A</v>
      </c>
      <c r="M1439">
        <f>COUNTIF('Hold (protokol)'!D1449:H1449,"*")</f>
        <v>0</v>
      </c>
    </row>
    <row r="1440" spans="1:13" x14ac:dyDescent="0.25">
      <c r="A1440" s="29">
        <f>'Hold (protokol)'!B1450</f>
        <v>0</v>
      </c>
      <c r="B1440" s="29">
        <f>'Hold (protokol)'!C1450</f>
        <v>0</v>
      </c>
      <c r="C1440" s="29">
        <f>'Hold (protokol)'!D1448</f>
        <v>0</v>
      </c>
      <c r="D1440" s="76" t="e">
        <f>VLOOKUP(C1440,'Oversigt cpr for elever '!$A$6:$B$500,2,FALSE)</f>
        <v>#N/A</v>
      </c>
      <c r="E1440" s="29">
        <f>'Hold (protokol)'!E1448</f>
        <v>0</v>
      </c>
      <c r="F1440" s="76" t="e">
        <f>VLOOKUP(E1440,'Oversigt cpr for elever '!$A$6:$B$500,2,FALSE)</f>
        <v>#N/A</v>
      </c>
      <c r="G1440" s="29">
        <f>'Hold (protokol)'!F1448</f>
        <v>0</v>
      </c>
      <c r="H1440" s="76" t="e">
        <f>VLOOKUP(G1440,'Oversigt cpr for elever '!$A$6:$B$500,2,FALSE)</f>
        <v>#N/A</v>
      </c>
      <c r="I1440" s="29">
        <f>'Hold (protokol)'!G1448</f>
        <v>0</v>
      </c>
      <c r="J1440" s="76" t="e">
        <f>VLOOKUP(I1440,'Oversigt cpr for elever '!$A$6:$B$500,2,FALSE)</f>
        <v>#N/A</v>
      </c>
      <c r="K1440" s="29">
        <f>'Hold (protokol)'!H1448</f>
        <v>0</v>
      </c>
      <c r="L1440" s="76" t="e">
        <f>VLOOKUP(K1440,'Oversigt cpr for elever '!$A$6:$B$500,2,FALSE)</f>
        <v>#N/A</v>
      </c>
      <c r="M1440">
        <f>COUNTIF('Hold (protokol)'!D1450:H1450,"*")</f>
        <v>0</v>
      </c>
    </row>
    <row r="1441" spans="1:13" x14ac:dyDescent="0.25">
      <c r="A1441" s="29">
        <f>'Hold (protokol)'!B1451</f>
        <v>0</v>
      </c>
      <c r="B1441" s="29">
        <f>'Hold (protokol)'!C1451</f>
        <v>0</v>
      </c>
      <c r="C1441" s="29">
        <f>'Hold (protokol)'!D1449</f>
        <v>0</v>
      </c>
      <c r="D1441" s="76" t="e">
        <f>VLOOKUP(C1441,'Oversigt cpr for elever '!$A$6:$B$500,2,FALSE)</f>
        <v>#N/A</v>
      </c>
      <c r="E1441" s="29">
        <f>'Hold (protokol)'!E1449</f>
        <v>0</v>
      </c>
      <c r="F1441" s="76" t="e">
        <f>VLOOKUP(E1441,'Oversigt cpr for elever '!$A$6:$B$500,2,FALSE)</f>
        <v>#N/A</v>
      </c>
      <c r="G1441" s="29">
        <f>'Hold (protokol)'!F1449</f>
        <v>0</v>
      </c>
      <c r="H1441" s="76" t="e">
        <f>VLOOKUP(G1441,'Oversigt cpr for elever '!$A$6:$B$500,2,FALSE)</f>
        <v>#N/A</v>
      </c>
      <c r="I1441" s="29">
        <f>'Hold (protokol)'!G1449</f>
        <v>0</v>
      </c>
      <c r="J1441" s="76" t="e">
        <f>VLOOKUP(I1441,'Oversigt cpr for elever '!$A$6:$B$500,2,FALSE)</f>
        <v>#N/A</v>
      </c>
      <c r="K1441" s="29">
        <f>'Hold (protokol)'!H1449</f>
        <v>0</v>
      </c>
      <c r="L1441" s="76" t="e">
        <f>VLOOKUP(K1441,'Oversigt cpr for elever '!$A$6:$B$500,2,FALSE)</f>
        <v>#N/A</v>
      </c>
      <c r="M1441">
        <f>COUNTIF('Hold (protokol)'!D1451:H1451,"*")</f>
        <v>0</v>
      </c>
    </row>
    <row r="1442" spans="1:13" x14ac:dyDescent="0.25">
      <c r="A1442" s="29">
        <f>'Hold (protokol)'!B1452</f>
        <v>0</v>
      </c>
      <c r="B1442" s="29">
        <f>'Hold (protokol)'!C1452</f>
        <v>0</v>
      </c>
      <c r="C1442" s="29">
        <f>'Hold (protokol)'!D1450</f>
        <v>0</v>
      </c>
      <c r="D1442" s="76" t="e">
        <f>VLOOKUP(C1442,'Oversigt cpr for elever '!$A$6:$B$500,2,FALSE)</f>
        <v>#N/A</v>
      </c>
      <c r="E1442" s="29">
        <f>'Hold (protokol)'!E1450</f>
        <v>0</v>
      </c>
      <c r="F1442" s="76" t="e">
        <f>VLOOKUP(E1442,'Oversigt cpr for elever '!$A$6:$B$500,2,FALSE)</f>
        <v>#N/A</v>
      </c>
      <c r="G1442" s="29">
        <f>'Hold (protokol)'!F1450</f>
        <v>0</v>
      </c>
      <c r="H1442" s="76" t="e">
        <f>VLOOKUP(G1442,'Oversigt cpr for elever '!$A$6:$B$500,2,FALSE)</f>
        <v>#N/A</v>
      </c>
      <c r="I1442" s="29">
        <f>'Hold (protokol)'!G1450</f>
        <v>0</v>
      </c>
      <c r="J1442" s="76" t="e">
        <f>VLOOKUP(I1442,'Oversigt cpr for elever '!$A$6:$B$500,2,FALSE)</f>
        <v>#N/A</v>
      </c>
      <c r="K1442" s="29">
        <f>'Hold (protokol)'!H1450</f>
        <v>0</v>
      </c>
      <c r="L1442" s="76" t="e">
        <f>VLOOKUP(K1442,'Oversigt cpr for elever '!$A$6:$B$500,2,FALSE)</f>
        <v>#N/A</v>
      </c>
      <c r="M1442">
        <f>COUNTIF('Hold (protokol)'!D1452:H1452,"*")</f>
        <v>0</v>
      </c>
    </row>
    <row r="1443" spans="1:13" x14ac:dyDescent="0.25">
      <c r="A1443" s="29">
        <f>'Hold (protokol)'!B1453</f>
        <v>0</v>
      </c>
      <c r="B1443" s="29">
        <f>'Hold (protokol)'!C1453</f>
        <v>0</v>
      </c>
      <c r="C1443" s="29">
        <f>'Hold (protokol)'!D1451</f>
        <v>0</v>
      </c>
      <c r="D1443" s="76" t="e">
        <f>VLOOKUP(C1443,'Oversigt cpr for elever '!$A$6:$B$500,2,FALSE)</f>
        <v>#N/A</v>
      </c>
      <c r="E1443" s="29">
        <f>'Hold (protokol)'!E1451</f>
        <v>0</v>
      </c>
      <c r="F1443" s="76" t="e">
        <f>VLOOKUP(E1443,'Oversigt cpr for elever '!$A$6:$B$500,2,FALSE)</f>
        <v>#N/A</v>
      </c>
      <c r="G1443" s="29">
        <f>'Hold (protokol)'!F1451</f>
        <v>0</v>
      </c>
      <c r="H1443" s="76" t="e">
        <f>VLOOKUP(G1443,'Oversigt cpr for elever '!$A$6:$B$500,2,FALSE)</f>
        <v>#N/A</v>
      </c>
      <c r="I1443" s="29">
        <f>'Hold (protokol)'!G1451</f>
        <v>0</v>
      </c>
      <c r="J1443" s="76" t="e">
        <f>VLOOKUP(I1443,'Oversigt cpr for elever '!$A$6:$B$500,2,FALSE)</f>
        <v>#N/A</v>
      </c>
      <c r="K1443" s="29">
        <f>'Hold (protokol)'!H1451</f>
        <v>0</v>
      </c>
      <c r="L1443" s="76" t="e">
        <f>VLOOKUP(K1443,'Oversigt cpr for elever '!$A$6:$B$500,2,FALSE)</f>
        <v>#N/A</v>
      </c>
      <c r="M1443">
        <f>COUNTIF('Hold (protokol)'!D1453:H1453,"*")</f>
        <v>0</v>
      </c>
    </row>
    <row r="1444" spans="1:13" x14ac:dyDescent="0.25">
      <c r="A1444" s="29">
        <f>'Hold (protokol)'!B1454</f>
        <v>0</v>
      </c>
      <c r="B1444" s="29">
        <f>'Hold (protokol)'!C1454</f>
        <v>0</v>
      </c>
      <c r="C1444" s="29">
        <f>'Hold (protokol)'!D1452</f>
        <v>0</v>
      </c>
      <c r="D1444" s="76" t="e">
        <f>VLOOKUP(C1444,'Oversigt cpr for elever '!$A$6:$B$500,2,FALSE)</f>
        <v>#N/A</v>
      </c>
      <c r="E1444" s="29">
        <f>'Hold (protokol)'!E1452</f>
        <v>0</v>
      </c>
      <c r="F1444" s="76" t="e">
        <f>VLOOKUP(E1444,'Oversigt cpr for elever '!$A$6:$B$500,2,FALSE)</f>
        <v>#N/A</v>
      </c>
      <c r="G1444" s="29">
        <f>'Hold (protokol)'!F1452</f>
        <v>0</v>
      </c>
      <c r="H1444" s="76" t="e">
        <f>VLOOKUP(G1444,'Oversigt cpr for elever '!$A$6:$B$500,2,FALSE)</f>
        <v>#N/A</v>
      </c>
      <c r="I1444" s="29">
        <f>'Hold (protokol)'!G1452</f>
        <v>0</v>
      </c>
      <c r="J1444" s="76" t="e">
        <f>VLOOKUP(I1444,'Oversigt cpr for elever '!$A$6:$B$500,2,FALSE)</f>
        <v>#N/A</v>
      </c>
      <c r="K1444" s="29">
        <f>'Hold (protokol)'!H1452</f>
        <v>0</v>
      </c>
      <c r="L1444" s="76" t="e">
        <f>VLOOKUP(K1444,'Oversigt cpr for elever '!$A$6:$B$500,2,FALSE)</f>
        <v>#N/A</v>
      </c>
      <c r="M1444">
        <f>COUNTIF('Hold (protokol)'!D1454:H1454,"*")</f>
        <v>0</v>
      </c>
    </row>
    <row r="1445" spans="1:13" x14ac:dyDescent="0.25">
      <c r="A1445" s="29">
        <f>'Hold (protokol)'!B1455</f>
        <v>0</v>
      </c>
      <c r="B1445" s="29">
        <f>'Hold (protokol)'!C1455</f>
        <v>0</v>
      </c>
      <c r="C1445" s="29">
        <f>'Hold (protokol)'!D1453</f>
        <v>0</v>
      </c>
      <c r="D1445" s="76" t="e">
        <f>VLOOKUP(C1445,'Oversigt cpr for elever '!$A$6:$B$500,2,FALSE)</f>
        <v>#N/A</v>
      </c>
      <c r="E1445" s="29">
        <f>'Hold (protokol)'!E1453</f>
        <v>0</v>
      </c>
      <c r="F1445" s="76" t="e">
        <f>VLOOKUP(E1445,'Oversigt cpr for elever '!$A$6:$B$500,2,FALSE)</f>
        <v>#N/A</v>
      </c>
      <c r="G1445" s="29">
        <f>'Hold (protokol)'!F1453</f>
        <v>0</v>
      </c>
      <c r="H1445" s="76" t="e">
        <f>VLOOKUP(G1445,'Oversigt cpr for elever '!$A$6:$B$500,2,FALSE)</f>
        <v>#N/A</v>
      </c>
      <c r="I1445" s="29">
        <f>'Hold (protokol)'!G1453</f>
        <v>0</v>
      </c>
      <c r="J1445" s="76" t="e">
        <f>VLOOKUP(I1445,'Oversigt cpr for elever '!$A$6:$B$500,2,FALSE)</f>
        <v>#N/A</v>
      </c>
      <c r="K1445" s="29">
        <f>'Hold (protokol)'!H1453</f>
        <v>0</v>
      </c>
      <c r="L1445" s="76" t="e">
        <f>VLOOKUP(K1445,'Oversigt cpr for elever '!$A$6:$B$500,2,FALSE)</f>
        <v>#N/A</v>
      </c>
      <c r="M1445">
        <f>COUNTIF('Hold (protokol)'!D1455:H1455,"*")</f>
        <v>0</v>
      </c>
    </row>
    <row r="1446" spans="1:13" x14ac:dyDescent="0.25">
      <c r="A1446" s="29">
        <f>'Hold (protokol)'!B1456</f>
        <v>0</v>
      </c>
      <c r="B1446" s="29">
        <f>'Hold (protokol)'!C1456</f>
        <v>0</v>
      </c>
      <c r="C1446" s="29">
        <f>'Hold (protokol)'!D1454</f>
        <v>0</v>
      </c>
      <c r="D1446" s="76" t="e">
        <f>VLOOKUP(C1446,'Oversigt cpr for elever '!$A$6:$B$500,2,FALSE)</f>
        <v>#N/A</v>
      </c>
      <c r="E1446" s="29">
        <f>'Hold (protokol)'!E1454</f>
        <v>0</v>
      </c>
      <c r="F1446" s="76" t="e">
        <f>VLOOKUP(E1446,'Oversigt cpr for elever '!$A$6:$B$500,2,FALSE)</f>
        <v>#N/A</v>
      </c>
      <c r="G1446" s="29">
        <f>'Hold (protokol)'!F1454</f>
        <v>0</v>
      </c>
      <c r="H1446" s="76" t="e">
        <f>VLOOKUP(G1446,'Oversigt cpr for elever '!$A$6:$B$500,2,FALSE)</f>
        <v>#N/A</v>
      </c>
      <c r="I1446" s="29">
        <f>'Hold (protokol)'!G1454</f>
        <v>0</v>
      </c>
      <c r="J1446" s="76" t="e">
        <f>VLOOKUP(I1446,'Oversigt cpr for elever '!$A$6:$B$500,2,FALSE)</f>
        <v>#N/A</v>
      </c>
      <c r="K1446" s="29">
        <f>'Hold (protokol)'!H1454</f>
        <v>0</v>
      </c>
      <c r="L1446" s="76" t="e">
        <f>VLOOKUP(K1446,'Oversigt cpr for elever '!$A$6:$B$500,2,FALSE)</f>
        <v>#N/A</v>
      </c>
      <c r="M1446">
        <f>COUNTIF('Hold (protokol)'!D1456:H1456,"*")</f>
        <v>0</v>
      </c>
    </row>
    <row r="1447" spans="1:13" x14ac:dyDescent="0.25">
      <c r="A1447" s="29">
        <f>'Hold (protokol)'!B1457</f>
        <v>0</v>
      </c>
      <c r="B1447" s="29">
        <f>'Hold (protokol)'!C1457</f>
        <v>0</v>
      </c>
      <c r="C1447" s="29">
        <f>'Hold (protokol)'!D1455</f>
        <v>0</v>
      </c>
      <c r="D1447" s="76" t="e">
        <f>VLOOKUP(C1447,'Oversigt cpr for elever '!$A$6:$B$500,2,FALSE)</f>
        <v>#N/A</v>
      </c>
      <c r="E1447" s="29">
        <f>'Hold (protokol)'!E1455</f>
        <v>0</v>
      </c>
      <c r="F1447" s="76" t="e">
        <f>VLOOKUP(E1447,'Oversigt cpr for elever '!$A$6:$B$500,2,FALSE)</f>
        <v>#N/A</v>
      </c>
      <c r="G1447" s="29">
        <f>'Hold (protokol)'!F1455</f>
        <v>0</v>
      </c>
      <c r="H1447" s="76" t="e">
        <f>VLOOKUP(G1447,'Oversigt cpr for elever '!$A$6:$B$500,2,FALSE)</f>
        <v>#N/A</v>
      </c>
      <c r="I1447" s="29">
        <f>'Hold (protokol)'!G1455</f>
        <v>0</v>
      </c>
      <c r="J1447" s="76" t="e">
        <f>VLOOKUP(I1447,'Oversigt cpr for elever '!$A$6:$B$500,2,FALSE)</f>
        <v>#N/A</v>
      </c>
      <c r="K1447" s="29">
        <f>'Hold (protokol)'!H1455</f>
        <v>0</v>
      </c>
      <c r="L1447" s="76" t="e">
        <f>VLOOKUP(K1447,'Oversigt cpr for elever '!$A$6:$B$500,2,FALSE)</f>
        <v>#N/A</v>
      </c>
      <c r="M1447">
        <f>COUNTIF('Hold (protokol)'!D1457:H1457,"*")</f>
        <v>0</v>
      </c>
    </row>
    <row r="1448" spans="1:13" x14ac:dyDescent="0.25">
      <c r="A1448" s="29">
        <f>'Hold (protokol)'!B1458</f>
        <v>0</v>
      </c>
      <c r="B1448" s="29">
        <f>'Hold (protokol)'!C1458</f>
        <v>0</v>
      </c>
      <c r="C1448" s="29">
        <f>'Hold (protokol)'!D1456</f>
        <v>0</v>
      </c>
      <c r="D1448" s="76" t="e">
        <f>VLOOKUP(C1448,'Oversigt cpr for elever '!$A$6:$B$500,2,FALSE)</f>
        <v>#N/A</v>
      </c>
      <c r="E1448" s="29">
        <f>'Hold (protokol)'!E1456</f>
        <v>0</v>
      </c>
      <c r="F1448" s="76" t="e">
        <f>VLOOKUP(E1448,'Oversigt cpr for elever '!$A$6:$B$500,2,FALSE)</f>
        <v>#N/A</v>
      </c>
      <c r="G1448" s="29">
        <f>'Hold (protokol)'!F1456</f>
        <v>0</v>
      </c>
      <c r="H1448" s="76" t="e">
        <f>VLOOKUP(G1448,'Oversigt cpr for elever '!$A$6:$B$500,2,FALSE)</f>
        <v>#N/A</v>
      </c>
      <c r="I1448" s="29">
        <f>'Hold (protokol)'!G1456</f>
        <v>0</v>
      </c>
      <c r="J1448" s="76" t="e">
        <f>VLOOKUP(I1448,'Oversigt cpr for elever '!$A$6:$B$500,2,FALSE)</f>
        <v>#N/A</v>
      </c>
      <c r="K1448" s="29">
        <f>'Hold (protokol)'!H1456</f>
        <v>0</v>
      </c>
      <c r="L1448" s="76" t="e">
        <f>VLOOKUP(K1448,'Oversigt cpr for elever '!$A$6:$B$500,2,FALSE)</f>
        <v>#N/A</v>
      </c>
      <c r="M1448">
        <f>COUNTIF('Hold (protokol)'!D1458:H1458,"*")</f>
        <v>0</v>
      </c>
    </row>
    <row r="1449" spans="1:13" x14ac:dyDescent="0.25">
      <c r="A1449" s="29">
        <f>'Hold (protokol)'!B1459</f>
        <v>0</v>
      </c>
      <c r="B1449" s="29">
        <f>'Hold (protokol)'!C1459</f>
        <v>0</v>
      </c>
      <c r="C1449" s="29">
        <f>'Hold (protokol)'!D1457</f>
        <v>0</v>
      </c>
      <c r="D1449" s="76" t="e">
        <f>VLOOKUP(C1449,'Oversigt cpr for elever '!$A$6:$B$500,2,FALSE)</f>
        <v>#N/A</v>
      </c>
      <c r="E1449" s="29">
        <f>'Hold (protokol)'!E1457</f>
        <v>0</v>
      </c>
      <c r="F1449" s="76" t="e">
        <f>VLOOKUP(E1449,'Oversigt cpr for elever '!$A$6:$B$500,2,FALSE)</f>
        <v>#N/A</v>
      </c>
      <c r="G1449" s="29">
        <f>'Hold (protokol)'!F1457</f>
        <v>0</v>
      </c>
      <c r="H1449" s="76" t="e">
        <f>VLOOKUP(G1449,'Oversigt cpr for elever '!$A$6:$B$500,2,FALSE)</f>
        <v>#N/A</v>
      </c>
      <c r="I1449" s="29">
        <f>'Hold (protokol)'!G1457</f>
        <v>0</v>
      </c>
      <c r="J1449" s="76" t="e">
        <f>VLOOKUP(I1449,'Oversigt cpr for elever '!$A$6:$B$500,2,FALSE)</f>
        <v>#N/A</v>
      </c>
      <c r="K1449" s="29">
        <f>'Hold (protokol)'!H1457</f>
        <v>0</v>
      </c>
      <c r="L1449" s="76" t="e">
        <f>VLOOKUP(K1449,'Oversigt cpr for elever '!$A$6:$B$500,2,FALSE)</f>
        <v>#N/A</v>
      </c>
      <c r="M1449">
        <f>COUNTIF('Hold (protokol)'!D1459:H1459,"*")</f>
        <v>0</v>
      </c>
    </row>
    <row r="1450" spans="1:13" x14ac:dyDescent="0.25">
      <c r="A1450" s="29">
        <f>'Hold (protokol)'!B1460</f>
        <v>0</v>
      </c>
      <c r="B1450" s="29">
        <f>'Hold (protokol)'!C1460</f>
        <v>0</v>
      </c>
      <c r="C1450" s="29">
        <f>'Hold (protokol)'!D1458</f>
        <v>0</v>
      </c>
      <c r="D1450" s="76" t="e">
        <f>VLOOKUP(C1450,'Oversigt cpr for elever '!$A$6:$B$500,2,FALSE)</f>
        <v>#N/A</v>
      </c>
      <c r="E1450" s="29">
        <f>'Hold (protokol)'!E1458</f>
        <v>0</v>
      </c>
      <c r="F1450" s="76" t="e">
        <f>VLOOKUP(E1450,'Oversigt cpr for elever '!$A$6:$B$500,2,FALSE)</f>
        <v>#N/A</v>
      </c>
      <c r="G1450" s="29">
        <f>'Hold (protokol)'!F1458</f>
        <v>0</v>
      </c>
      <c r="H1450" s="76" t="e">
        <f>VLOOKUP(G1450,'Oversigt cpr for elever '!$A$6:$B$500,2,FALSE)</f>
        <v>#N/A</v>
      </c>
      <c r="I1450" s="29">
        <f>'Hold (protokol)'!G1458</f>
        <v>0</v>
      </c>
      <c r="J1450" s="76" t="e">
        <f>VLOOKUP(I1450,'Oversigt cpr for elever '!$A$6:$B$500,2,FALSE)</f>
        <v>#N/A</v>
      </c>
      <c r="K1450" s="29">
        <f>'Hold (protokol)'!H1458</f>
        <v>0</v>
      </c>
      <c r="L1450" s="76" t="e">
        <f>VLOOKUP(K1450,'Oversigt cpr for elever '!$A$6:$B$500,2,FALSE)</f>
        <v>#N/A</v>
      </c>
      <c r="M1450">
        <f>COUNTIF('Hold (protokol)'!D1460:H1460,"*")</f>
        <v>0</v>
      </c>
    </row>
    <row r="1451" spans="1:13" x14ac:dyDescent="0.25">
      <c r="A1451" s="29">
        <f>'Hold (protokol)'!B1461</f>
        <v>0</v>
      </c>
      <c r="B1451" s="29">
        <f>'Hold (protokol)'!C1461</f>
        <v>0</v>
      </c>
      <c r="C1451" s="29">
        <f>'Hold (protokol)'!D1459</f>
        <v>0</v>
      </c>
      <c r="D1451" s="76" t="e">
        <f>VLOOKUP(C1451,'Oversigt cpr for elever '!$A$6:$B$500,2,FALSE)</f>
        <v>#N/A</v>
      </c>
      <c r="E1451" s="29">
        <f>'Hold (protokol)'!E1459</f>
        <v>0</v>
      </c>
      <c r="F1451" s="76" t="e">
        <f>VLOOKUP(E1451,'Oversigt cpr for elever '!$A$6:$B$500,2,FALSE)</f>
        <v>#N/A</v>
      </c>
      <c r="G1451" s="29">
        <f>'Hold (protokol)'!F1459</f>
        <v>0</v>
      </c>
      <c r="H1451" s="76" t="e">
        <f>VLOOKUP(G1451,'Oversigt cpr for elever '!$A$6:$B$500,2,FALSE)</f>
        <v>#N/A</v>
      </c>
      <c r="I1451" s="29">
        <f>'Hold (protokol)'!G1459</f>
        <v>0</v>
      </c>
      <c r="J1451" s="76" t="e">
        <f>VLOOKUP(I1451,'Oversigt cpr for elever '!$A$6:$B$500,2,FALSE)</f>
        <v>#N/A</v>
      </c>
      <c r="K1451" s="29">
        <f>'Hold (protokol)'!H1459</f>
        <v>0</v>
      </c>
      <c r="L1451" s="76" t="e">
        <f>VLOOKUP(K1451,'Oversigt cpr for elever '!$A$6:$B$500,2,FALSE)</f>
        <v>#N/A</v>
      </c>
      <c r="M1451">
        <f>COUNTIF('Hold (protokol)'!D1461:H1461,"*")</f>
        <v>0</v>
      </c>
    </row>
    <row r="1452" spans="1:13" x14ac:dyDescent="0.25">
      <c r="A1452" s="29">
        <f>'Hold (protokol)'!B1462</f>
        <v>0</v>
      </c>
      <c r="B1452" s="29">
        <f>'Hold (protokol)'!C1462</f>
        <v>0</v>
      </c>
      <c r="C1452" s="29">
        <f>'Hold (protokol)'!D1460</f>
        <v>0</v>
      </c>
      <c r="D1452" s="76" t="e">
        <f>VLOOKUP(C1452,'Oversigt cpr for elever '!$A$6:$B$500,2,FALSE)</f>
        <v>#N/A</v>
      </c>
      <c r="E1452" s="29">
        <f>'Hold (protokol)'!E1460</f>
        <v>0</v>
      </c>
      <c r="F1452" s="76" t="e">
        <f>VLOOKUP(E1452,'Oversigt cpr for elever '!$A$6:$B$500,2,FALSE)</f>
        <v>#N/A</v>
      </c>
      <c r="G1452" s="29">
        <f>'Hold (protokol)'!F1460</f>
        <v>0</v>
      </c>
      <c r="H1452" s="76" t="e">
        <f>VLOOKUP(G1452,'Oversigt cpr for elever '!$A$6:$B$500,2,FALSE)</f>
        <v>#N/A</v>
      </c>
      <c r="I1452" s="29">
        <f>'Hold (protokol)'!G1460</f>
        <v>0</v>
      </c>
      <c r="J1452" s="76" t="e">
        <f>VLOOKUP(I1452,'Oversigt cpr for elever '!$A$6:$B$500,2,FALSE)</f>
        <v>#N/A</v>
      </c>
      <c r="K1452" s="29">
        <f>'Hold (protokol)'!H1460</f>
        <v>0</v>
      </c>
      <c r="L1452" s="76" t="e">
        <f>VLOOKUP(K1452,'Oversigt cpr for elever '!$A$6:$B$500,2,FALSE)</f>
        <v>#N/A</v>
      </c>
      <c r="M1452">
        <f>COUNTIF('Hold (protokol)'!D1462:H1462,"*")</f>
        <v>0</v>
      </c>
    </row>
    <row r="1453" spans="1:13" x14ac:dyDescent="0.25">
      <c r="A1453" s="29">
        <f>'Hold (protokol)'!B1463</f>
        <v>0</v>
      </c>
      <c r="B1453" s="29">
        <f>'Hold (protokol)'!C1463</f>
        <v>0</v>
      </c>
      <c r="C1453" s="29">
        <f>'Hold (protokol)'!D1461</f>
        <v>0</v>
      </c>
      <c r="D1453" s="76" t="e">
        <f>VLOOKUP(C1453,'Oversigt cpr for elever '!$A$6:$B$500,2,FALSE)</f>
        <v>#N/A</v>
      </c>
      <c r="E1453" s="29">
        <f>'Hold (protokol)'!E1461</f>
        <v>0</v>
      </c>
      <c r="F1453" s="76" t="e">
        <f>VLOOKUP(E1453,'Oversigt cpr for elever '!$A$6:$B$500,2,FALSE)</f>
        <v>#N/A</v>
      </c>
      <c r="G1453" s="29">
        <f>'Hold (protokol)'!F1461</f>
        <v>0</v>
      </c>
      <c r="H1453" s="76" t="e">
        <f>VLOOKUP(G1453,'Oversigt cpr for elever '!$A$6:$B$500,2,FALSE)</f>
        <v>#N/A</v>
      </c>
      <c r="I1453" s="29">
        <f>'Hold (protokol)'!G1461</f>
        <v>0</v>
      </c>
      <c r="J1453" s="76" t="e">
        <f>VLOOKUP(I1453,'Oversigt cpr for elever '!$A$6:$B$500,2,FALSE)</f>
        <v>#N/A</v>
      </c>
      <c r="K1453" s="29">
        <f>'Hold (protokol)'!H1461</f>
        <v>0</v>
      </c>
      <c r="L1453" s="76" t="e">
        <f>VLOOKUP(K1453,'Oversigt cpr for elever '!$A$6:$B$500,2,FALSE)</f>
        <v>#N/A</v>
      </c>
      <c r="M1453">
        <f>COUNTIF('Hold (protokol)'!D1463:H1463,"*")</f>
        <v>0</v>
      </c>
    </row>
    <row r="1454" spans="1:13" x14ac:dyDescent="0.25">
      <c r="A1454" s="29">
        <f>'Hold (protokol)'!B1464</f>
        <v>0</v>
      </c>
      <c r="B1454" s="29">
        <f>'Hold (protokol)'!C1464</f>
        <v>0</v>
      </c>
      <c r="C1454" s="29">
        <f>'Hold (protokol)'!D1462</f>
        <v>0</v>
      </c>
      <c r="D1454" s="76" t="e">
        <f>VLOOKUP(C1454,'Oversigt cpr for elever '!$A$6:$B$500,2,FALSE)</f>
        <v>#N/A</v>
      </c>
      <c r="E1454" s="29">
        <f>'Hold (protokol)'!E1462</f>
        <v>0</v>
      </c>
      <c r="F1454" s="76" t="e">
        <f>VLOOKUP(E1454,'Oversigt cpr for elever '!$A$6:$B$500,2,FALSE)</f>
        <v>#N/A</v>
      </c>
      <c r="G1454" s="29">
        <f>'Hold (protokol)'!F1462</f>
        <v>0</v>
      </c>
      <c r="H1454" s="76" t="e">
        <f>VLOOKUP(G1454,'Oversigt cpr for elever '!$A$6:$B$500,2,FALSE)</f>
        <v>#N/A</v>
      </c>
      <c r="I1454" s="29">
        <f>'Hold (protokol)'!G1462</f>
        <v>0</v>
      </c>
      <c r="J1454" s="76" t="e">
        <f>VLOOKUP(I1454,'Oversigt cpr for elever '!$A$6:$B$500,2,FALSE)</f>
        <v>#N/A</v>
      </c>
      <c r="K1454" s="29">
        <f>'Hold (protokol)'!H1462</f>
        <v>0</v>
      </c>
      <c r="L1454" s="76" t="e">
        <f>VLOOKUP(K1454,'Oversigt cpr for elever '!$A$6:$B$500,2,FALSE)</f>
        <v>#N/A</v>
      </c>
      <c r="M1454">
        <f>COUNTIF('Hold (protokol)'!D1464:H1464,"*")</f>
        <v>0</v>
      </c>
    </row>
    <row r="1455" spans="1:13" x14ac:dyDescent="0.25">
      <c r="A1455" s="29">
        <f>'Hold (protokol)'!B1465</f>
        <v>0</v>
      </c>
      <c r="B1455" s="29">
        <f>'Hold (protokol)'!C1465</f>
        <v>0</v>
      </c>
      <c r="C1455" s="29">
        <f>'Hold (protokol)'!D1463</f>
        <v>0</v>
      </c>
      <c r="D1455" s="76" t="e">
        <f>VLOOKUP(C1455,'Oversigt cpr for elever '!$A$6:$B$500,2,FALSE)</f>
        <v>#N/A</v>
      </c>
      <c r="E1455" s="29">
        <f>'Hold (protokol)'!E1463</f>
        <v>0</v>
      </c>
      <c r="F1455" s="76" t="e">
        <f>VLOOKUP(E1455,'Oversigt cpr for elever '!$A$6:$B$500,2,FALSE)</f>
        <v>#N/A</v>
      </c>
      <c r="G1455" s="29">
        <f>'Hold (protokol)'!F1463</f>
        <v>0</v>
      </c>
      <c r="H1455" s="76" t="e">
        <f>VLOOKUP(G1455,'Oversigt cpr for elever '!$A$6:$B$500,2,FALSE)</f>
        <v>#N/A</v>
      </c>
      <c r="I1455" s="29">
        <f>'Hold (protokol)'!G1463</f>
        <v>0</v>
      </c>
      <c r="J1455" s="76" t="e">
        <f>VLOOKUP(I1455,'Oversigt cpr for elever '!$A$6:$B$500,2,FALSE)</f>
        <v>#N/A</v>
      </c>
      <c r="K1455" s="29">
        <f>'Hold (protokol)'!H1463</f>
        <v>0</v>
      </c>
      <c r="L1455" s="76" t="e">
        <f>VLOOKUP(K1455,'Oversigt cpr for elever '!$A$6:$B$500,2,FALSE)</f>
        <v>#N/A</v>
      </c>
      <c r="M1455">
        <f>COUNTIF('Hold (protokol)'!D1465:H1465,"*")</f>
        <v>0</v>
      </c>
    </row>
    <row r="1456" spans="1:13" x14ac:dyDescent="0.25">
      <c r="A1456" s="29">
        <f>'Hold (protokol)'!B1466</f>
        <v>0</v>
      </c>
      <c r="B1456" s="29">
        <f>'Hold (protokol)'!C1466</f>
        <v>0</v>
      </c>
      <c r="C1456" s="29">
        <f>'Hold (protokol)'!D1464</f>
        <v>0</v>
      </c>
      <c r="D1456" s="76" t="e">
        <f>VLOOKUP(C1456,'Oversigt cpr for elever '!$A$6:$B$500,2,FALSE)</f>
        <v>#N/A</v>
      </c>
      <c r="E1456" s="29">
        <f>'Hold (protokol)'!E1464</f>
        <v>0</v>
      </c>
      <c r="F1456" s="76" t="e">
        <f>VLOOKUP(E1456,'Oversigt cpr for elever '!$A$6:$B$500,2,FALSE)</f>
        <v>#N/A</v>
      </c>
      <c r="G1456" s="29">
        <f>'Hold (protokol)'!F1464</f>
        <v>0</v>
      </c>
      <c r="H1456" s="76" t="e">
        <f>VLOOKUP(G1456,'Oversigt cpr for elever '!$A$6:$B$500,2,FALSE)</f>
        <v>#N/A</v>
      </c>
      <c r="I1456" s="29">
        <f>'Hold (protokol)'!G1464</f>
        <v>0</v>
      </c>
      <c r="J1456" s="76" t="e">
        <f>VLOOKUP(I1456,'Oversigt cpr for elever '!$A$6:$B$500,2,FALSE)</f>
        <v>#N/A</v>
      </c>
      <c r="K1456" s="29">
        <f>'Hold (protokol)'!H1464</f>
        <v>0</v>
      </c>
      <c r="L1456" s="76" t="e">
        <f>VLOOKUP(K1456,'Oversigt cpr for elever '!$A$6:$B$500,2,FALSE)</f>
        <v>#N/A</v>
      </c>
      <c r="M1456">
        <f>COUNTIF('Hold (protokol)'!D1466:H1466,"*")</f>
        <v>0</v>
      </c>
    </row>
    <row r="1457" spans="1:13" x14ac:dyDescent="0.25">
      <c r="A1457" s="29">
        <f>'Hold (protokol)'!B1467</f>
        <v>0</v>
      </c>
      <c r="B1457" s="29">
        <f>'Hold (protokol)'!C1467</f>
        <v>0</v>
      </c>
      <c r="C1457" s="29">
        <f>'Hold (protokol)'!D1465</f>
        <v>0</v>
      </c>
      <c r="D1457" s="76" t="e">
        <f>VLOOKUP(C1457,'Oversigt cpr for elever '!$A$6:$B$500,2,FALSE)</f>
        <v>#N/A</v>
      </c>
      <c r="E1457" s="29">
        <f>'Hold (protokol)'!E1465</f>
        <v>0</v>
      </c>
      <c r="F1457" s="76" t="e">
        <f>VLOOKUP(E1457,'Oversigt cpr for elever '!$A$6:$B$500,2,FALSE)</f>
        <v>#N/A</v>
      </c>
      <c r="G1457" s="29">
        <f>'Hold (protokol)'!F1465</f>
        <v>0</v>
      </c>
      <c r="H1457" s="76" t="e">
        <f>VLOOKUP(G1457,'Oversigt cpr for elever '!$A$6:$B$500,2,FALSE)</f>
        <v>#N/A</v>
      </c>
      <c r="I1457" s="29">
        <f>'Hold (protokol)'!G1465</f>
        <v>0</v>
      </c>
      <c r="J1457" s="76" t="e">
        <f>VLOOKUP(I1457,'Oversigt cpr for elever '!$A$6:$B$500,2,FALSE)</f>
        <v>#N/A</v>
      </c>
      <c r="K1457" s="29">
        <f>'Hold (protokol)'!H1465</f>
        <v>0</v>
      </c>
      <c r="L1457" s="76" t="e">
        <f>VLOOKUP(K1457,'Oversigt cpr for elever '!$A$6:$B$500,2,FALSE)</f>
        <v>#N/A</v>
      </c>
      <c r="M1457">
        <f>COUNTIF('Hold (protokol)'!D1467:H1467,"*")</f>
        <v>0</v>
      </c>
    </row>
    <row r="1458" spans="1:13" x14ac:dyDescent="0.25">
      <c r="A1458" s="29">
        <f>'Hold (protokol)'!B1468</f>
        <v>0</v>
      </c>
      <c r="B1458" s="29">
        <f>'Hold (protokol)'!C1468</f>
        <v>0</v>
      </c>
      <c r="C1458" s="29">
        <f>'Hold (protokol)'!D1466</f>
        <v>0</v>
      </c>
      <c r="D1458" s="76" t="e">
        <f>VLOOKUP(C1458,'Oversigt cpr for elever '!$A$6:$B$500,2,FALSE)</f>
        <v>#N/A</v>
      </c>
      <c r="E1458" s="29">
        <f>'Hold (protokol)'!E1466</f>
        <v>0</v>
      </c>
      <c r="F1458" s="76" t="e">
        <f>VLOOKUP(E1458,'Oversigt cpr for elever '!$A$6:$B$500,2,FALSE)</f>
        <v>#N/A</v>
      </c>
      <c r="G1458" s="29">
        <f>'Hold (protokol)'!F1466</f>
        <v>0</v>
      </c>
      <c r="H1458" s="76" t="e">
        <f>VLOOKUP(G1458,'Oversigt cpr for elever '!$A$6:$B$500,2,FALSE)</f>
        <v>#N/A</v>
      </c>
      <c r="I1458" s="29">
        <f>'Hold (protokol)'!G1466</f>
        <v>0</v>
      </c>
      <c r="J1458" s="76" t="e">
        <f>VLOOKUP(I1458,'Oversigt cpr for elever '!$A$6:$B$500,2,FALSE)</f>
        <v>#N/A</v>
      </c>
      <c r="K1458" s="29">
        <f>'Hold (protokol)'!H1466</f>
        <v>0</v>
      </c>
      <c r="L1458" s="76" t="e">
        <f>VLOOKUP(K1458,'Oversigt cpr for elever '!$A$6:$B$500,2,FALSE)</f>
        <v>#N/A</v>
      </c>
      <c r="M1458">
        <f>COUNTIF('Hold (protokol)'!D1468:H1468,"*")</f>
        <v>0</v>
      </c>
    </row>
    <row r="1459" spans="1:13" x14ac:dyDescent="0.25">
      <c r="A1459" s="29">
        <f>'Hold (protokol)'!B1469</f>
        <v>0</v>
      </c>
      <c r="B1459" s="29">
        <f>'Hold (protokol)'!C1469</f>
        <v>0</v>
      </c>
      <c r="C1459" s="29">
        <f>'Hold (protokol)'!D1467</f>
        <v>0</v>
      </c>
      <c r="D1459" s="76" t="e">
        <f>VLOOKUP(C1459,'Oversigt cpr for elever '!$A$6:$B$500,2,FALSE)</f>
        <v>#N/A</v>
      </c>
      <c r="E1459" s="29">
        <f>'Hold (protokol)'!E1467</f>
        <v>0</v>
      </c>
      <c r="F1459" s="76" t="e">
        <f>VLOOKUP(E1459,'Oversigt cpr for elever '!$A$6:$B$500,2,FALSE)</f>
        <v>#N/A</v>
      </c>
      <c r="G1459" s="29">
        <f>'Hold (protokol)'!F1467</f>
        <v>0</v>
      </c>
      <c r="H1459" s="76" t="e">
        <f>VLOOKUP(G1459,'Oversigt cpr for elever '!$A$6:$B$500,2,FALSE)</f>
        <v>#N/A</v>
      </c>
      <c r="I1459" s="29">
        <f>'Hold (protokol)'!G1467</f>
        <v>0</v>
      </c>
      <c r="J1459" s="76" t="e">
        <f>VLOOKUP(I1459,'Oversigt cpr for elever '!$A$6:$B$500,2,FALSE)</f>
        <v>#N/A</v>
      </c>
      <c r="K1459" s="29">
        <f>'Hold (protokol)'!H1467</f>
        <v>0</v>
      </c>
      <c r="L1459" s="76" t="e">
        <f>VLOOKUP(K1459,'Oversigt cpr for elever '!$A$6:$B$500,2,FALSE)</f>
        <v>#N/A</v>
      </c>
      <c r="M1459">
        <f>COUNTIF('Hold (protokol)'!D1469:H1469,"*")</f>
        <v>0</v>
      </c>
    </row>
    <row r="1460" spans="1:13" x14ac:dyDescent="0.25">
      <c r="A1460" s="29">
        <f>'Hold (protokol)'!B1470</f>
        <v>0</v>
      </c>
      <c r="B1460" s="29">
        <f>'Hold (protokol)'!C1470</f>
        <v>0</v>
      </c>
      <c r="C1460" s="29">
        <f>'Hold (protokol)'!D1468</f>
        <v>0</v>
      </c>
      <c r="D1460" s="76" t="e">
        <f>VLOOKUP(C1460,'Oversigt cpr for elever '!$A$6:$B$500,2,FALSE)</f>
        <v>#N/A</v>
      </c>
      <c r="E1460" s="29">
        <f>'Hold (protokol)'!E1468</f>
        <v>0</v>
      </c>
      <c r="F1460" s="76" t="e">
        <f>VLOOKUP(E1460,'Oversigt cpr for elever '!$A$6:$B$500,2,FALSE)</f>
        <v>#N/A</v>
      </c>
      <c r="G1460" s="29">
        <f>'Hold (protokol)'!F1468</f>
        <v>0</v>
      </c>
      <c r="H1460" s="76" t="e">
        <f>VLOOKUP(G1460,'Oversigt cpr for elever '!$A$6:$B$500,2,FALSE)</f>
        <v>#N/A</v>
      </c>
      <c r="I1460" s="29">
        <f>'Hold (protokol)'!G1468</f>
        <v>0</v>
      </c>
      <c r="J1460" s="76" t="e">
        <f>VLOOKUP(I1460,'Oversigt cpr for elever '!$A$6:$B$500,2,FALSE)</f>
        <v>#N/A</v>
      </c>
      <c r="K1460" s="29">
        <f>'Hold (protokol)'!H1468</f>
        <v>0</v>
      </c>
      <c r="L1460" s="76" t="e">
        <f>VLOOKUP(K1460,'Oversigt cpr for elever '!$A$6:$B$500,2,FALSE)</f>
        <v>#N/A</v>
      </c>
      <c r="M1460">
        <f>COUNTIF('Hold (protokol)'!D1470:H1470,"*")</f>
        <v>0</v>
      </c>
    </row>
    <row r="1461" spans="1:13" x14ac:dyDescent="0.25">
      <c r="A1461" s="29">
        <f>'Hold (protokol)'!B1471</f>
        <v>0</v>
      </c>
      <c r="B1461" s="29">
        <f>'Hold (protokol)'!C1471</f>
        <v>0</v>
      </c>
      <c r="C1461" s="29">
        <f>'Hold (protokol)'!D1469</f>
        <v>0</v>
      </c>
      <c r="D1461" s="76" t="e">
        <f>VLOOKUP(C1461,'Oversigt cpr for elever '!$A$6:$B$500,2,FALSE)</f>
        <v>#N/A</v>
      </c>
      <c r="E1461" s="29">
        <f>'Hold (protokol)'!E1469</f>
        <v>0</v>
      </c>
      <c r="F1461" s="76" t="e">
        <f>VLOOKUP(E1461,'Oversigt cpr for elever '!$A$6:$B$500,2,FALSE)</f>
        <v>#N/A</v>
      </c>
      <c r="G1461" s="29">
        <f>'Hold (protokol)'!F1469</f>
        <v>0</v>
      </c>
      <c r="H1461" s="76" t="e">
        <f>VLOOKUP(G1461,'Oversigt cpr for elever '!$A$6:$B$500,2,FALSE)</f>
        <v>#N/A</v>
      </c>
      <c r="I1461" s="29">
        <f>'Hold (protokol)'!G1469</f>
        <v>0</v>
      </c>
      <c r="J1461" s="76" t="e">
        <f>VLOOKUP(I1461,'Oversigt cpr for elever '!$A$6:$B$500,2,FALSE)</f>
        <v>#N/A</v>
      </c>
      <c r="K1461" s="29">
        <f>'Hold (protokol)'!H1469</f>
        <v>0</v>
      </c>
      <c r="L1461" s="76" t="e">
        <f>VLOOKUP(K1461,'Oversigt cpr for elever '!$A$6:$B$500,2,FALSE)</f>
        <v>#N/A</v>
      </c>
      <c r="M1461">
        <f>COUNTIF('Hold (protokol)'!D1471:H1471,"*")</f>
        <v>0</v>
      </c>
    </row>
    <row r="1462" spans="1:13" x14ac:dyDescent="0.25">
      <c r="A1462" s="29">
        <f>'Hold (protokol)'!B1472</f>
        <v>0</v>
      </c>
      <c r="B1462" s="29">
        <f>'Hold (protokol)'!C1472</f>
        <v>0</v>
      </c>
      <c r="C1462" s="29">
        <f>'Hold (protokol)'!D1470</f>
        <v>0</v>
      </c>
      <c r="D1462" s="76" t="e">
        <f>VLOOKUP(C1462,'Oversigt cpr for elever '!$A$6:$B$500,2,FALSE)</f>
        <v>#N/A</v>
      </c>
      <c r="E1462" s="29">
        <f>'Hold (protokol)'!E1470</f>
        <v>0</v>
      </c>
      <c r="F1462" s="76" t="e">
        <f>VLOOKUP(E1462,'Oversigt cpr for elever '!$A$6:$B$500,2,FALSE)</f>
        <v>#N/A</v>
      </c>
      <c r="G1462" s="29">
        <f>'Hold (protokol)'!F1470</f>
        <v>0</v>
      </c>
      <c r="H1462" s="76" t="e">
        <f>VLOOKUP(G1462,'Oversigt cpr for elever '!$A$6:$B$500,2,FALSE)</f>
        <v>#N/A</v>
      </c>
      <c r="I1462" s="29">
        <f>'Hold (protokol)'!G1470</f>
        <v>0</v>
      </c>
      <c r="J1462" s="76" t="e">
        <f>VLOOKUP(I1462,'Oversigt cpr for elever '!$A$6:$B$500,2,FALSE)</f>
        <v>#N/A</v>
      </c>
      <c r="K1462" s="29">
        <f>'Hold (protokol)'!H1470</f>
        <v>0</v>
      </c>
      <c r="L1462" s="76" t="e">
        <f>VLOOKUP(K1462,'Oversigt cpr for elever '!$A$6:$B$500,2,FALSE)</f>
        <v>#N/A</v>
      </c>
      <c r="M1462">
        <f>COUNTIF('Hold (protokol)'!D1472:H1472,"*")</f>
        <v>0</v>
      </c>
    </row>
    <row r="1463" spans="1:13" x14ac:dyDescent="0.25">
      <c r="A1463" s="29">
        <f>'Hold (protokol)'!B1473</f>
        <v>0</v>
      </c>
      <c r="B1463" s="29">
        <f>'Hold (protokol)'!C1473</f>
        <v>0</v>
      </c>
      <c r="C1463" s="29">
        <f>'Hold (protokol)'!D1471</f>
        <v>0</v>
      </c>
      <c r="D1463" s="76" t="e">
        <f>VLOOKUP(C1463,'Oversigt cpr for elever '!$A$6:$B$500,2,FALSE)</f>
        <v>#N/A</v>
      </c>
      <c r="E1463" s="29">
        <f>'Hold (protokol)'!E1471</f>
        <v>0</v>
      </c>
      <c r="F1463" s="76" t="e">
        <f>VLOOKUP(E1463,'Oversigt cpr for elever '!$A$6:$B$500,2,FALSE)</f>
        <v>#N/A</v>
      </c>
      <c r="G1463" s="29">
        <f>'Hold (protokol)'!F1471</f>
        <v>0</v>
      </c>
      <c r="H1463" s="76" t="e">
        <f>VLOOKUP(G1463,'Oversigt cpr for elever '!$A$6:$B$500,2,FALSE)</f>
        <v>#N/A</v>
      </c>
      <c r="I1463" s="29">
        <f>'Hold (protokol)'!G1471</f>
        <v>0</v>
      </c>
      <c r="J1463" s="76" t="e">
        <f>VLOOKUP(I1463,'Oversigt cpr for elever '!$A$6:$B$500,2,FALSE)</f>
        <v>#N/A</v>
      </c>
      <c r="K1463" s="29">
        <f>'Hold (protokol)'!H1471</f>
        <v>0</v>
      </c>
      <c r="L1463" s="76" t="e">
        <f>VLOOKUP(K1463,'Oversigt cpr for elever '!$A$6:$B$500,2,FALSE)</f>
        <v>#N/A</v>
      </c>
      <c r="M1463">
        <f>COUNTIF('Hold (protokol)'!D1473:H1473,"*")</f>
        <v>0</v>
      </c>
    </row>
    <row r="1464" spans="1:13" x14ac:dyDescent="0.25">
      <c r="A1464" s="29">
        <f>'Hold (protokol)'!B1474</f>
        <v>0</v>
      </c>
      <c r="B1464" s="29">
        <f>'Hold (protokol)'!C1474</f>
        <v>0</v>
      </c>
      <c r="C1464" s="29">
        <f>'Hold (protokol)'!D1472</f>
        <v>0</v>
      </c>
      <c r="D1464" s="76" t="e">
        <f>VLOOKUP(C1464,'Oversigt cpr for elever '!$A$6:$B$500,2,FALSE)</f>
        <v>#N/A</v>
      </c>
      <c r="E1464" s="29">
        <f>'Hold (protokol)'!E1472</f>
        <v>0</v>
      </c>
      <c r="F1464" s="76" t="e">
        <f>VLOOKUP(E1464,'Oversigt cpr for elever '!$A$6:$B$500,2,FALSE)</f>
        <v>#N/A</v>
      </c>
      <c r="G1464" s="29">
        <f>'Hold (protokol)'!F1472</f>
        <v>0</v>
      </c>
      <c r="H1464" s="76" t="e">
        <f>VLOOKUP(G1464,'Oversigt cpr for elever '!$A$6:$B$500,2,FALSE)</f>
        <v>#N/A</v>
      </c>
      <c r="I1464" s="29">
        <f>'Hold (protokol)'!G1472</f>
        <v>0</v>
      </c>
      <c r="J1464" s="76" t="e">
        <f>VLOOKUP(I1464,'Oversigt cpr for elever '!$A$6:$B$500,2,FALSE)</f>
        <v>#N/A</v>
      </c>
      <c r="K1464" s="29">
        <f>'Hold (protokol)'!H1472</f>
        <v>0</v>
      </c>
      <c r="L1464" s="76" t="e">
        <f>VLOOKUP(K1464,'Oversigt cpr for elever '!$A$6:$B$500,2,FALSE)</f>
        <v>#N/A</v>
      </c>
      <c r="M1464">
        <f>COUNTIF('Hold (protokol)'!D1474:H1474,"*")</f>
        <v>0</v>
      </c>
    </row>
    <row r="1465" spans="1:13" x14ac:dyDescent="0.25">
      <c r="A1465" s="29">
        <f>'Hold (protokol)'!B1475</f>
        <v>0</v>
      </c>
      <c r="B1465" s="29">
        <f>'Hold (protokol)'!C1475</f>
        <v>0</v>
      </c>
      <c r="C1465" s="29">
        <f>'Hold (protokol)'!D1473</f>
        <v>0</v>
      </c>
      <c r="D1465" s="76" t="e">
        <f>VLOOKUP(C1465,'Oversigt cpr for elever '!$A$6:$B$500,2,FALSE)</f>
        <v>#N/A</v>
      </c>
      <c r="E1465" s="29">
        <f>'Hold (protokol)'!E1473</f>
        <v>0</v>
      </c>
      <c r="F1465" s="76" t="e">
        <f>VLOOKUP(E1465,'Oversigt cpr for elever '!$A$6:$B$500,2,FALSE)</f>
        <v>#N/A</v>
      </c>
      <c r="G1465" s="29">
        <f>'Hold (protokol)'!F1473</f>
        <v>0</v>
      </c>
      <c r="H1465" s="76" t="e">
        <f>VLOOKUP(G1465,'Oversigt cpr for elever '!$A$6:$B$500,2,FALSE)</f>
        <v>#N/A</v>
      </c>
      <c r="I1465" s="29">
        <f>'Hold (protokol)'!G1473</f>
        <v>0</v>
      </c>
      <c r="J1465" s="76" t="e">
        <f>VLOOKUP(I1465,'Oversigt cpr for elever '!$A$6:$B$500,2,FALSE)</f>
        <v>#N/A</v>
      </c>
      <c r="K1465" s="29">
        <f>'Hold (protokol)'!H1473</f>
        <v>0</v>
      </c>
      <c r="L1465" s="76" t="e">
        <f>VLOOKUP(K1465,'Oversigt cpr for elever '!$A$6:$B$500,2,FALSE)</f>
        <v>#N/A</v>
      </c>
      <c r="M1465">
        <f>COUNTIF('Hold (protokol)'!D1475:H1475,"*")</f>
        <v>0</v>
      </c>
    </row>
    <row r="1466" spans="1:13" x14ac:dyDescent="0.25">
      <c r="A1466" s="29">
        <f>'Hold (protokol)'!B1476</f>
        <v>0</v>
      </c>
      <c r="B1466" s="29">
        <f>'Hold (protokol)'!C1476</f>
        <v>0</v>
      </c>
      <c r="C1466" s="29">
        <f>'Hold (protokol)'!D1474</f>
        <v>0</v>
      </c>
      <c r="D1466" s="76" t="e">
        <f>VLOOKUP(C1466,'Oversigt cpr for elever '!$A$6:$B$500,2,FALSE)</f>
        <v>#N/A</v>
      </c>
      <c r="E1466" s="29">
        <f>'Hold (protokol)'!E1474</f>
        <v>0</v>
      </c>
      <c r="F1466" s="76" t="e">
        <f>VLOOKUP(E1466,'Oversigt cpr for elever '!$A$6:$B$500,2,FALSE)</f>
        <v>#N/A</v>
      </c>
      <c r="G1466" s="29">
        <f>'Hold (protokol)'!F1474</f>
        <v>0</v>
      </c>
      <c r="H1466" s="76" t="e">
        <f>VLOOKUP(G1466,'Oversigt cpr for elever '!$A$6:$B$500,2,FALSE)</f>
        <v>#N/A</v>
      </c>
      <c r="I1466" s="29">
        <f>'Hold (protokol)'!G1474</f>
        <v>0</v>
      </c>
      <c r="J1466" s="76" t="e">
        <f>VLOOKUP(I1466,'Oversigt cpr for elever '!$A$6:$B$500,2,FALSE)</f>
        <v>#N/A</v>
      </c>
      <c r="K1466" s="29">
        <f>'Hold (protokol)'!H1474</f>
        <v>0</v>
      </c>
      <c r="L1466" s="76" t="e">
        <f>VLOOKUP(K1466,'Oversigt cpr for elever '!$A$6:$B$500,2,FALSE)</f>
        <v>#N/A</v>
      </c>
      <c r="M1466">
        <f>COUNTIF('Hold (protokol)'!D1476:H1476,"*")</f>
        <v>0</v>
      </c>
    </row>
    <row r="1467" spans="1:13" x14ac:dyDescent="0.25">
      <c r="A1467" s="29">
        <f>'Hold (protokol)'!B1477</f>
        <v>0</v>
      </c>
      <c r="B1467" s="29">
        <f>'Hold (protokol)'!C1477</f>
        <v>0</v>
      </c>
      <c r="C1467" s="29">
        <f>'Hold (protokol)'!D1475</f>
        <v>0</v>
      </c>
      <c r="D1467" s="76" t="e">
        <f>VLOOKUP(C1467,'Oversigt cpr for elever '!$A$6:$B$500,2,FALSE)</f>
        <v>#N/A</v>
      </c>
      <c r="E1467" s="29">
        <f>'Hold (protokol)'!E1475</f>
        <v>0</v>
      </c>
      <c r="F1467" s="76" t="e">
        <f>VLOOKUP(E1467,'Oversigt cpr for elever '!$A$6:$B$500,2,FALSE)</f>
        <v>#N/A</v>
      </c>
      <c r="G1467" s="29">
        <f>'Hold (protokol)'!F1475</f>
        <v>0</v>
      </c>
      <c r="H1467" s="76" t="e">
        <f>VLOOKUP(G1467,'Oversigt cpr for elever '!$A$6:$B$500,2,FALSE)</f>
        <v>#N/A</v>
      </c>
      <c r="I1467" s="29">
        <f>'Hold (protokol)'!G1475</f>
        <v>0</v>
      </c>
      <c r="J1467" s="76" t="e">
        <f>VLOOKUP(I1467,'Oversigt cpr for elever '!$A$6:$B$500,2,FALSE)</f>
        <v>#N/A</v>
      </c>
      <c r="K1467" s="29">
        <f>'Hold (protokol)'!H1475</f>
        <v>0</v>
      </c>
      <c r="L1467" s="76" t="e">
        <f>VLOOKUP(K1467,'Oversigt cpr for elever '!$A$6:$B$500,2,FALSE)</f>
        <v>#N/A</v>
      </c>
      <c r="M1467">
        <f>COUNTIF('Hold (protokol)'!D1477:H1477,"*")</f>
        <v>0</v>
      </c>
    </row>
    <row r="1468" spans="1:13" x14ac:dyDescent="0.25">
      <c r="A1468" s="29">
        <f>'Hold (protokol)'!B1478</f>
        <v>0</v>
      </c>
      <c r="B1468" s="29">
        <f>'Hold (protokol)'!C1478</f>
        <v>0</v>
      </c>
      <c r="C1468" s="29">
        <f>'Hold (protokol)'!D1476</f>
        <v>0</v>
      </c>
      <c r="D1468" s="76" t="e">
        <f>VLOOKUP(C1468,'Oversigt cpr for elever '!$A$6:$B$500,2,FALSE)</f>
        <v>#N/A</v>
      </c>
      <c r="E1468" s="29">
        <f>'Hold (protokol)'!E1476</f>
        <v>0</v>
      </c>
      <c r="F1468" s="76" t="e">
        <f>VLOOKUP(E1468,'Oversigt cpr for elever '!$A$6:$B$500,2,FALSE)</f>
        <v>#N/A</v>
      </c>
      <c r="G1468" s="29">
        <f>'Hold (protokol)'!F1476</f>
        <v>0</v>
      </c>
      <c r="H1468" s="76" t="e">
        <f>VLOOKUP(G1468,'Oversigt cpr for elever '!$A$6:$B$500,2,FALSE)</f>
        <v>#N/A</v>
      </c>
      <c r="I1468" s="29">
        <f>'Hold (protokol)'!G1476</f>
        <v>0</v>
      </c>
      <c r="J1468" s="76" t="e">
        <f>VLOOKUP(I1468,'Oversigt cpr for elever '!$A$6:$B$500,2,FALSE)</f>
        <v>#N/A</v>
      </c>
      <c r="K1468" s="29">
        <f>'Hold (protokol)'!H1476</f>
        <v>0</v>
      </c>
      <c r="L1468" s="76" t="e">
        <f>VLOOKUP(K1468,'Oversigt cpr for elever '!$A$6:$B$500,2,FALSE)</f>
        <v>#N/A</v>
      </c>
      <c r="M1468">
        <f>COUNTIF('Hold (protokol)'!D1478:H1478,"*")</f>
        <v>0</v>
      </c>
    </row>
    <row r="1469" spans="1:13" x14ac:dyDescent="0.25">
      <c r="A1469" s="29">
        <f>'Hold (protokol)'!B1479</f>
        <v>0</v>
      </c>
      <c r="B1469" s="29">
        <f>'Hold (protokol)'!C1479</f>
        <v>0</v>
      </c>
      <c r="C1469" s="29">
        <f>'Hold (protokol)'!D1477</f>
        <v>0</v>
      </c>
      <c r="D1469" s="76" t="e">
        <f>VLOOKUP(C1469,'Oversigt cpr for elever '!$A$6:$B$500,2,FALSE)</f>
        <v>#N/A</v>
      </c>
      <c r="E1469" s="29">
        <f>'Hold (protokol)'!E1477</f>
        <v>0</v>
      </c>
      <c r="F1469" s="76" t="e">
        <f>VLOOKUP(E1469,'Oversigt cpr for elever '!$A$6:$B$500,2,FALSE)</f>
        <v>#N/A</v>
      </c>
      <c r="G1469" s="29">
        <f>'Hold (protokol)'!F1477</f>
        <v>0</v>
      </c>
      <c r="H1469" s="76" t="e">
        <f>VLOOKUP(G1469,'Oversigt cpr for elever '!$A$6:$B$500,2,FALSE)</f>
        <v>#N/A</v>
      </c>
      <c r="I1469" s="29">
        <f>'Hold (protokol)'!G1477</f>
        <v>0</v>
      </c>
      <c r="J1469" s="76" t="e">
        <f>VLOOKUP(I1469,'Oversigt cpr for elever '!$A$6:$B$500,2,FALSE)</f>
        <v>#N/A</v>
      </c>
      <c r="K1469" s="29">
        <f>'Hold (protokol)'!H1477</f>
        <v>0</v>
      </c>
      <c r="L1469" s="76" t="e">
        <f>VLOOKUP(K1469,'Oversigt cpr for elever '!$A$6:$B$500,2,FALSE)</f>
        <v>#N/A</v>
      </c>
      <c r="M1469">
        <f>COUNTIF('Hold (protokol)'!D1479:H1479,"*")</f>
        <v>0</v>
      </c>
    </row>
    <row r="1470" spans="1:13" x14ac:dyDescent="0.25">
      <c r="A1470" s="29">
        <f>'Hold (protokol)'!B1480</f>
        <v>0</v>
      </c>
      <c r="B1470" s="29">
        <f>'Hold (protokol)'!C1480</f>
        <v>0</v>
      </c>
      <c r="C1470" s="29">
        <f>'Hold (protokol)'!D1478</f>
        <v>0</v>
      </c>
      <c r="D1470" s="76" t="e">
        <f>VLOOKUP(C1470,'Oversigt cpr for elever '!$A$6:$B$500,2,FALSE)</f>
        <v>#N/A</v>
      </c>
      <c r="E1470" s="29">
        <f>'Hold (protokol)'!E1478</f>
        <v>0</v>
      </c>
      <c r="F1470" s="76" t="e">
        <f>VLOOKUP(E1470,'Oversigt cpr for elever '!$A$6:$B$500,2,FALSE)</f>
        <v>#N/A</v>
      </c>
      <c r="G1470" s="29">
        <f>'Hold (protokol)'!F1478</f>
        <v>0</v>
      </c>
      <c r="H1470" s="76" t="e">
        <f>VLOOKUP(G1470,'Oversigt cpr for elever '!$A$6:$B$500,2,FALSE)</f>
        <v>#N/A</v>
      </c>
      <c r="I1470" s="29">
        <f>'Hold (protokol)'!G1478</f>
        <v>0</v>
      </c>
      <c r="J1470" s="76" t="e">
        <f>VLOOKUP(I1470,'Oversigt cpr for elever '!$A$6:$B$500,2,FALSE)</f>
        <v>#N/A</v>
      </c>
      <c r="K1470" s="29">
        <f>'Hold (protokol)'!H1478</f>
        <v>0</v>
      </c>
      <c r="L1470" s="76" t="e">
        <f>VLOOKUP(K1470,'Oversigt cpr for elever '!$A$6:$B$500,2,FALSE)</f>
        <v>#N/A</v>
      </c>
      <c r="M1470">
        <f>COUNTIF('Hold (protokol)'!D1480:H1480,"*")</f>
        <v>0</v>
      </c>
    </row>
    <row r="1471" spans="1:13" x14ac:dyDescent="0.25">
      <c r="A1471" s="29">
        <f>'Hold (protokol)'!B1481</f>
        <v>0</v>
      </c>
      <c r="B1471" s="29">
        <f>'Hold (protokol)'!C1481</f>
        <v>0</v>
      </c>
      <c r="C1471" s="29">
        <f>'Hold (protokol)'!D1479</f>
        <v>0</v>
      </c>
      <c r="D1471" s="76" t="e">
        <f>VLOOKUP(C1471,'Oversigt cpr for elever '!$A$6:$B$500,2,FALSE)</f>
        <v>#N/A</v>
      </c>
      <c r="E1471" s="29">
        <f>'Hold (protokol)'!E1479</f>
        <v>0</v>
      </c>
      <c r="F1471" s="76" t="e">
        <f>VLOOKUP(E1471,'Oversigt cpr for elever '!$A$6:$B$500,2,FALSE)</f>
        <v>#N/A</v>
      </c>
      <c r="G1471" s="29">
        <f>'Hold (protokol)'!F1479</f>
        <v>0</v>
      </c>
      <c r="H1471" s="76" t="e">
        <f>VLOOKUP(G1471,'Oversigt cpr for elever '!$A$6:$B$500,2,FALSE)</f>
        <v>#N/A</v>
      </c>
      <c r="I1471" s="29">
        <f>'Hold (protokol)'!G1479</f>
        <v>0</v>
      </c>
      <c r="J1471" s="76" t="e">
        <f>VLOOKUP(I1471,'Oversigt cpr for elever '!$A$6:$B$500,2,FALSE)</f>
        <v>#N/A</v>
      </c>
      <c r="K1471" s="29">
        <f>'Hold (protokol)'!H1479</f>
        <v>0</v>
      </c>
      <c r="L1471" s="76" t="e">
        <f>VLOOKUP(K1471,'Oversigt cpr for elever '!$A$6:$B$500,2,FALSE)</f>
        <v>#N/A</v>
      </c>
      <c r="M1471">
        <f>COUNTIF('Hold (protokol)'!D1481:H1481,"*")</f>
        <v>0</v>
      </c>
    </row>
    <row r="1472" spans="1:13" x14ac:dyDescent="0.25">
      <c r="A1472" s="29">
        <f>'Hold (protokol)'!B1482</f>
        <v>0</v>
      </c>
      <c r="B1472" s="29">
        <f>'Hold (protokol)'!C1482</f>
        <v>0</v>
      </c>
      <c r="C1472" s="29">
        <f>'Hold (protokol)'!D1480</f>
        <v>0</v>
      </c>
      <c r="D1472" s="76" t="e">
        <f>VLOOKUP(C1472,'Oversigt cpr for elever '!$A$6:$B$500,2,FALSE)</f>
        <v>#N/A</v>
      </c>
      <c r="E1472" s="29">
        <f>'Hold (protokol)'!E1480</f>
        <v>0</v>
      </c>
      <c r="F1472" s="76" t="e">
        <f>VLOOKUP(E1472,'Oversigt cpr for elever '!$A$6:$B$500,2,FALSE)</f>
        <v>#N/A</v>
      </c>
      <c r="G1472" s="29">
        <f>'Hold (protokol)'!F1480</f>
        <v>0</v>
      </c>
      <c r="H1472" s="76" t="e">
        <f>VLOOKUP(G1472,'Oversigt cpr for elever '!$A$6:$B$500,2,FALSE)</f>
        <v>#N/A</v>
      </c>
      <c r="I1472" s="29">
        <f>'Hold (protokol)'!G1480</f>
        <v>0</v>
      </c>
      <c r="J1472" s="76" t="e">
        <f>VLOOKUP(I1472,'Oversigt cpr for elever '!$A$6:$B$500,2,FALSE)</f>
        <v>#N/A</v>
      </c>
      <c r="K1472" s="29">
        <f>'Hold (protokol)'!H1480</f>
        <v>0</v>
      </c>
      <c r="L1472" s="76" t="e">
        <f>VLOOKUP(K1472,'Oversigt cpr for elever '!$A$6:$B$500,2,FALSE)</f>
        <v>#N/A</v>
      </c>
      <c r="M1472">
        <f>COUNTIF('Hold (protokol)'!D1482:H1482,"*")</f>
        <v>0</v>
      </c>
    </row>
    <row r="1473" spans="1:13" x14ac:dyDescent="0.25">
      <c r="A1473" s="29">
        <f>'Hold (protokol)'!B1483</f>
        <v>0</v>
      </c>
      <c r="B1473" s="29">
        <f>'Hold (protokol)'!C1483</f>
        <v>0</v>
      </c>
      <c r="C1473" s="29">
        <f>'Hold (protokol)'!D1481</f>
        <v>0</v>
      </c>
      <c r="D1473" s="76" t="e">
        <f>VLOOKUP(C1473,'Oversigt cpr for elever '!$A$6:$B$500,2,FALSE)</f>
        <v>#N/A</v>
      </c>
      <c r="E1473" s="29">
        <f>'Hold (protokol)'!E1481</f>
        <v>0</v>
      </c>
      <c r="F1473" s="76" t="e">
        <f>VLOOKUP(E1473,'Oversigt cpr for elever '!$A$6:$B$500,2,FALSE)</f>
        <v>#N/A</v>
      </c>
      <c r="G1473" s="29">
        <f>'Hold (protokol)'!F1481</f>
        <v>0</v>
      </c>
      <c r="H1473" s="76" t="e">
        <f>VLOOKUP(G1473,'Oversigt cpr for elever '!$A$6:$B$500,2,FALSE)</f>
        <v>#N/A</v>
      </c>
      <c r="I1473" s="29">
        <f>'Hold (protokol)'!G1481</f>
        <v>0</v>
      </c>
      <c r="J1473" s="76" t="e">
        <f>VLOOKUP(I1473,'Oversigt cpr for elever '!$A$6:$B$500,2,FALSE)</f>
        <v>#N/A</v>
      </c>
      <c r="K1473" s="29">
        <f>'Hold (protokol)'!H1481</f>
        <v>0</v>
      </c>
      <c r="L1473" s="76" t="e">
        <f>VLOOKUP(K1473,'Oversigt cpr for elever '!$A$6:$B$500,2,FALSE)</f>
        <v>#N/A</v>
      </c>
      <c r="M1473">
        <f>COUNTIF('Hold (protokol)'!D1483:H1483,"*")</f>
        <v>0</v>
      </c>
    </row>
    <row r="1474" spans="1:13" x14ac:dyDescent="0.25">
      <c r="A1474" s="29">
        <f>'Hold (protokol)'!B1484</f>
        <v>0</v>
      </c>
      <c r="B1474" s="29">
        <f>'Hold (protokol)'!C1484</f>
        <v>0</v>
      </c>
      <c r="C1474" s="29">
        <f>'Hold (protokol)'!D1482</f>
        <v>0</v>
      </c>
      <c r="D1474" s="76" t="e">
        <f>VLOOKUP(C1474,'Oversigt cpr for elever '!$A$6:$B$500,2,FALSE)</f>
        <v>#N/A</v>
      </c>
      <c r="E1474" s="29">
        <f>'Hold (protokol)'!E1482</f>
        <v>0</v>
      </c>
      <c r="F1474" s="76" t="e">
        <f>VLOOKUP(E1474,'Oversigt cpr for elever '!$A$6:$B$500,2,FALSE)</f>
        <v>#N/A</v>
      </c>
      <c r="G1474" s="29">
        <f>'Hold (protokol)'!F1482</f>
        <v>0</v>
      </c>
      <c r="H1474" s="76" t="e">
        <f>VLOOKUP(G1474,'Oversigt cpr for elever '!$A$6:$B$500,2,FALSE)</f>
        <v>#N/A</v>
      </c>
      <c r="I1474" s="29">
        <f>'Hold (protokol)'!G1482</f>
        <v>0</v>
      </c>
      <c r="J1474" s="76" t="e">
        <f>VLOOKUP(I1474,'Oversigt cpr for elever '!$A$6:$B$500,2,FALSE)</f>
        <v>#N/A</v>
      </c>
      <c r="K1474" s="29">
        <f>'Hold (protokol)'!H1482</f>
        <v>0</v>
      </c>
      <c r="L1474" s="76" t="e">
        <f>VLOOKUP(K1474,'Oversigt cpr for elever '!$A$6:$B$500,2,FALSE)</f>
        <v>#N/A</v>
      </c>
      <c r="M1474">
        <f>COUNTIF('Hold (protokol)'!D1484:H1484,"*")</f>
        <v>0</v>
      </c>
    </row>
    <row r="1475" spans="1:13" x14ac:dyDescent="0.25">
      <c r="A1475" s="29">
        <f>'Hold (protokol)'!B1485</f>
        <v>0</v>
      </c>
      <c r="B1475" s="29">
        <f>'Hold (protokol)'!C1485</f>
        <v>0</v>
      </c>
      <c r="C1475" s="29">
        <f>'Hold (protokol)'!D1483</f>
        <v>0</v>
      </c>
      <c r="D1475" s="76" t="e">
        <f>VLOOKUP(C1475,'Oversigt cpr for elever '!$A$6:$B$500,2,FALSE)</f>
        <v>#N/A</v>
      </c>
      <c r="E1475" s="29">
        <f>'Hold (protokol)'!E1483</f>
        <v>0</v>
      </c>
      <c r="F1475" s="76" t="e">
        <f>VLOOKUP(E1475,'Oversigt cpr for elever '!$A$6:$B$500,2,FALSE)</f>
        <v>#N/A</v>
      </c>
      <c r="G1475" s="29">
        <f>'Hold (protokol)'!F1483</f>
        <v>0</v>
      </c>
      <c r="H1475" s="76" t="e">
        <f>VLOOKUP(G1475,'Oversigt cpr for elever '!$A$6:$B$500,2,FALSE)</f>
        <v>#N/A</v>
      </c>
      <c r="I1475" s="29">
        <f>'Hold (protokol)'!G1483</f>
        <v>0</v>
      </c>
      <c r="J1475" s="76" t="e">
        <f>VLOOKUP(I1475,'Oversigt cpr for elever '!$A$6:$B$500,2,FALSE)</f>
        <v>#N/A</v>
      </c>
      <c r="K1475" s="29">
        <f>'Hold (protokol)'!H1483</f>
        <v>0</v>
      </c>
      <c r="L1475" s="76" t="e">
        <f>VLOOKUP(K1475,'Oversigt cpr for elever '!$A$6:$B$500,2,FALSE)</f>
        <v>#N/A</v>
      </c>
      <c r="M1475">
        <f>COUNTIF('Hold (protokol)'!D1485:H1485,"*")</f>
        <v>0</v>
      </c>
    </row>
    <row r="1476" spans="1:13" x14ac:dyDescent="0.25">
      <c r="A1476" s="29">
        <f>'Hold (protokol)'!B1486</f>
        <v>0</v>
      </c>
      <c r="B1476" s="29">
        <f>'Hold (protokol)'!C1486</f>
        <v>0</v>
      </c>
      <c r="C1476" s="29">
        <f>'Hold (protokol)'!D1484</f>
        <v>0</v>
      </c>
      <c r="D1476" s="76" t="e">
        <f>VLOOKUP(C1476,'Oversigt cpr for elever '!$A$6:$B$500,2,FALSE)</f>
        <v>#N/A</v>
      </c>
      <c r="E1476" s="29">
        <f>'Hold (protokol)'!E1484</f>
        <v>0</v>
      </c>
      <c r="F1476" s="76" t="e">
        <f>VLOOKUP(E1476,'Oversigt cpr for elever '!$A$6:$B$500,2,FALSE)</f>
        <v>#N/A</v>
      </c>
      <c r="G1476" s="29">
        <f>'Hold (protokol)'!F1484</f>
        <v>0</v>
      </c>
      <c r="H1476" s="76" t="e">
        <f>VLOOKUP(G1476,'Oversigt cpr for elever '!$A$6:$B$500,2,FALSE)</f>
        <v>#N/A</v>
      </c>
      <c r="I1476" s="29">
        <f>'Hold (protokol)'!G1484</f>
        <v>0</v>
      </c>
      <c r="J1476" s="76" t="e">
        <f>VLOOKUP(I1476,'Oversigt cpr for elever '!$A$6:$B$500,2,FALSE)</f>
        <v>#N/A</v>
      </c>
      <c r="K1476" s="29">
        <f>'Hold (protokol)'!H1484</f>
        <v>0</v>
      </c>
      <c r="L1476" s="76" t="e">
        <f>VLOOKUP(K1476,'Oversigt cpr for elever '!$A$6:$B$500,2,FALSE)</f>
        <v>#N/A</v>
      </c>
      <c r="M1476">
        <f>COUNTIF('Hold (protokol)'!D1486:H1486,"*")</f>
        <v>0</v>
      </c>
    </row>
    <row r="1477" spans="1:13" x14ac:dyDescent="0.25">
      <c r="A1477" s="29">
        <f>'Hold (protokol)'!B1487</f>
        <v>0</v>
      </c>
      <c r="B1477" s="29">
        <f>'Hold (protokol)'!C1487</f>
        <v>0</v>
      </c>
      <c r="C1477" s="29">
        <f>'Hold (protokol)'!D1485</f>
        <v>0</v>
      </c>
      <c r="D1477" s="76" t="e">
        <f>VLOOKUP(C1477,'Oversigt cpr for elever '!$A$6:$B$500,2,FALSE)</f>
        <v>#N/A</v>
      </c>
      <c r="E1477" s="29">
        <f>'Hold (protokol)'!E1485</f>
        <v>0</v>
      </c>
      <c r="F1477" s="76" t="e">
        <f>VLOOKUP(E1477,'Oversigt cpr for elever '!$A$6:$B$500,2,FALSE)</f>
        <v>#N/A</v>
      </c>
      <c r="G1477" s="29">
        <f>'Hold (protokol)'!F1485</f>
        <v>0</v>
      </c>
      <c r="H1477" s="76" t="e">
        <f>VLOOKUP(G1477,'Oversigt cpr for elever '!$A$6:$B$500,2,FALSE)</f>
        <v>#N/A</v>
      </c>
      <c r="I1477" s="29">
        <f>'Hold (protokol)'!G1485</f>
        <v>0</v>
      </c>
      <c r="J1477" s="76" t="e">
        <f>VLOOKUP(I1477,'Oversigt cpr for elever '!$A$6:$B$500,2,FALSE)</f>
        <v>#N/A</v>
      </c>
      <c r="K1477" s="29">
        <f>'Hold (protokol)'!H1485</f>
        <v>0</v>
      </c>
      <c r="L1477" s="76" t="e">
        <f>VLOOKUP(K1477,'Oversigt cpr for elever '!$A$6:$B$500,2,FALSE)</f>
        <v>#N/A</v>
      </c>
      <c r="M1477">
        <f>COUNTIF('Hold (protokol)'!D1487:H1487,"*")</f>
        <v>0</v>
      </c>
    </row>
    <row r="1478" spans="1:13" x14ac:dyDescent="0.25">
      <c r="A1478" s="29">
        <f>'Hold (protokol)'!B1488</f>
        <v>0</v>
      </c>
      <c r="B1478" s="29">
        <f>'Hold (protokol)'!C1488</f>
        <v>0</v>
      </c>
      <c r="C1478" s="29">
        <f>'Hold (protokol)'!D1486</f>
        <v>0</v>
      </c>
      <c r="D1478" s="76" t="e">
        <f>VLOOKUP(C1478,'Oversigt cpr for elever '!$A$6:$B$500,2,FALSE)</f>
        <v>#N/A</v>
      </c>
      <c r="E1478" s="29">
        <f>'Hold (protokol)'!E1486</f>
        <v>0</v>
      </c>
      <c r="F1478" s="76" t="e">
        <f>VLOOKUP(E1478,'Oversigt cpr for elever '!$A$6:$B$500,2,FALSE)</f>
        <v>#N/A</v>
      </c>
      <c r="G1478" s="29">
        <f>'Hold (protokol)'!F1486</f>
        <v>0</v>
      </c>
      <c r="H1478" s="76" t="e">
        <f>VLOOKUP(G1478,'Oversigt cpr for elever '!$A$6:$B$500,2,FALSE)</f>
        <v>#N/A</v>
      </c>
      <c r="I1478" s="29">
        <f>'Hold (protokol)'!G1486</f>
        <v>0</v>
      </c>
      <c r="J1478" s="76" t="e">
        <f>VLOOKUP(I1478,'Oversigt cpr for elever '!$A$6:$B$500,2,FALSE)</f>
        <v>#N/A</v>
      </c>
      <c r="K1478" s="29">
        <f>'Hold (protokol)'!H1486</f>
        <v>0</v>
      </c>
      <c r="L1478" s="76" t="e">
        <f>VLOOKUP(K1478,'Oversigt cpr for elever '!$A$6:$B$500,2,FALSE)</f>
        <v>#N/A</v>
      </c>
      <c r="M1478">
        <f>COUNTIF('Hold (protokol)'!D1488:H1488,"*")</f>
        <v>0</v>
      </c>
    </row>
    <row r="1479" spans="1:13" x14ac:dyDescent="0.25">
      <c r="A1479" s="29">
        <f>'Hold (protokol)'!B1489</f>
        <v>0</v>
      </c>
      <c r="B1479" s="29">
        <f>'Hold (protokol)'!C1489</f>
        <v>0</v>
      </c>
      <c r="C1479" s="29">
        <f>'Hold (protokol)'!D1487</f>
        <v>0</v>
      </c>
      <c r="D1479" s="76" t="e">
        <f>VLOOKUP(C1479,'Oversigt cpr for elever '!$A$6:$B$500,2,FALSE)</f>
        <v>#N/A</v>
      </c>
      <c r="E1479" s="29">
        <f>'Hold (protokol)'!E1487</f>
        <v>0</v>
      </c>
      <c r="F1479" s="76" t="e">
        <f>VLOOKUP(E1479,'Oversigt cpr for elever '!$A$6:$B$500,2,FALSE)</f>
        <v>#N/A</v>
      </c>
      <c r="G1479" s="29">
        <f>'Hold (protokol)'!F1487</f>
        <v>0</v>
      </c>
      <c r="H1479" s="76" t="e">
        <f>VLOOKUP(G1479,'Oversigt cpr for elever '!$A$6:$B$500,2,FALSE)</f>
        <v>#N/A</v>
      </c>
      <c r="I1479" s="29">
        <f>'Hold (protokol)'!G1487</f>
        <v>0</v>
      </c>
      <c r="J1479" s="76" t="e">
        <f>VLOOKUP(I1479,'Oversigt cpr for elever '!$A$6:$B$500,2,FALSE)</f>
        <v>#N/A</v>
      </c>
      <c r="K1479" s="29">
        <f>'Hold (protokol)'!H1487</f>
        <v>0</v>
      </c>
      <c r="L1479" s="76" t="e">
        <f>VLOOKUP(K1479,'Oversigt cpr for elever '!$A$6:$B$500,2,FALSE)</f>
        <v>#N/A</v>
      </c>
      <c r="M1479">
        <f>COUNTIF('Hold (protokol)'!D1489:H1489,"*")</f>
        <v>0</v>
      </c>
    </row>
    <row r="1480" spans="1:13" x14ac:dyDescent="0.25">
      <c r="A1480" s="29">
        <f>'Hold (protokol)'!B1490</f>
        <v>0</v>
      </c>
      <c r="B1480" s="29">
        <f>'Hold (protokol)'!C1490</f>
        <v>0</v>
      </c>
      <c r="C1480" s="29">
        <f>'Hold (protokol)'!D1488</f>
        <v>0</v>
      </c>
      <c r="D1480" s="76" t="e">
        <f>VLOOKUP(C1480,'Oversigt cpr for elever '!$A$6:$B$500,2,FALSE)</f>
        <v>#N/A</v>
      </c>
      <c r="E1480" s="29">
        <f>'Hold (protokol)'!E1488</f>
        <v>0</v>
      </c>
      <c r="F1480" s="76" t="e">
        <f>VLOOKUP(E1480,'Oversigt cpr for elever '!$A$6:$B$500,2,FALSE)</f>
        <v>#N/A</v>
      </c>
      <c r="G1480" s="29">
        <f>'Hold (protokol)'!F1488</f>
        <v>0</v>
      </c>
      <c r="H1480" s="76" t="e">
        <f>VLOOKUP(G1480,'Oversigt cpr for elever '!$A$6:$B$500,2,FALSE)</f>
        <v>#N/A</v>
      </c>
      <c r="I1480" s="29">
        <f>'Hold (protokol)'!G1488</f>
        <v>0</v>
      </c>
      <c r="J1480" s="76" t="e">
        <f>VLOOKUP(I1480,'Oversigt cpr for elever '!$A$6:$B$500,2,FALSE)</f>
        <v>#N/A</v>
      </c>
      <c r="K1480" s="29">
        <f>'Hold (protokol)'!H1488</f>
        <v>0</v>
      </c>
      <c r="L1480" s="76" t="e">
        <f>VLOOKUP(K1480,'Oversigt cpr for elever '!$A$6:$B$500,2,FALSE)</f>
        <v>#N/A</v>
      </c>
      <c r="M1480">
        <f>COUNTIF('Hold (protokol)'!D1490:H1490,"*")</f>
        <v>0</v>
      </c>
    </row>
    <row r="1481" spans="1:13" x14ac:dyDescent="0.25">
      <c r="A1481" s="29">
        <f>'Hold (protokol)'!B1491</f>
        <v>0</v>
      </c>
      <c r="B1481" s="29">
        <f>'Hold (protokol)'!C1491</f>
        <v>0</v>
      </c>
      <c r="C1481" s="29">
        <f>'Hold (protokol)'!D1489</f>
        <v>0</v>
      </c>
      <c r="D1481" s="76" t="e">
        <f>VLOOKUP(C1481,'Oversigt cpr for elever '!$A$6:$B$500,2,FALSE)</f>
        <v>#N/A</v>
      </c>
      <c r="E1481" s="29">
        <f>'Hold (protokol)'!E1489</f>
        <v>0</v>
      </c>
      <c r="F1481" s="76" t="e">
        <f>VLOOKUP(E1481,'Oversigt cpr for elever '!$A$6:$B$500,2,FALSE)</f>
        <v>#N/A</v>
      </c>
      <c r="G1481" s="29">
        <f>'Hold (protokol)'!F1489</f>
        <v>0</v>
      </c>
      <c r="H1481" s="76" t="e">
        <f>VLOOKUP(G1481,'Oversigt cpr for elever '!$A$6:$B$500,2,FALSE)</f>
        <v>#N/A</v>
      </c>
      <c r="I1481" s="29">
        <f>'Hold (protokol)'!G1489</f>
        <v>0</v>
      </c>
      <c r="J1481" s="76" t="e">
        <f>VLOOKUP(I1481,'Oversigt cpr for elever '!$A$6:$B$500,2,FALSE)</f>
        <v>#N/A</v>
      </c>
      <c r="K1481" s="29">
        <f>'Hold (protokol)'!H1489</f>
        <v>0</v>
      </c>
      <c r="L1481" s="76" t="e">
        <f>VLOOKUP(K1481,'Oversigt cpr for elever '!$A$6:$B$500,2,FALSE)</f>
        <v>#N/A</v>
      </c>
      <c r="M1481">
        <f>COUNTIF('Hold (protokol)'!D1491:H1491,"*")</f>
        <v>0</v>
      </c>
    </row>
    <row r="1482" spans="1:13" x14ac:dyDescent="0.25">
      <c r="A1482" s="29">
        <f>'Hold (protokol)'!B1492</f>
        <v>0</v>
      </c>
      <c r="B1482" s="29">
        <f>'Hold (protokol)'!C1492</f>
        <v>0</v>
      </c>
      <c r="C1482" s="29">
        <f>'Hold (protokol)'!D1490</f>
        <v>0</v>
      </c>
      <c r="D1482" s="76" t="e">
        <f>VLOOKUP(C1482,'Oversigt cpr for elever '!$A$6:$B$500,2,FALSE)</f>
        <v>#N/A</v>
      </c>
      <c r="E1482" s="29">
        <f>'Hold (protokol)'!E1490</f>
        <v>0</v>
      </c>
      <c r="F1482" s="76" t="e">
        <f>VLOOKUP(E1482,'Oversigt cpr for elever '!$A$6:$B$500,2,FALSE)</f>
        <v>#N/A</v>
      </c>
      <c r="G1482" s="29">
        <f>'Hold (protokol)'!F1490</f>
        <v>0</v>
      </c>
      <c r="H1482" s="76" t="e">
        <f>VLOOKUP(G1482,'Oversigt cpr for elever '!$A$6:$B$500,2,FALSE)</f>
        <v>#N/A</v>
      </c>
      <c r="I1482" s="29">
        <f>'Hold (protokol)'!G1490</f>
        <v>0</v>
      </c>
      <c r="J1482" s="76" t="e">
        <f>VLOOKUP(I1482,'Oversigt cpr for elever '!$A$6:$B$500,2,FALSE)</f>
        <v>#N/A</v>
      </c>
      <c r="K1482" s="29">
        <f>'Hold (protokol)'!H1490</f>
        <v>0</v>
      </c>
      <c r="L1482" s="76" t="e">
        <f>VLOOKUP(K1482,'Oversigt cpr for elever '!$A$6:$B$500,2,FALSE)</f>
        <v>#N/A</v>
      </c>
      <c r="M1482">
        <f>COUNTIF('Hold (protokol)'!D1492:H1492,"*")</f>
        <v>0</v>
      </c>
    </row>
    <row r="1483" spans="1:13" x14ac:dyDescent="0.25">
      <c r="A1483" s="29">
        <f>'Hold (protokol)'!B1493</f>
        <v>0</v>
      </c>
      <c r="B1483" s="29">
        <f>'Hold (protokol)'!C1493</f>
        <v>0</v>
      </c>
      <c r="C1483" s="29">
        <f>'Hold (protokol)'!D1491</f>
        <v>0</v>
      </c>
      <c r="D1483" s="76" t="e">
        <f>VLOOKUP(C1483,'Oversigt cpr for elever '!$A$6:$B$500,2,FALSE)</f>
        <v>#N/A</v>
      </c>
      <c r="E1483" s="29">
        <f>'Hold (protokol)'!E1491</f>
        <v>0</v>
      </c>
      <c r="F1483" s="76" t="e">
        <f>VLOOKUP(E1483,'Oversigt cpr for elever '!$A$6:$B$500,2,FALSE)</f>
        <v>#N/A</v>
      </c>
      <c r="G1483" s="29">
        <f>'Hold (protokol)'!F1491</f>
        <v>0</v>
      </c>
      <c r="H1483" s="76" t="e">
        <f>VLOOKUP(G1483,'Oversigt cpr for elever '!$A$6:$B$500,2,FALSE)</f>
        <v>#N/A</v>
      </c>
      <c r="I1483" s="29">
        <f>'Hold (protokol)'!G1491</f>
        <v>0</v>
      </c>
      <c r="J1483" s="76" t="e">
        <f>VLOOKUP(I1483,'Oversigt cpr for elever '!$A$6:$B$500,2,FALSE)</f>
        <v>#N/A</v>
      </c>
      <c r="K1483" s="29">
        <f>'Hold (protokol)'!H1491</f>
        <v>0</v>
      </c>
      <c r="L1483" s="76" t="e">
        <f>VLOOKUP(K1483,'Oversigt cpr for elever '!$A$6:$B$500,2,FALSE)</f>
        <v>#N/A</v>
      </c>
      <c r="M1483">
        <f>COUNTIF('Hold (protokol)'!D1493:H1493,"*")</f>
        <v>0</v>
      </c>
    </row>
    <row r="1484" spans="1:13" x14ac:dyDescent="0.25">
      <c r="A1484" s="29">
        <f>'Hold (protokol)'!B1494</f>
        <v>0</v>
      </c>
      <c r="B1484" s="29">
        <f>'Hold (protokol)'!C1494</f>
        <v>0</v>
      </c>
      <c r="C1484" s="29">
        <f>'Hold (protokol)'!D1492</f>
        <v>0</v>
      </c>
      <c r="D1484" s="76" t="e">
        <f>VLOOKUP(C1484,'Oversigt cpr for elever '!$A$6:$B$500,2,FALSE)</f>
        <v>#N/A</v>
      </c>
      <c r="E1484" s="29">
        <f>'Hold (protokol)'!E1492</f>
        <v>0</v>
      </c>
      <c r="F1484" s="76" t="e">
        <f>VLOOKUP(E1484,'Oversigt cpr for elever '!$A$6:$B$500,2,FALSE)</f>
        <v>#N/A</v>
      </c>
      <c r="G1484" s="29">
        <f>'Hold (protokol)'!F1492</f>
        <v>0</v>
      </c>
      <c r="H1484" s="76" t="e">
        <f>VLOOKUP(G1484,'Oversigt cpr for elever '!$A$6:$B$500,2,FALSE)</f>
        <v>#N/A</v>
      </c>
      <c r="I1484" s="29">
        <f>'Hold (protokol)'!G1492</f>
        <v>0</v>
      </c>
      <c r="J1484" s="76" t="e">
        <f>VLOOKUP(I1484,'Oversigt cpr for elever '!$A$6:$B$500,2,FALSE)</f>
        <v>#N/A</v>
      </c>
      <c r="K1484" s="29">
        <f>'Hold (protokol)'!H1492</f>
        <v>0</v>
      </c>
      <c r="L1484" s="76" t="e">
        <f>VLOOKUP(K1484,'Oversigt cpr for elever '!$A$6:$B$500,2,FALSE)</f>
        <v>#N/A</v>
      </c>
      <c r="M1484">
        <f>COUNTIF('Hold (protokol)'!D1494:H1494,"*")</f>
        <v>0</v>
      </c>
    </row>
    <row r="1485" spans="1:13" x14ac:dyDescent="0.25">
      <c r="A1485" s="29">
        <f>'Hold (protokol)'!B1495</f>
        <v>0</v>
      </c>
      <c r="B1485" s="29">
        <f>'Hold (protokol)'!C1495</f>
        <v>0</v>
      </c>
      <c r="C1485" s="29">
        <f>'Hold (protokol)'!D1493</f>
        <v>0</v>
      </c>
      <c r="D1485" s="76" t="e">
        <f>VLOOKUP(C1485,'Oversigt cpr for elever '!$A$6:$B$500,2,FALSE)</f>
        <v>#N/A</v>
      </c>
      <c r="E1485" s="29">
        <f>'Hold (protokol)'!E1493</f>
        <v>0</v>
      </c>
      <c r="F1485" s="76" t="e">
        <f>VLOOKUP(E1485,'Oversigt cpr for elever '!$A$6:$B$500,2,FALSE)</f>
        <v>#N/A</v>
      </c>
      <c r="G1485" s="29">
        <f>'Hold (protokol)'!F1493</f>
        <v>0</v>
      </c>
      <c r="H1485" s="76" t="e">
        <f>VLOOKUP(G1485,'Oversigt cpr for elever '!$A$6:$B$500,2,FALSE)</f>
        <v>#N/A</v>
      </c>
      <c r="I1485" s="29">
        <f>'Hold (protokol)'!G1493</f>
        <v>0</v>
      </c>
      <c r="J1485" s="76" t="e">
        <f>VLOOKUP(I1485,'Oversigt cpr for elever '!$A$6:$B$500,2,FALSE)</f>
        <v>#N/A</v>
      </c>
      <c r="K1485" s="29">
        <f>'Hold (protokol)'!H1493</f>
        <v>0</v>
      </c>
      <c r="L1485" s="76" t="e">
        <f>VLOOKUP(K1485,'Oversigt cpr for elever '!$A$6:$B$500,2,FALSE)</f>
        <v>#N/A</v>
      </c>
      <c r="M1485">
        <f>COUNTIF('Hold (protokol)'!D1495:H1495,"*")</f>
        <v>0</v>
      </c>
    </row>
    <row r="1486" spans="1:13" x14ac:dyDescent="0.25">
      <c r="A1486" s="29">
        <f>'Hold (protokol)'!B1496</f>
        <v>0</v>
      </c>
      <c r="B1486" s="29">
        <f>'Hold (protokol)'!C1496</f>
        <v>0</v>
      </c>
      <c r="C1486" s="29">
        <f>'Hold (protokol)'!D1494</f>
        <v>0</v>
      </c>
      <c r="D1486" s="76" t="e">
        <f>VLOOKUP(C1486,'Oversigt cpr for elever '!$A$6:$B$500,2,FALSE)</f>
        <v>#N/A</v>
      </c>
      <c r="E1486" s="29">
        <f>'Hold (protokol)'!E1494</f>
        <v>0</v>
      </c>
      <c r="F1486" s="76" t="e">
        <f>VLOOKUP(E1486,'Oversigt cpr for elever '!$A$6:$B$500,2,FALSE)</f>
        <v>#N/A</v>
      </c>
      <c r="G1486" s="29">
        <f>'Hold (protokol)'!F1494</f>
        <v>0</v>
      </c>
      <c r="H1486" s="76" t="e">
        <f>VLOOKUP(G1486,'Oversigt cpr for elever '!$A$6:$B$500,2,FALSE)</f>
        <v>#N/A</v>
      </c>
      <c r="I1486" s="29">
        <f>'Hold (protokol)'!G1494</f>
        <v>0</v>
      </c>
      <c r="J1486" s="76" t="e">
        <f>VLOOKUP(I1486,'Oversigt cpr for elever '!$A$6:$B$500,2,FALSE)</f>
        <v>#N/A</v>
      </c>
      <c r="K1486" s="29">
        <f>'Hold (protokol)'!H1494</f>
        <v>0</v>
      </c>
      <c r="L1486" s="76" t="e">
        <f>VLOOKUP(K1486,'Oversigt cpr for elever '!$A$6:$B$500,2,FALSE)</f>
        <v>#N/A</v>
      </c>
      <c r="M1486">
        <f>COUNTIF('Hold (protokol)'!D1496:H1496,"*")</f>
        <v>0</v>
      </c>
    </row>
    <row r="1487" spans="1:13" x14ac:dyDescent="0.25">
      <c r="A1487" s="29">
        <f>'Hold (protokol)'!B1497</f>
        <v>0</v>
      </c>
      <c r="B1487" s="29">
        <f>'Hold (protokol)'!C1497</f>
        <v>0</v>
      </c>
      <c r="C1487" s="29">
        <f>'Hold (protokol)'!D1495</f>
        <v>0</v>
      </c>
      <c r="D1487" s="76" t="e">
        <f>VLOOKUP(C1487,'Oversigt cpr for elever '!$A$6:$B$500,2,FALSE)</f>
        <v>#N/A</v>
      </c>
      <c r="E1487" s="29">
        <f>'Hold (protokol)'!E1495</f>
        <v>0</v>
      </c>
      <c r="F1487" s="76" t="e">
        <f>VLOOKUP(E1487,'Oversigt cpr for elever '!$A$6:$B$500,2,FALSE)</f>
        <v>#N/A</v>
      </c>
      <c r="G1487" s="29">
        <f>'Hold (protokol)'!F1495</f>
        <v>0</v>
      </c>
      <c r="H1487" s="76" t="e">
        <f>VLOOKUP(G1487,'Oversigt cpr for elever '!$A$6:$B$500,2,FALSE)</f>
        <v>#N/A</v>
      </c>
      <c r="I1487" s="29">
        <f>'Hold (protokol)'!G1495</f>
        <v>0</v>
      </c>
      <c r="J1487" s="76" t="e">
        <f>VLOOKUP(I1487,'Oversigt cpr for elever '!$A$6:$B$500,2,FALSE)</f>
        <v>#N/A</v>
      </c>
      <c r="K1487" s="29">
        <f>'Hold (protokol)'!H1495</f>
        <v>0</v>
      </c>
      <c r="L1487" s="76" t="e">
        <f>VLOOKUP(K1487,'Oversigt cpr for elever '!$A$6:$B$500,2,FALSE)</f>
        <v>#N/A</v>
      </c>
      <c r="M1487">
        <f>COUNTIF('Hold (protokol)'!D1497:H1497,"*")</f>
        <v>0</v>
      </c>
    </row>
    <row r="1488" spans="1:13" x14ac:dyDescent="0.25">
      <c r="A1488" s="29">
        <f>'Hold (protokol)'!B1498</f>
        <v>0</v>
      </c>
      <c r="B1488" s="29">
        <f>'Hold (protokol)'!C1498</f>
        <v>0</v>
      </c>
      <c r="C1488" s="29">
        <f>'Hold (protokol)'!D1496</f>
        <v>0</v>
      </c>
      <c r="D1488" s="76" t="e">
        <f>VLOOKUP(C1488,'Oversigt cpr for elever '!$A$6:$B$500,2,FALSE)</f>
        <v>#N/A</v>
      </c>
      <c r="E1488" s="29">
        <f>'Hold (protokol)'!E1496</f>
        <v>0</v>
      </c>
      <c r="F1488" s="76" t="e">
        <f>VLOOKUP(E1488,'Oversigt cpr for elever '!$A$6:$B$500,2,FALSE)</f>
        <v>#N/A</v>
      </c>
      <c r="G1488" s="29">
        <f>'Hold (protokol)'!F1496</f>
        <v>0</v>
      </c>
      <c r="H1488" s="76" t="e">
        <f>VLOOKUP(G1488,'Oversigt cpr for elever '!$A$6:$B$500,2,FALSE)</f>
        <v>#N/A</v>
      </c>
      <c r="I1488" s="29">
        <f>'Hold (protokol)'!G1496</f>
        <v>0</v>
      </c>
      <c r="J1488" s="76" t="e">
        <f>VLOOKUP(I1488,'Oversigt cpr for elever '!$A$6:$B$500,2,FALSE)</f>
        <v>#N/A</v>
      </c>
      <c r="K1488" s="29">
        <f>'Hold (protokol)'!H1496</f>
        <v>0</v>
      </c>
      <c r="L1488" s="76" t="e">
        <f>VLOOKUP(K1488,'Oversigt cpr for elever '!$A$6:$B$500,2,FALSE)</f>
        <v>#N/A</v>
      </c>
      <c r="M1488">
        <f>COUNTIF('Hold (protokol)'!D1498:H1498,"*")</f>
        <v>0</v>
      </c>
    </row>
    <row r="1489" spans="1:13" x14ac:dyDescent="0.25">
      <c r="A1489" s="29">
        <f>'Hold (protokol)'!B1499</f>
        <v>0</v>
      </c>
      <c r="B1489" s="29">
        <f>'Hold (protokol)'!C1499</f>
        <v>0</v>
      </c>
      <c r="C1489" s="29">
        <f>'Hold (protokol)'!D1497</f>
        <v>0</v>
      </c>
      <c r="D1489" s="76" t="e">
        <f>VLOOKUP(C1489,'Oversigt cpr for elever '!$A$6:$B$500,2,FALSE)</f>
        <v>#N/A</v>
      </c>
      <c r="E1489" s="29">
        <f>'Hold (protokol)'!E1497</f>
        <v>0</v>
      </c>
      <c r="F1489" s="76" t="e">
        <f>VLOOKUP(E1489,'Oversigt cpr for elever '!$A$6:$B$500,2,FALSE)</f>
        <v>#N/A</v>
      </c>
      <c r="G1489" s="29">
        <f>'Hold (protokol)'!F1497</f>
        <v>0</v>
      </c>
      <c r="H1489" s="76" t="e">
        <f>VLOOKUP(G1489,'Oversigt cpr for elever '!$A$6:$B$500,2,FALSE)</f>
        <v>#N/A</v>
      </c>
      <c r="I1489" s="29">
        <f>'Hold (protokol)'!G1497</f>
        <v>0</v>
      </c>
      <c r="J1489" s="76" t="e">
        <f>VLOOKUP(I1489,'Oversigt cpr for elever '!$A$6:$B$500,2,FALSE)</f>
        <v>#N/A</v>
      </c>
      <c r="K1489" s="29">
        <f>'Hold (protokol)'!H1497</f>
        <v>0</v>
      </c>
      <c r="L1489" s="76" t="e">
        <f>VLOOKUP(K1489,'Oversigt cpr for elever '!$A$6:$B$500,2,FALSE)</f>
        <v>#N/A</v>
      </c>
      <c r="M1489">
        <f>COUNTIF('Hold (protokol)'!D1499:H1499,"*")</f>
        <v>0</v>
      </c>
    </row>
    <row r="1490" spans="1:13" x14ac:dyDescent="0.25">
      <c r="A1490" s="29">
        <f>'Hold (protokol)'!B1500</f>
        <v>0</v>
      </c>
      <c r="B1490" s="29">
        <f>'Hold (protokol)'!C1500</f>
        <v>0</v>
      </c>
      <c r="C1490" s="29">
        <f>'Hold (protokol)'!D1498</f>
        <v>0</v>
      </c>
      <c r="D1490" s="76" t="e">
        <f>VLOOKUP(C1490,'Oversigt cpr for elever '!$A$6:$B$500,2,FALSE)</f>
        <v>#N/A</v>
      </c>
      <c r="E1490" s="29">
        <f>'Hold (protokol)'!E1498</f>
        <v>0</v>
      </c>
      <c r="F1490" s="76" t="e">
        <f>VLOOKUP(E1490,'Oversigt cpr for elever '!$A$6:$B$500,2,FALSE)</f>
        <v>#N/A</v>
      </c>
      <c r="G1490" s="29">
        <f>'Hold (protokol)'!F1498</f>
        <v>0</v>
      </c>
      <c r="H1490" s="76" t="e">
        <f>VLOOKUP(G1490,'Oversigt cpr for elever '!$A$6:$B$500,2,FALSE)</f>
        <v>#N/A</v>
      </c>
      <c r="I1490" s="29">
        <f>'Hold (protokol)'!G1498</f>
        <v>0</v>
      </c>
      <c r="J1490" s="76" t="e">
        <f>VLOOKUP(I1490,'Oversigt cpr for elever '!$A$6:$B$500,2,FALSE)</f>
        <v>#N/A</v>
      </c>
      <c r="K1490" s="29">
        <f>'Hold (protokol)'!H1498</f>
        <v>0</v>
      </c>
      <c r="L1490" s="76" t="e">
        <f>VLOOKUP(K1490,'Oversigt cpr for elever '!$A$6:$B$500,2,FALSE)</f>
        <v>#N/A</v>
      </c>
      <c r="M1490">
        <f>COUNTIF('Hold (protokol)'!D1500:H1500,"*")</f>
        <v>0</v>
      </c>
    </row>
    <row r="1491" spans="1:13" x14ac:dyDescent="0.25">
      <c r="A1491" s="29">
        <f>'Hold (protokol)'!B1501</f>
        <v>0</v>
      </c>
      <c r="B1491" s="29">
        <f>'Hold (protokol)'!C1501</f>
        <v>0</v>
      </c>
      <c r="C1491" s="29">
        <f>'Hold (protokol)'!D1499</f>
        <v>0</v>
      </c>
      <c r="D1491" s="76" t="e">
        <f>VLOOKUP(C1491,'Oversigt cpr for elever '!$A$6:$B$500,2,FALSE)</f>
        <v>#N/A</v>
      </c>
      <c r="E1491" s="29">
        <f>'Hold (protokol)'!E1499</f>
        <v>0</v>
      </c>
      <c r="F1491" s="76" t="e">
        <f>VLOOKUP(E1491,'Oversigt cpr for elever '!$A$6:$B$500,2,FALSE)</f>
        <v>#N/A</v>
      </c>
      <c r="G1491" s="29">
        <f>'Hold (protokol)'!F1499</f>
        <v>0</v>
      </c>
      <c r="H1491" s="76" t="e">
        <f>VLOOKUP(G1491,'Oversigt cpr for elever '!$A$6:$B$500,2,FALSE)</f>
        <v>#N/A</v>
      </c>
      <c r="I1491" s="29">
        <f>'Hold (protokol)'!G1499</f>
        <v>0</v>
      </c>
      <c r="J1491" s="76" t="e">
        <f>VLOOKUP(I1491,'Oversigt cpr for elever '!$A$6:$B$500,2,FALSE)</f>
        <v>#N/A</v>
      </c>
      <c r="K1491" s="29">
        <f>'Hold (protokol)'!H1499</f>
        <v>0</v>
      </c>
      <c r="L1491" s="76" t="e">
        <f>VLOOKUP(K1491,'Oversigt cpr for elever '!$A$6:$B$500,2,FALSE)</f>
        <v>#N/A</v>
      </c>
      <c r="M1491">
        <f>COUNTIF('Hold (protokol)'!D1501:H1501,"*")</f>
        <v>0</v>
      </c>
    </row>
    <row r="1492" spans="1:13" x14ac:dyDescent="0.25">
      <c r="A1492" s="29">
        <f>'Hold (protokol)'!B1502</f>
        <v>0</v>
      </c>
      <c r="B1492" s="29">
        <f>'Hold (protokol)'!C1502</f>
        <v>0</v>
      </c>
      <c r="C1492" s="29">
        <f>'Hold (protokol)'!D1500</f>
        <v>0</v>
      </c>
      <c r="D1492" s="76" t="e">
        <f>VLOOKUP(C1492,'Oversigt cpr for elever '!$A$6:$B$500,2,FALSE)</f>
        <v>#N/A</v>
      </c>
      <c r="E1492" s="29">
        <f>'Hold (protokol)'!E1500</f>
        <v>0</v>
      </c>
      <c r="F1492" s="76" t="e">
        <f>VLOOKUP(E1492,'Oversigt cpr for elever '!$A$6:$B$500,2,FALSE)</f>
        <v>#N/A</v>
      </c>
      <c r="G1492" s="29">
        <f>'Hold (protokol)'!F1500</f>
        <v>0</v>
      </c>
      <c r="H1492" s="76" t="e">
        <f>VLOOKUP(G1492,'Oversigt cpr for elever '!$A$6:$B$500,2,FALSE)</f>
        <v>#N/A</v>
      </c>
      <c r="I1492" s="29">
        <f>'Hold (protokol)'!G1500</f>
        <v>0</v>
      </c>
      <c r="J1492" s="76" t="e">
        <f>VLOOKUP(I1492,'Oversigt cpr for elever '!$A$6:$B$500,2,FALSE)</f>
        <v>#N/A</v>
      </c>
      <c r="K1492" s="29">
        <f>'Hold (protokol)'!H1500</f>
        <v>0</v>
      </c>
      <c r="L1492" s="76" t="e">
        <f>VLOOKUP(K1492,'Oversigt cpr for elever '!$A$6:$B$500,2,FALSE)</f>
        <v>#N/A</v>
      </c>
      <c r="M1492">
        <f>COUNTIF('Hold (protokol)'!D1502:H1502,"*")</f>
        <v>0</v>
      </c>
    </row>
    <row r="1493" spans="1:13" x14ac:dyDescent="0.25">
      <c r="A1493" s="29">
        <f>'Hold (protokol)'!B1503</f>
        <v>0</v>
      </c>
      <c r="B1493" s="29">
        <f>'Hold (protokol)'!C1503</f>
        <v>0</v>
      </c>
      <c r="C1493" s="29">
        <f>'Hold (protokol)'!D1501</f>
        <v>0</v>
      </c>
      <c r="D1493" s="76" t="e">
        <f>VLOOKUP(C1493,'Oversigt cpr for elever '!$A$6:$B$500,2,FALSE)</f>
        <v>#N/A</v>
      </c>
      <c r="E1493" s="29">
        <f>'Hold (protokol)'!E1501</f>
        <v>0</v>
      </c>
      <c r="F1493" s="76" t="e">
        <f>VLOOKUP(E1493,'Oversigt cpr for elever '!$A$6:$B$500,2,FALSE)</f>
        <v>#N/A</v>
      </c>
      <c r="G1493" s="29">
        <f>'Hold (protokol)'!F1501</f>
        <v>0</v>
      </c>
      <c r="H1493" s="76" t="e">
        <f>VLOOKUP(G1493,'Oversigt cpr for elever '!$A$6:$B$500,2,FALSE)</f>
        <v>#N/A</v>
      </c>
      <c r="I1493" s="29">
        <f>'Hold (protokol)'!G1501</f>
        <v>0</v>
      </c>
      <c r="J1493" s="76" t="e">
        <f>VLOOKUP(I1493,'Oversigt cpr for elever '!$A$6:$B$500,2,FALSE)</f>
        <v>#N/A</v>
      </c>
      <c r="K1493" s="29">
        <f>'Hold (protokol)'!H1501</f>
        <v>0</v>
      </c>
      <c r="L1493" s="76" t="e">
        <f>VLOOKUP(K1493,'Oversigt cpr for elever '!$A$6:$B$500,2,FALSE)</f>
        <v>#N/A</v>
      </c>
      <c r="M1493">
        <f>COUNTIF('Hold (protokol)'!D1503:H1503,"*")</f>
        <v>0</v>
      </c>
    </row>
    <row r="1494" spans="1:13" x14ac:dyDescent="0.25">
      <c r="A1494" s="29">
        <f>'Hold (protokol)'!B1504</f>
        <v>0</v>
      </c>
      <c r="B1494" s="29">
        <f>'Hold (protokol)'!C1504</f>
        <v>0</v>
      </c>
      <c r="C1494" s="29">
        <f>'Hold (protokol)'!D1502</f>
        <v>0</v>
      </c>
      <c r="D1494" s="76" t="e">
        <f>VLOOKUP(C1494,'Oversigt cpr for elever '!$A$6:$B$500,2,FALSE)</f>
        <v>#N/A</v>
      </c>
      <c r="E1494" s="29">
        <f>'Hold (protokol)'!E1502</f>
        <v>0</v>
      </c>
      <c r="F1494" s="76" t="e">
        <f>VLOOKUP(E1494,'Oversigt cpr for elever '!$A$6:$B$500,2,FALSE)</f>
        <v>#N/A</v>
      </c>
      <c r="G1494" s="29">
        <f>'Hold (protokol)'!F1502</f>
        <v>0</v>
      </c>
      <c r="H1494" s="76" t="e">
        <f>VLOOKUP(G1494,'Oversigt cpr for elever '!$A$6:$B$500,2,FALSE)</f>
        <v>#N/A</v>
      </c>
      <c r="I1494" s="29">
        <f>'Hold (protokol)'!G1502</f>
        <v>0</v>
      </c>
      <c r="J1494" s="76" t="e">
        <f>VLOOKUP(I1494,'Oversigt cpr for elever '!$A$6:$B$500,2,FALSE)</f>
        <v>#N/A</v>
      </c>
      <c r="K1494" s="29">
        <f>'Hold (protokol)'!H1502</f>
        <v>0</v>
      </c>
      <c r="L1494" s="76" t="e">
        <f>VLOOKUP(K1494,'Oversigt cpr for elever '!$A$6:$B$500,2,FALSE)</f>
        <v>#N/A</v>
      </c>
      <c r="M1494">
        <f>COUNTIF('Hold (protokol)'!D1504:H1504,"*")</f>
        <v>0</v>
      </c>
    </row>
    <row r="1495" spans="1:13" x14ac:dyDescent="0.25">
      <c r="A1495" s="29">
        <f>'Hold (protokol)'!B1505</f>
        <v>0</v>
      </c>
      <c r="B1495" s="29">
        <f>'Hold (protokol)'!C1505</f>
        <v>0</v>
      </c>
      <c r="C1495" s="29">
        <f>'Hold (protokol)'!D1503</f>
        <v>0</v>
      </c>
      <c r="D1495" s="76" t="e">
        <f>VLOOKUP(C1495,'Oversigt cpr for elever '!$A$6:$B$500,2,FALSE)</f>
        <v>#N/A</v>
      </c>
      <c r="E1495" s="29">
        <f>'Hold (protokol)'!E1503</f>
        <v>0</v>
      </c>
      <c r="F1495" s="76" t="e">
        <f>VLOOKUP(E1495,'Oversigt cpr for elever '!$A$6:$B$500,2,FALSE)</f>
        <v>#N/A</v>
      </c>
      <c r="G1495" s="29">
        <f>'Hold (protokol)'!F1503</f>
        <v>0</v>
      </c>
      <c r="H1495" s="76" t="e">
        <f>VLOOKUP(G1495,'Oversigt cpr for elever '!$A$6:$B$500,2,FALSE)</f>
        <v>#N/A</v>
      </c>
      <c r="I1495" s="29">
        <f>'Hold (protokol)'!G1503</f>
        <v>0</v>
      </c>
      <c r="J1495" s="76" t="e">
        <f>VLOOKUP(I1495,'Oversigt cpr for elever '!$A$6:$B$500,2,FALSE)</f>
        <v>#N/A</v>
      </c>
      <c r="K1495" s="29">
        <f>'Hold (protokol)'!H1503</f>
        <v>0</v>
      </c>
      <c r="L1495" s="76" t="e">
        <f>VLOOKUP(K1495,'Oversigt cpr for elever '!$A$6:$B$500,2,FALSE)</f>
        <v>#N/A</v>
      </c>
      <c r="M1495">
        <f>COUNTIF('Hold (protokol)'!D1505:H1505,"*")</f>
        <v>0</v>
      </c>
    </row>
    <row r="1496" spans="1:13" x14ac:dyDescent="0.25">
      <c r="A1496" s="29">
        <f>'Hold (protokol)'!B1506</f>
        <v>0</v>
      </c>
      <c r="B1496" s="29">
        <f>'Hold (protokol)'!C1506</f>
        <v>0</v>
      </c>
      <c r="C1496" s="29">
        <f>'Hold (protokol)'!D1504</f>
        <v>0</v>
      </c>
      <c r="D1496" s="76" t="e">
        <f>VLOOKUP(C1496,'Oversigt cpr for elever '!$A$6:$B$500,2,FALSE)</f>
        <v>#N/A</v>
      </c>
      <c r="E1496" s="29">
        <f>'Hold (protokol)'!E1504</f>
        <v>0</v>
      </c>
      <c r="F1496" s="76" t="e">
        <f>VLOOKUP(E1496,'Oversigt cpr for elever '!$A$6:$B$500,2,FALSE)</f>
        <v>#N/A</v>
      </c>
      <c r="G1496" s="29">
        <f>'Hold (protokol)'!F1504</f>
        <v>0</v>
      </c>
      <c r="H1496" s="76" t="e">
        <f>VLOOKUP(G1496,'Oversigt cpr for elever '!$A$6:$B$500,2,FALSE)</f>
        <v>#N/A</v>
      </c>
      <c r="I1496" s="29">
        <f>'Hold (protokol)'!G1504</f>
        <v>0</v>
      </c>
      <c r="J1496" s="76" t="e">
        <f>VLOOKUP(I1496,'Oversigt cpr for elever '!$A$6:$B$500,2,FALSE)</f>
        <v>#N/A</v>
      </c>
      <c r="K1496" s="29">
        <f>'Hold (protokol)'!H1504</f>
        <v>0</v>
      </c>
      <c r="L1496" s="76" t="e">
        <f>VLOOKUP(K1496,'Oversigt cpr for elever '!$A$6:$B$500,2,FALSE)</f>
        <v>#N/A</v>
      </c>
      <c r="M1496">
        <f>COUNTIF('Hold (protokol)'!D1506:H1506,"*")</f>
        <v>0</v>
      </c>
    </row>
    <row r="1497" spans="1:13" x14ac:dyDescent="0.25">
      <c r="A1497" s="29">
        <f>'Hold (protokol)'!B1507</f>
        <v>0</v>
      </c>
      <c r="B1497" s="29">
        <f>'Hold (protokol)'!C1507</f>
        <v>0</v>
      </c>
      <c r="C1497" s="29">
        <f>'Hold (protokol)'!D1505</f>
        <v>0</v>
      </c>
      <c r="D1497" s="76" t="e">
        <f>VLOOKUP(C1497,'Oversigt cpr for elever '!$A$6:$B$500,2,FALSE)</f>
        <v>#N/A</v>
      </c>
      <c r="E1497" s="29">
        <f>'Hold (protokol)'!E1505</f>
        <v>0</v>
      </c>
      <c r="F1497" s="76" t="e">
        <f>VLOOKUP(E1497,'Oversigt cpr for elever '!$A$6:$B$500,2,FALSE)</f>
        <v>#N/A</v>
      </c>
      <c r="G1497" s="29">
        <f>'Hold (protokol)'!F1505</f>
        <v>0</v>
      </c>
      <c r="H1497" s="76" t="e">
        <f>VLOOKUP(G1497,'Oversigt cpr for elever '!$A$6:$B$500,2,FALSE)</f>
        <v>#N/A</v>
      </c>
      <c r="I1497" s="29">
        <f>'Hold (protokol)'!G1505</f>
        <v>0</v>
      </c>
      <c r="J1497" s="76" t="e">
        <f>VLOOKUP(I1497,'Oversigt cpr for elever '!$A$6:$B$500,2,FALSE)</f>
        <v>#N/A</v>
      </c>
      <c r="K1497" s="29">
        <f>'Hold (protokol)'!H1505</f>
        <v>0</v>
      </c>
      <c r="L1497" s="76" t="e">
        <f>VLOOKUP(K1497,'Oversigt cpr for elever '!$A$6:$B$500,2,FALSE)</f>
        <v>#N/A</v>
      </c>
      <c r="M1497">
        <f>COUNTIF('Hold (protokol)'!D1507:H1507,"*")</f>
        <v>0</v>
      </c>
    </row>
    <row r="1498" spans="1:13" x14ac:dyDescent="0.25">
      <c r="A1498" s="29">
        <f>'Hold (protokol)'!B1508</f>
        <v>0</v>
      </c>
      <c r="B1498" s="29">
        <f>'Hold (protokol)'!C1508</f>
        <v>0</v>
      </c>
      <c r="C1498" s="29">
        <f>'Hold (protokol)'!D1506</f>
        <v>0</v>
      </c>
      <c r="D1498" s="76" t="e">
        <f>VLOOKUP(C1498,'Oversigt cpr for elever '!$A$6:$B$500,2,FALSE)</f>
        <v>#N/A</v>
      </c>
      <c r="E1498" s="29">
        <f>'Hold (protokol)'!E1506</f>
        <v>0</v>
      </c>
      <c r="F1498" s="76" t="e">
        <f>VLOOKUP(E1498,'Oversigt cpr for elever '!$A$6:$B$500,2,FALSE)</f>
        <v>#N/A</v>
      </c>
      <c r="G1498" s="29">
        <f>'Hold (protokol)'!F1506</f>
        <v>0</v>
      </c>
      <c r="H1498" s="76" t="e">
        <f>VLOOKUP(G1498,'Oversigt cpr for elever '!$A$6:$B$500,2,FALSE)</f>
        <v>#N/A</v>
      </c>
      <c r="I1498" s="29">
        <f>'Hold (protokol)'!G1506</f>
        <v>0</v>
      </c>
      <c r="J1498" s="76" t="e">
        <f>VLOOKUP(I1498,'Oversigt cpr for elever '!$A$6:$B$500,2,FALSE)</f>
        <v>#N/A</v>
      </c>
      <c r="K1498" s="29">
        <f>'Hold (protokol)'!H1506</f>
        <v>0</v>
      </c>
      <c r="L1498" s="76" t="e">
        <f>VLOOKUP(K1498,'Oversigt cpr for elever '!$A$6:$B$500,2,FALSE)</f>
        <v>#N/A</v>
      </c>
      <c r="M1498">
        <f>COUNTIF('Hold (protokol)'!D1508:H1508,"*")</f>
        <v>0</v>
      </c>
    </row>
    <row r="1499" spans="1:13" x14ac:dyDescent="0.25">
      <c r="A1499" s="29">
        <f>'Hold (protokol)'!B1509</f>
        <v>0</v>
      </c>
      <c r="B1499" s="29">
        <f>'Hold (protokol)'!C1509</f>
        <v>0</v>
      </c>
      <c r="C1499" s="29">
        <f>'Hold (protokol)'!D1507</f>
        <v>0</v>
      </c>
      <c r="D1499" s="76" t="e">
        <f>VLOOKUP(C1499,'Oversigt cpr for elever '!$A$6:$B$500,2,FALSE)</f>
        <v>#N/A</v>
      </c>
      <c r="E1499" s="29">
        <f>'Hold (protokol)'!E1507</f>
        <v>0</v>
      </c>
      <c r="F1499" s="76" t="e">
        <f>VLOOKUP(E1499,'Oversigt cpr for elever '!$A$6:$B$500,2,FALSE)</f>
        <v>#N/A</v>
      </c>
      <c r="G1499" s="29">
        <f>'Hold (protokol)'!F1507</f>
        <v>0</v>
      </c>
      <c r="H1499" s="76" t="e">
        <f>VLOOKUP(G1499,'Oversigt cpr for elever '!$A$6:$B$500,2,FALSE)</f>
        <v>#N/A</v>
      </c>
      <c r="I1499" s="29">
        <f>'Hold (protokol)'!G1507</f>
        <v>0</v>
      </c>
      <c r="J1499" s="76" t="e">
        <f>VLOOKUP(I1499,'Oversigt cpr for elever '!$A$6:$B$500,2,FALSE)</f>
        <v>#N/A</v>
      </c>
      <c r="K1499" s="29">
        <f>'Hold (protokol)'!H1507</f>
        <v>0</v>
      </c>
      <c r="L1499" s="76" t="e">
        <f>VLOOKUP(K1499,'Oversigt cpr for elever '!$A$6:$B$500,2,FALSE)</f>
        <v>#N/A</v>
      </c>
      <c r="M1499">
        <f>COUNTIF('Hold (protokol)'!D1509:H1509,"*")</f>
        <v>0</v>
      </c>
    </row>
    <row r="1500" spans="1:13" x14ac:dyDescent="0.25">
      <c r="A1500" s="29">
        <f>'Hold (protokol)'!B1510</f>
        <v>0</v>
      </c>
      <c r="B1500" s="29">
        <f>'Hold (protokol)'!C1510</f>
        <v>0</v>
      </c>
      <c r="C1500" s="29">
        <f>'Hold (protokol)'!D1508</f>
        <v>0</v>
      </c>
      <c r="D1500" s="76" t="e">
        <f>VLOOKUP(C1500,'Oversigt cpr for elever '!$A$6:$B$500,2,FALSE)</f>
        <v>#N/A</v>
      </c>
      <c r="E1500" s="29">
        <f>'Hold (protokol)'!E1508</f>
        <v>0</v>
      </c>
      <c r="F1500" s="76" t="e">
        <f>VLOOKUP(E1500,'Oversigt cpr for elever '!$A$6:$B$500,2,FALSE)</f>
        <v>#N/A</v>
      </c>
      <c r="G1500" s="29">
        <f>'Hold (protokol)'!F1508</f>
        <v>0</v>
      </c>
      <c r="H1500" s="76" t="e">
        <f>VLOOKUP(G1500,'Oversigt cpr for elever '!$A$6:$B$500,2,FALSE)</f>
        <v>#N/A</v>
      </c>
      <c r="I1500" s="29">
        <f>'Hold (protokol)'!G1508</f>
        <v>0</v>
      </c>
      <c r="J1500" s="76" t="e">
        <f>VLOOKUP(I1500,'Oversigt cpr for elever '!$A$6:$B$500,2,FALSE)</f>
        <v>#N/A</v>
      </c>
      <c r="K1500" s="29">
        <f>'Hold (protokol)'!H1508</f>
        <v>0</v>
      </c>
      <c r="L1500" s="76" t="e">
        <f>VLOOKUP(K1500,'Oversigt cpr for elever '!$A$6:$B$500,2,FALSE)</f>
        <v>#N/A</v>
      </c>
      <c r="M1500">
        <f>COUNTIF('Hold (protokol)'!D1510:H1510,"*")</f>
        <v>0</v>
      </c>
    </row>
    <row r="1501" spans="1:13" x14ac:dyDescent="0.25">
      <c r="A1501" s="29">
        <f>'Hold (protokol)'!B1511</f>
        <v>0</v>
      </c>
      <c r="B1501" s="29">
        <f>'Hold (protokol)'!C1511</f>
        <v>0</v>
      </c>
      <c r="C1501" s="29">
        <f>'Hold (protokol)'!D1509</f>
        <v>0</v>
      </c>
      <c r="D1501" s="76" t="e">
        <f>VLOOKUP(C1501,'Oversigt cpr for elever '!$A$6:$B$500,2,FALSE)</f>
        <v>#N/A</v>
      </c>
      <c r="E1501" s="29">
        <f>'Hold (protokol)'!E1509</f>
        <v>0</v>
      </c>
      <c r="F1501" s="76" t="e">
        <f>VLOOKUP(E1501,'Oversigt cpr for elever '!$A$6:$B$500,2,FALSE)</f>
        <v>#N/A</v>
      </c>
      <c r="G1501" s="29">
        <f>'Hold (protokol)'!F1509</f>
        <v>0</v>
      </c>
      <c r="H1501" s="76" t="e">
        <f>VLOOKUP(G1501,'Oversigt cpr for elever '!$A$6:$B$500,2,FALSE)</f>
        <v>#N/A</v>
      </c>
      <c r="I1501" s="29">
        <f>'Hold (protokol)'!G1509</f>
        <v>0</v>
      </c>
      <c r="J1501" s="76" t="e">
        <f>VLOOKUP(I1501,'Oversigt cpr for elever '!$A$6:$B$500,2,FALSE)</f>
        <v>#N/A</v>
      </c>
      <c r="K1501" s="29">
        <f>'Hold (protokol)'!H1509</f>
        <v>0</v>
      </c>
      <c r="L1501" s="76" t="e">
        <f>VLOOKUP(K1501,'Oversigt cpr for elever '!$A$6:$B$500,2,FALSE)</f>
        <v>#N/A</v>
      </c>
      <c r="M1501">
        <f>COUNTIF('Hold (protokol)'!D1511:H1511,"*")</f>
        <v>0</v>
      </c>
    </row>
    <row r="1502" spans="1:13" x14ac:dyDescent="0.25">
      <c r="A1502" s="29">
        <f>'Hold (protokol)'!B1512</f>
        <v>0</v>
      </c>
      <c r="B1502" s="29">
        <f>'Hold (protokol)'!C1512</f>
        <v>0</v>
      </c>
      <c r="C1502" s="29">
        <f>'Hold (protokol)'!D1510</f>
        <v>0</v>
      </c>
      <c r="D1502" s="76" t="e">
        <f>VLOOKUP(C1502,'Oversigt cpr for elever '!$A$6:$B$500,2,FALSE)</f>
        <v>#N/A</v>
      </c>
      <c r="E1502" s="29">
        <f>'Hold (protokol)'!E1510</f>
        <v>0</v>
      </c>
      <c r="F1502" s="76" t="e">
        <f>VLOOKUP(E1502,'Oversigt cpr for elever '!$A$6:$B$500,2,FALSE)</f>
        <v>#N/A</v>
      </c>
      <c r="G1502" s="29">
        <f>'Hold (protokol)'!F1510</f>
        <v>0</v>
      </c>
      <c r="H1502" s="76" t="e">
        <f>VLOOKUP(G1502,'Oversigt cpr for elever '!$A$6:$B$500,2,FALSE)</f>
        <v>#N/A</v>
      </c>
      <c r="I1502" s="29">
        <f>'Hold (protokol)'!G1510</f>
        <v>0</v>
      </c>
      <c r="J1502" s="76" t="e">
        <f>VLOOKUP(I1502,'Oversigt cpr for elever '!$A$6:$B$500,2,FALSE)</f>
        <v>#N/A</v>
      </c>
      <c r="K1502" s="29">
        <f>'Hold (protokol)'!H1510</f>
        <v>0</v>
      </c>
      <c r="L1502" s="76" t="e">
        <f>VLOOKUP(K1502,'Oversigt cpr for elever '!$A$6:$B$500,2,FALSE)</f>
        <v>#N/A</v>
      </c>
      <c r="M1502">
        <f>COUNTIF('Hold (protokol)'!D1512:H1512,"*")</f>
        <v>0</v>
      </c>
    </row>
    <row r="1503" spans="1:13" x14ac:dyDescent="0.25">
      <c r="A1503" s="29">
        <f>'Hold (protokol)'!B1513</f>
        <v>0</v>
      </c>
      <c r="B1503" s="29">
        <f>'Hold (protokol)'!C1513</f>
        <v>0</v>
      </c>
      <c r="C1503" s="29">
        <f>'Hold (protokol)'!D1511</f>
        <v>0</v>
      </c>
      <c r="D1503" s="76" t="e">
        <f>VLOOKUP(C1503,'Oversigt cpr for elever '!$A$6:$B$500,2,FALSE)</f>
        <v>#N/A</v>
      </c>
      <c r="E1503" s="29">
        <f>'Hold (protokol)'!E1511</f>
        <v>0</v>
      </c>
      <c r="F1503" s="76" t="e">
        <f>VLOOKUP(E1503,'Oversigt cpr for elever '!$A$6:$B$500,2,FALSE)</f>
        <v>#N/A</v>
      </c>
      <c r="G1503" s="29">
        <f>'Hold (protokol)'!F1511</f>
        <v>0</v>
      </c>
      <c r="H1503" s="76" t="e">
        <f>VLOOKUP(G1503,'Oversigt cpr for elever '!$A$6:$B$500,2,FALSE)</f>
        <v>#N/A</v>
      </c>
      <c r="I1503" s="29">
        <f>'Hold (protokol)'!G1511</f>
        <v>0</v>
      </c>
      <c r="J1503" s="76" t="e">
        <f>VLOOKUP(I1503,'Oversigt cpr for elever '!$A$6:$B$500,2,FALSE)</f>
        <v>#N/A</v>
      </c>
      <c r="K1503" s="29">
        <f>'Hold (protokol)'!H1511</f>
        <v>0</v>
      </c>
      <c r="L1503" s="76" t="e">
        <f>VLOOKUP(K1503,'Oversigt cpr for elever '!$A$6:$B$500,2,FALSE)</f>
        <v>#N/A</v>
      </c>
      <c r="M1503">
        <f>COUNTIF('Hold (protokol)'!D1513:H1513,"*")</f>
        <v>0</v>
      </c>
    </row>
    <row r="1504" spans="1:13" x14ac:dyDescent="0.25">
      <c r="A1504" s="29">
        <f>'Hold (protokol)'!B1514</f>
        <v>0</v>
      </c>
      <c r="B1504" s="29">
        <f>'Hold (protokol)'!C1514</f>
        <v>0</v>
      </c>
      <c r="C1504" s="29">
        <f>'Hold (protokol)'!D1512</f>
        <v>0</v>
      </c>
      <c r="D1504" s="76" t="e">
        <f>VLOOKUP(C1504,'Oversigt cpr for elever '!$A$6:$B$500,2,FALSE)</f>
        <v>#N/A</v>
      </c>
      <c r="E1504" s="29">
        <f>'Hold (protokol)'!E1512</f>
        <v>0</v>
      </c>
      <c r="F1504" s="76" t="e">
        <f>VLOOKUP(E1504,'Oversigt cpr for elever '!$A$6:$B$500,2,FALSE)</f>
        <v>#N/A</v>
      </c>
      <c r="G1504" s="29">
        <f>'Hold (protokol)'!F1512</f>
        <v>0</v>
      </c>
      <c r="H1504" s="76" t="e">
        <f>VLOOKUP(G1504,'Oversigt cpr for elever '!$A$6:$B$500,2,FALSE)</f>
        <v>#N/A</v>
      </c>
      <c r="I1504" s="29">
        <f>'Hold (protokol)'!G1512</f>
        <v>0</v>
      </c>
      <c r="J1504" s="76" t="e">
        <f>VLOOKUP(I1504,'Oversigt cpr for elever '!$A$6:$B$500,2,FALSE)</f>
        <v>#N/A</v>
      </c>
      <c r="K1504" s="29">
        <f>'Hold (protokol)'!H1512</f>
        <v>0</v>
      </c>
      <c r="L1504" s="76" t="e">
        <f>VLOOKUP(K1504,'Oversigt cpr for elever '!$A$6:$B$500,2,FALSE)</f>
        <v>#N/A</v>
      </c>
      <c r="M1504">
        <f>COUNTIF('Hold (protokol)'!D1514:H1514,"*")</f>
        <v>0</v>
      </c>
    </row>
    <row r="1505" spans="1:13" x14ac:dyDescent="0.25">
      <c r="A1505" s="29">
        <f>'Hold (protokol)'!B1515</f>
        <v>0</v>
      </c>
      <c r="B1505" s="29">
        <f>'Hold (protokol)'!C1515</f>
        <v>0</v>
      </c>
      <c r="C1505" s="29">
        <f>'Hold (protokol)'!D1513</f>
        <v>0</v>
      </c>
      <c r="D1505" s="76" t="e">
        <f>VLOOKUP(C1505,'Oversigt cpr for elever '!$A$6:$B$500,2,FALSE)</f>
        <v>#N/A</v>
      </c>
      <c r="E1505" s="29">
        <f>'Hold (protokol)'!E1513</f>
        <v>0</v>
      </c>
      <c r="F1505" s="76" t="e">
        <f>VLOOKUP(E1505,'Oversigt cpr for elever '!$A$6:$B$500,2,FALSE)</f>
        <v>#N/A</v>
      </c>
      <c r="G1505" s="29">
        <f>'Hold (protokol)'!F1513</f>
        <v>0</v>
      </c>
      <c r="H1505" s="76" t="e">
        <f>VLOOKUP(G1505,'Oversigt cpr for elever '!$A$6:$B$500,2,FALSE)</f>
        <v>#N/A</v>
      </c>
      <c r="I1505" s="29">
        <f>'Hold (protokol)'!G1513</f>
        <v>0</v>
      </c>
      <c r="J1505" s="76" t="e">
        <f>VLOOKUP(I1505,'Oversigt cpr for elever '!$A$6:$B$500,2,FALSE)</f>
        <v>#N/A</v>
      </c>
      <c r="K1505" s="29">
        <f>'Hold (protokol)'!H1513</f>
        <v>0</v>
      </c>
      <c r="L1505" s="76" t="e">
        <f>VLOOKUP(K1505,'Oversigt cpr for elever '!$A$6:$B$500,2,FALSE)</f>
        <v>#N/A</v>
      </c>
      <c r="M1505">
        <f>COUNTIF('Hold (protokol)'!D1515:H1515,"*")</f>
        <v>0</v>
      </c>
    </row>
    <row r="1506" spans="1:13" x14ac:dyDescent="0.25">
      <c r="A1506" s="29">
        <f>'Hold (protokol)'!B1516</f>
        <v>0</v>
      </c>
      <c r="B1506" s="29">
        <f>'Hold (protokol)'!C1516</f>
        <v>0</v>
      </c>
      <c r="C1506" s="29">
        <f>'Hold (protokol)'!D1514</f>
        <v>0</v>
      </c>
      <c r="D1506" s="76" t="e">
        <f>VLOOKUP(C1506,'Oversigt cpr for elever '!$A$6:$B$500,2,FALSE)</f>
        <v>#N/A</v>
      </c>
      <c r="E1506" s="29">
        <f>'Hold (protokol)'!E1514</f>
        <v>0</v>
      </c>
      <c r="F1506" s="76" t="e">
        <f>VLOOKUP(E1506,'Oversigt cpr for elever '!$A$6:$B$500,2,FALSE)</f>
        <v>#N/A</v>
      </c>
      <c r="G1506" s="29">
        <f>'Hold (protokol)'!F1514</f>
        <v>0</v>
      </c>
      <c r="H1506" s="76" t="e">
        <f>VLOOKUP(G1506,'Oversigt cpr for elever '!$A$6:$B$500,2,FALSE)</f>
        <v>#N/A</v>
      </c>
      <c r="I1506" s="29">
        <f>'Hold (protokol)'!G1514</f>
        <v>0</v>
      </c>
      <c r="J1506" s="76" t="e">
        <f>VLOOKUP(I1506,'Oversigt cpr for elever '!$A$6:$B$500,2,FALSE)</f>
        <v>#N/A</v>
      </c>
      <c r="K1506" s="29">
        <f>'Hold (protokol)'!H1514</f>
        <v>0</v>
      </c>
      <c r="L1506" s="76" t="e">
        <f>VLOOKUP(K1506,'Oversigt cpr for elever '!$A$6:$B$500,2,FALSE)</f>
        <v>#N/A</v>
      </c>
      <c r="M1506">
        <f>COUNTIF('Hold (protokol)'!D1516:H1516,"*")</f>
        <v>0</v>
      </c>
    </row>
    <row r="1507" spans="1:13" x14ac:dyDescent="0.25">
      <c r="A1507" s="29">
        <f>'Hold (protokol)'!B1517</f>
        <v>0</v>
      </c>
      <c r="B1507" s="29">
        <f>'Hold (protokol)'!C1517</f>
        <v>0</v>
      </c>
      <c r="C1507" s="29">
        <f>'Hold (protokol)'!D1515</f>
        <v>0</v>
      </c>
      <c r="D1507" s="76" t="e">
        <f>VLOOKUP(C1507,'Oversigt cpr for elever '!$A$6:$B$500,2,FALSE)</f>
        <v>#N/A</v>
      </c>
      <c r="E1507" s="29">
        <f>'Hold (protokol)'!E1515</f>
        <v>0</v>
      </c>
      <c r="F1507" s="76" t="e">
        <f>VLOOKUP(E1507,'Oversigt cpr for elever '!$A$6:$B$500,2,FALSE)</f>
        <v>#N/A</v>
      </c>
      <c r="G1507" s="29">
        <f>'Hold (protokol)'!F1515</f>
        <v>0</v>
      </c>
      <c r="H1507" s="76" t="e">
        <f>VLOOKUP(G1507,'Oversigt cpr for elever '!$A$6:$B$500,2,FALSE)</f>
        <v>#N/A</v>
      </c>
      <c r="I1507" s="29">
        <f>'Hold (protokol)'!G1515</f>
        <v>0</v>
      </c>
      <c r="J1507" s="76" t="e">
        <f>VLOOKUP(I1507,'Oversigt cpr for elever '!$A$6:$B$500,2,FALSE)</f>
        <v>#N/A</v>
      </c>
      <c r="K1507" s="29">
        <f>'Hold (protokol)'!H1515</f>
        <v>0</v>
      </c>
      <c r="L1507" s="76" t="e">
        <f>VLOOKUP(K1507,'Oversigt cpr for elever '!$A$6:$B$500,2,FALSE)</f>
        <v>#N/A</v>
      </c>
      <c r="M1507">
        <f>COUNTIF('Hold (protokol)'!D1517:H1517,"*")</f>
        <v>0</v>
      </c>
    </row>
    <row r="1508" spans="1:13" x14ac:dyDescent="0.25">
      <c r="A1508" s="29">
        <f>'Hold (protokol)'!B1518</f>
        <v>0</v>
      </c>
      <c r="B1508" s="29">
        <f>'Hold (protokol)'!C1518</f>
        <v>0</v>
      </c>
      <c r="C1508" s="29">
        <f>'Hold (protokol)'!D1516</f>
        <v>0</v>
      </c>
      <c r="D1508" s="76" t="e">
        <f>VLOOKUP(C1508,'Oversigt cpr for elever '!$A$6:$B$500,2,FALSE)</f>
        <v>#N/A</v>
      </c>
      <c r="E1508" s="29">
        <f>'Hold (protokol)'!E1516</f>
        <v>0</v>
      </c>
      <c r="F1508" s="76" t="e">
        <f>VLOOKUP(E1508,'Oversigt cpr for elever '!$A$6:$B$500,2,FALSE)</f>
        <v>#N/A</v>
      </c>
      <c r="G1508" s="29">
        <f>'Hold (protokol)'!F1516</f>
        <v>0</v>
      </c>
      <c r="H1508" s="76" t="e">
        <f>VLOOKUP(G1508,'Oversigt cpr for elever '!$A$6:$B$500,2,FALSE)</f>
        <v>#N/A</v>
      </c>
      <c r="I1508" s="29">
        <f>'Hold (protokol)'!G1516</f>
        <v>0</v>
      </c>
      <c r="J1508" s="76" t="e">
        <f>VLOOKUP(I1508,'Oversigt cpr for elever '!$A$6:$B$500,2,FALSE)</f>
        <v>#N/A</v>
      </c>
      <c r="K1508" s="29">
        <f>'Hold (protokol)'!H1516</f>
        <v>0</v>
      </c>
      <c r="L1508" s="76" t="e">
        <f>VLOOKUP(K1508,'Oversigt cpr for elever '!$A$6:$B$500,2,FALSE)</f>
        <v>#N/A</v>
      </c>
      <c r="M1508">
        <f>COUNTIF('Hold (protokol)'!D1518:H1518,"*")</f>
        <v>0</v>
      </c>
    </row>
    <row r="1509" spans="1:13" x14ac:dyDescent="0.25">
      <c r="A1509" s="29">
        <f>'Hold (protokol)'!B1519</f>
        <v>0</v>
      </c>
      <c r="B1509" s="29">
        <f>'Hold (protokol)'!C1519</f>
        <v>0</v>
      </c>
      <c r="C1509" s="29">
        <f>'Hold (protokol)'!D1517</f>
        <v>0</v>
      </c>
      <c r="D1509" s="76" t="e">
        <f>VLOOKUP(C1509,'Oversigt cpr for elever '!$A$6:$B$500,2,FALSE)</f>
        <v>#N/A</v>
      </c>
      <c r="E1509" s="29">
        <f>'Hold (protokol)'!E1517</f>
        <v>0</v>
      </c>
      <c r="F1509" s="76" t="e">
        <f>VLOOKUP(E1509,'Oversigt cpr for elever '!$A$6:$B$500,2,FALSE)</f>
        <v>#N/A</v>
      </c>
      <c r="G1509" s="29">
        <f>'Hold (protokol)'!F1517</f>
        <v>0</v>
      </c>
      <c r="H1509" s="76" t="e">
        <f>VLOOKUP(G1509,'Oversigt cpr for elever '!$A$6:$B$500,2,FALSE)</f>
        <v>#N/A</v>
      </c>
      <c r="I1509" s="29">
        <f>'Hold (protokol)'!G1517</f>
        <v>0</v>
      </c>
      <c r="J1509" s="76" t="e">
        <f>VLOOKUP(I1509,'Oversigt cpr for elever '!$A$6:$B$500,2,FALSE)</f>
        <v>#N/A</v>
      </c>
      <c r="K1509" s="29">
        <f>'Hold (protokol)'!H1517</f>
        <v>0</v>
      </c>
      <c r="L1509" s="76" t="e">
        <f>VLOOKUP(K1509,'Oversigt cpr for elever '!$A$6:$B$500,2,FALSE)</f>
        <v>#N/A</v>
      </c>
      <c r="M1509">
        <f>COUNTIF('Hold (protokol)'!D1519:H1519,"*")</f>
        <v>0</v>
      </c>
    </row>
    <row r="1510" spans="1:13" x14ac:dyDescent="0.25">
      <c r="A1510" s="29">
        <f>'Hold (protokol)'!B1520</f>
        <v>0</v>
      </c>
      <c r="B1510" s="29">
        <f>'Hold (protokol)'!C1520</f>
        <v>0</v>
      </c>
      <c r="C1510" s="29">
        <f>'Hold (protokol)'!D1518</f>
        <v>0</v>
      </c>
      <c r="D1510" s="76" t="e">
        <f>VLOOKUP(C1510,'Oversigt cpr for elever '!$A$6:$B$500,2,FALSE)</f>
        <v>#N/A</v>
      </c>
      <c r="E1510" s="29">
        <f>'Hold (protokol)'!E1518</f>
        <v>0</v>
      </c>
      <c r="F1510" s="76" t="e">
        <f>VLOOKUP(E1510,'Oversigt cpr for elever '!$A$6:$B$500,2,FALSE)</f>
        <v>#N/A</v>
      </c>
      <c r="G1510" s="29">
        <f>'Hold (protokol)'!F1518</f>
        <v>0</v>
      </c>
      <c r="H1510" s="76" t="e">
        <f>VLOOKUP(G1510,'Oversigt cpr for elever '!$A$6:$B$500,2,FALSE)</f>
        <v>#N/A</v>
      </c>
      <c r="I1510" s="29">
        <f>'Hold (protokol)'!G1518</f>
        <v>0</v>
      </c>
      <c r="J1510" s="76" t="e">
        <f>VLOOKUP(I1510,'Oversigt cpr for elever '!$A$6:$B$500,2,FALSE)</f>
        <v>#N/A</v>
      </c>
      <c r="K1510" s="29">
        <f>'Hold (protokol)'!H1518</f>
        <v>0</v>
      </c>
      <c r="L1510" s="76" t="e">
        <f>VLOOKUP(K1510,'Oversigt cpr for elever '!$A$6:$B$500,2,FALSE)</f>
        <v>#N/A</v>
      </c>
      <c r="M1510">
        <f>COUNTIF('Hold (protokol)'!D1520:H1520,"*")</f>
        <v>0</v>
      </c>
    </row>
    <row r="1511" spans="1:13" x14ac:dyDescent="0.25">
      <c r="A1511" s="29">
        <f>'Hold (protokol)'!B1521</f>
        <v>0</v>
      </c>
      <c r="B1511" s="29">
        <f>'Hold (protokol)'!C1521</f>
        <v>0</v>
      </c>
      <c r="C1511" s="29">
        <f>'Hold (protokol)'!D1519</f>
        <v>0</v>
      </c>
      <c r="D1511" s="76" t="e">
        <f>VLOOKUP(C1511,'Oversigt cpr for elever '!$A$6:$B$500,2,FALSE)</f>
        <v>#N/A</v>
      </c>
      <c r="E1511" s="29">
        <f>'Hold (protokol)'!E1519</f>
        <v>0</v>
      </c>
      <c r="F1511" s="76" t="e">
        <f>VLOOKUP(E1511,'Oversigt cpr for elever '!$A$6:$B$500,2,FALSE)</f>
        <v>#N/A</v>
      </c>
      <c r="G1511" s="29">
        <f>'Hold (protokol)'!F1519</f>
        <v>0</v>
      </c>
      <c r="H1511" s="76" t="e">
        <f>VLOOKUP(G1511,'Oversigt cpr for elever '!$A$6:$B$500,2,FALSE)</f>
        <v>#N/A</v>
      </c>
      <c r="I1511" s="29">
        <f>'Hold (protokol)'!G1519</f>
        <v>0</v>
      </c>
      <c r="J1511" s="76" t="e">
        <f>VLOOKUP(I1511,'Oversigt cpr for elever '!$A$6:$B$500,2,FALSE)</f>
        <v>#N/A</v>
      </c>
      <c r="K1511" s="29">
        <f>'Hold (protokol)'!H1519</f>
        <v>0</v>
      </c>
      <c r="L1511" s="76" t="e">
        <f>VLOOKUP(K1511,'Oversigt cpr for elever '!$A$6:$B$500,2,FALSE)</f>
        <v>#N/A</v>
      </c>
      <c r="M1511">
        <f>COUNTIF('Hold (protokol)'!D1521:H1521,"*")</f>
        <v>0</v>
      </c>
    </row>
    <row r="1512" spans="1:13" x14ac:dyDescent="0.25">
      <c r="A1512" s="29">
        <f>'Hold (protokol)'!B1522</f>
        <v>0</v>
      </c>
      <c r="B1512" s="29">
        <f>'Hold (protokol)'!C1522</f>
        <v>0</v>
      </c>
      <c r="C1512" s="29">
        <f>'Hold (protokol)'!D1520</f>
        <v>0</v>
      </c>
      <c r="D1512" s="76" t="e">
        <f>VLOOKUP(C1512,'Oversigt cpr for elever '!$A$6:$B$500,2,FALSE)</f>
        <v>#N/A</v>
      </c>
      <c r="E1512" s="29">
        <f>'Hold (protokol)'!E1520</f>
        <v>0</v>
      </c>
      <c r="F1512" s="76" t="e">
        <f>VLOOKUP(E1512,'Oversigt cpr for elever '!$A$6:$B$500,2,FALSE)</f>
        <v>#N/A</v>
      </c>
      <c r="G1512" s="29">
        <f>'Hold (protokol)'!F1520</f>
        <v>0</v>
      </c>
      <c r="H1512" s="76" t="e">
        <f>VLOOKUP(G1512,'Oversigt cpr for elever '!$A$6:$B$500,2,FALSE)</f>
        <v>#N/A</v>
      </c>
      <c r="I1512" s="29">
        <f>'Hold (protokol)'!G1520</f>
        <v>0</v>
      </c>
      <c r="J1512" s="76" t="e">
        <f>VLOOKUP(I1512,'Oversigt cpr for elever '!$A$6:$B$500,2,FALSE)</f>
        <v>#N/A</v>
      </c>
      <c r="K1512" s="29">
        <f>'Hold (protokol)'!H1520</f>
        <v>0</v>
      </c>
      <c r="L1512" s="76" t="e">
        <f>VLOOKUP(K1512,'Oversigt cpr for elever '!$A$6:$B$500,2,FALSE)</f>
        <v>#N/A</v>
      </c>
      <c r="M1512">
        <f>COUNTIF('Hold (protokol)'!D1522:H1522,"*")</f>
        <v>0</v>
      </c>
    </row>
    <row r="1513" spans="1:13" x14ac:dyDescent="0.25">
      <c r="A1513" s="29">
        <f>'Hold (protokol)'!B1523</f>
        <v>0</v>
      </c>
      <c r="B1513" s="29">
        <f>'Hold (protokol)'!C1523</f>
        <v>0</v>
      </c>
      <c r="C1513" s="29">
        <f>'Hold (protokol)'!D1521</f>
        <v>0</v>
      </c>
      <c r="D1513" s="76" t="e">
        <f>VLOOKUP(C1513,'Oversigt cpr for elever '!$A$6:$B$500,2,FALSE)</f>
        <v>#N/A</v>
      </c>
      <c r="E1513" s="29">
        <f>'Hold (protokol)'!E1521</f>
        <v>0</v>
      </c>
      <c r="F1513" s="76" t="e">
        <f>VLOOKUP(E1513,'Oversigt cpr for elever '!$A$6:$B$500,2,FALSE)</f>
        <v>#N/A</v>
      </c>
      <c r="G1513" s="29">
        <f>'Hold (protokol)'!F1521</f>
        <v>0</v>
      </c>
      <c r="H1513" s="76" t="e">
        <f>VLOOKUP(G1513,'Oversigt cpr for elever '!$A$6:$B$500,2,FALSE)</f>
        <v>#N/A</v>
      </c>
      <c r="I1513" s="29">
        <f>'Hold (protokol)'!G1521</f>
        <v>0</v>
      </c>
      <c r="J1513" s="76" t="e">
        <f>VLOOKUP(I1513,'Oversigt cpr for elever '!$A$6:$B$500,2,FALSE)</f>
        <v>#N/A</v>
      </c>
      <c r="K1513" s="29">
        <f>'Hold (protokol)'!H1521</f>
        <v>0</v>
      </c>
      <c r="L1513" s="76" t="e">
        <f>VLOOKUP(K1513,'Oversigt cpr for elever '!$A$6:$B$500,2,FALSE)</f>
        <v>#N/A</v>
      </c>
      <c r="M1513">
        <f>COUNTIF('Hold (protokol)'!D1523:H1523,"*")</f>
        <v>0</v>
      </c>
    </row>
    <row r="1514" spans="1:13" x14ac:dyDescent="0.25">
      <c r="A1514" s="29">
        <f>'Hold (protokol)'!B1524</f>
        <v>0</v>
      </c>
      <c r="B1514" s="29">
        <f>'Hold (protokol)'!C1524</f>
        <v>0</v>
      </c>
      <c r="C1514" s="29">
        <f>'Hold (protokol)'!D1522</f>
        <v>0</v>
      </c>
      <c r="D1514" s="76" t="e">
        <f>VLOOKUP(C1514,'Oversigt cpr for elever '!$A$6:$B$500,2,FALSE)</f>
        <v>#N/A</v>
      </c>
      <c r="E1514" s="29">
        <f>'Hold (protokol)'!E1522</f>
        <v>0</v>
      </c>
      <c r="F1514" s="76" t="e">
        <f>VLOOKUP(E1514,'Oversigt cpr for elever '!$A$6:$B$500,2,FALSE)</f>
        <v>#N/A</v>
      </c>
      <c r="G1514" s="29">
        <f>'Hold (protokol)'!F1522</f>
        <v>0</v>
      </c>
      <c r="H1514" s="76" t="e">
        <f>VLOOKUP(G1514,'Oversigt cpr for elever '!$A$6:$B$500,2,FALSE)</f>
        <v>#N/A</v>
      </c>
      <c r="I1514" s="29">
        <f>'Hold (protokol)'!G1522</f>
        <v>0</v>
      </c>
      <c r="J1514" s="76" t="e">
        <f>VLOOKUP(I1514,'Oversigt cpr for elever '!$A$6:$B$500,2,FALSE)</f>
        <v>#N/A</v>
      </c>
      <c r="K1514" s="29">
        <f>'Hold (protokol)'!H1522</f>
        <v>0</v>
      </c>
      <c r="L1514" s="76" t="e">
        <f>VLOOKUP(K1514,'Oversigt cpr for elever '!$A$6:$B$500,2,FALSE)</f>
        <v>#N/A</v>
      </c>
      <c r="M1514">
        <f>COUNTIF('Hold (protokol)'!D1524:H1524,"*")</f>
        <v>0</v>
      </c>
    </row>
    <row r="1515" spans="1:13" x14ac:dyDescent="0.25">
      <c r="A1515" s="29">
        <f>'Hold (protokol)'!B1525</f>
        <v>0</v>
      </c>
      <c r="B1515" s="29">
        <f>'Hold (protokol)'!C1525</f>
        <v>0</v>
      </c>
      <c r="C1515" s="29">
        <f>'Hold (protokol)'!D1523</f>
        <v>0</v>
      </c>
      <c r="D1515" s="76" t="e">
        <f>VLOOKUP(C1515,'Oversigt cpr for elever '!$A$6:$B$500,2,FALSE)</f>
        <v>#N/A</v>
      </c>
      <c r="E1515" s="29">
        <f>'Hold (protokol)'!E1523</f>
        <v>0</v>
      </c>
      <c r="F1515" s="76" t="e">
        <f>VLOOKUP(E1515,'Oversigt cpr for elever '!$A$6:$B$500,2,FALSE)</f>
        <v>#N/A</v>
      </c>
      <c r="G1515" s="29">
        <f>'Hold (protokol)'!F1523</f>
        <v>0</v>
      </c>
      <c r="H1515" s="76" t="e">
        <f>VLOOKUP(G1515,'Oversigt cpr for elever '!$A$6:$B$500,2,FALSE)</f>
        <v>#N/A</v>
      </c>
      <c r="I1515" s="29">
        <f>'Hold (protokol)'!G1523</f>
        <v>0</v>
      </c>
      <c r="J1515" s="76" t="e">
        <f>VLOOKUP(I1515,'Oversigt cpr for elever '!$A$6:$B$500,2,FALSE)</f>
        <v>#N/A</v>
      </c>
      <c r="K1515" s="29">
        <f>'Hold (protokol)'!H1523</f>
        <v>0</v>
      </c>
      <c r="L1515" s="76" t="e">
        <f>VLOOKUP(K1515,'Oversigt cpr for elever '!$A$6:$B$500,2,FALSE)</f>
        <v>#N/A</v>
      </c>
      <c r="M1515">
        <f>COUNTIF('Hold (protokol)'!D1525:H1525,"*")</f>
        <v>0</v>
      </c>
    </row>
    <row r="1516" spans="1:13" x14ac:dyDescent="0.25">
      <c r="A1516" s="29">
        <f>'Hold (protokol)'!B1526</f>
        <v>0</v>
      </c>
      <c r="B1516" s="29">
        <f>'Hold (protokol)'!C1526</f>
        <v>0</v>
      </c>
      <c r="C1516" s="29">
        <f>'Hold (protokol)'!D1524</f>
        <v>0</v>
      </c>
      <c r="D1516" s="76" t="e">
        <f>VLOOKUP(C1516,'Oversigt cpr for elever '!$A$6:$B$500,2,FALSE)</f>
        <v>#N/A</v>
      </c>
      <c r="E1516" s="29">
        <f>'Hold (protokol)'!E1524</f>
        <v>0</v>
      </c>
      <c r="F1516" s="76" t="e">
        <f>VLOOKUP(E1516,'Oversigt cpr for elever '!$A$6:$B$500,2,FALSE)</f>
        <v>#N/A</v>
      </c>
      <c r="G1516" s="29">
        <f>'Hold (protokol)'!F1524</f>
        <v>0</v>
      </c>
      <c r="H1516" s="76" t="e">
        <f>VLOOKUP(G1516,'Oversigt cpr for elever '!$A$6:$B$500,2,FALSE)</f>
        <v>#N/A</v>
      </c>
      <c r="I1516" s="29">
        <f>'Hold (protokol)'!G1524</f>
        <v>0</v>
      </c>
      <c r="J1516" s="76" t="e">
        <f>VLOOKUP(I1516,'Oversigt cpr for elever '!$A$6:$B$500,2,FALSE)</f>
        <v>#N/A</v>
      </c>
      <c r="K1516" s="29">
        <f>'Hold (protokol)'!H1524</f>
        <v>0</v>
      </c>
      <c r="L1516" s="76" t="e">
        <f>VLOOKUP(K1516,'Oversigt cpr for elever '!$A$6:$B$500,2,FALSE)</f>
        <v>#N/A</v>
      </c>
      <c r="M1516">
        <f>COUNTIF('Hold (protokol)'!D1526:H1526,"*")</f>
        <v>0</v>
      </c>
    </row>
    <row r="1517" spans="1:13" x14ac:dyDescent="0.25">
      <c r="A1517" s="29">
        <f>'Hold (protokol)'!B1527</f>
        <v>0</v>
      </c>
      <c r="B1517" s="29">
        <f>'Hold (protokol)'!C1527</f>
        <v>0</v>
      </c>
      <c r="C1517" s="29">
        <f>'Hold (protokol)'!D1525</f>
        <v>0</v>
      </c>
      <c r="D1517" s="76" t="e">
        <f>VLOOKUP(C1517,'Oversigt cpr for elever '!$A$6:$B$500,2,FALSE)</f>
        <v>#N/A</v>
      </c>
      <c r="E1517" s="29">
        <f>'Hold (protokol)'!E1525</f>
        <v>0</v>
      </c>
      <c r="F1517" s="76" t="e">
        <f>VLOOKUP(E1517,'Oversigt cpr for elever '!$A$6:$B$500,2,FALSE)</f>
        <v>#N/A</v>
      </c>
      <c r="G1517" s="29">
        <f>'Hold (protokol)'!F1525</f>
        <v>0</v>
      </c>
      <c r="H1517" s="76" t="e">
        <f>VLOOKUP(G1517,'Oversigt cpr for elever '!$A$6:$B$500,2,FALSE)</f>
        <v>#N/A</v>
      </c>
      <c r="I1517" s="29">
        <f>'Hold (protokol)'!G1525</f>
        <v>0</v>
      </c>
      <c r="J1517" s="76" t="e">
        <f>VLOOKUP(I1517,'Oversigt cpr for elever '!$A$6:$B$500,2,FALSE)</f>
        <v>#N/A</v>
      </c>
      <c r="K1517" s="29">
        <f>'Hold (protokol)'!H1525</f>
        <v>0</v>
      </c>
      <c r="L1517" s="76" t="e">
        <f>VLOOKUP(K1517,'Oversigt cpr for elever '!$A$6:$B$500,2,FALSE)</f>
        <v>#N/A</v>
      </c>
      <c r="M1517">
        <f>COUNTIF('Hold (protokol)'!D1527:H1527,"*")</f>
        <v>0</v>
      </c>
    </row>
    <row r="1518" spans="1:13" x14ac:dyDescent="0.25">
      <c r="A1518" s="29">
        <f>'Hold (protokol)'!B1528</f>
        <v>0</v>
      </c>
      <c r="B1518" s="29">
        <f>'Hold (protokol)'!C1528</f>
        <v>0</v>
      </c>
      <c r="C1518" s="29">
        <f>'Hold (protokol)'!D1526</f>
        <v>0</v>
      </c>
      <c r="D1518" s="76" t="e">
        <f>VLOOKUP(C1518,'Oversigt cpr for elever '!$A$6:$B$500,2,FALSE)</f>
        <v>#N/A</v>
      </c>
      <c r="E1518" s="29">
        <f>'Hold (protokol)'!E1526</f>
        <v>0</v>
      </c>
      <c r="F1518" s="76" t="e">
        <f>VLOOKUP(E1518,'Oversigt cpr for elever '!$A$6:$B$500,2,FALSE)</f>
        <v>#N/A</v>
      </c>
      <c r="G1518" s="29">
        <f>'Hold (protokol)'!F1526</f>
        <v>0</v>
      </c>
      <c r="H1518" s="76" t="e">
        <f>VLOOKUP(G1518,'Oversigt cpr for elever '!$A$6:$B$500,2,FALSE)</f>
        <v>#N/A</v>
      </c>
      <c r="I1518" s="29">
        <f>'Hold (protokol)'!G1526</f>
        <v>0</v>
      </c>
      <c r="J1518" s="76" t="e">
        <f>VLOOKUP(I1518,'Oversigt cpr for elever '!$A$6:$B$500,2,FALSE)</f>
        <v>#N/A</v>
      </c>
      <c r="K1518" s="29">
        <f>'Hold (protokol)'!H1526</f>
        <v>0</v>
      </c>
      <c r="L1518" s="76" t="e">
        <f>VLOOKUP(K1518,'Oversigt cpr for elever '!$A$6:$B$500,2,FALSE)</f>
        <v>#N/A</v>
      </c>
      <c r="M1518">
        <f>COUNTIF('Hold (protokol)'!D1528:H1528,"*")</f>
        <v>0</v>
      </c>
    </row>
    <row r="1519" spans="1:13" x14ac:dyDescent="0.25">
      <c r="A1519" s="29">
        <f>'Hold (protokol)'!B1529</f>
        <v>0</v>
      </c>
      <c r="B1519" s="29">
        <f>'Hold (protokol)'!C1529</f>
        <v>0</v>
      </c>
      <c r="C1519" s="29">
        <f>'Hold (protokol)'!D1527</f>
        <v>0</v>
      </c>
      <c r="D1519" s="76" t="e">
        <f>VLOOKUP(C1519,'Oversigt cpr for elever '!$A$6:$B$500,2,FALSE)</f>
        <v>#N/A</v>
      </c>
      <c r="E1519" s="29">
        <f>'Hold (protokol)'!E1527</f>
        <v>0</v>
      </c>
      <c r="F1519" s="76" t="e">
        <f>VLOOKUP(E1519,'Oversigt cpr for elever '!$A$6:$B$500,2,FALSE)</f>
        <v>#N/A</v>
      </c>
      <c r="G1519" s="29">
        <f>'Hold (protokol)'!F1527</f>
        <v>0</v>
      </c>
      <c r="H1519" s="76" t="e">
        <f>VLOOKUP(G1519,'Oversigt cpr for elever '!$A$6:$B$500,2,FALSE)</f>
        <v>#N/A</v>
      </c>
      <c r="I1519" s="29">
        <f>'Hold (protokol)'!G1527</f>
        <v>0</v>
      </c>
      <c r="J1519" s="76" t="e">
        <f>VLOOKUP(I1519,'Oversigt cpr for elever '!$A$6:$B$500,2,FALSE)</f>
        <v>#N/A</v>
      </c>
      <c r="K1519" s="29">
        <f>'Hold (protokol)'!H1527</f>
        <v>0</v>
      </c>
      <c r="L1519" s="76" t="e">
        <f>VLOOKUP(K1519,'Oversigt cpr for elever '!$A$6:$B$500,2,FALSE)</f>
        <v>#N/A</v>
      </c>
      <c r="M1519">
        <f>COUNTIF('Hold (protokol)'!D1529:H1529,"*")</f>
        <v>0</v>
      </c>
    </row>
    <row r="1520" spans="1:13" x14ac:dyDescent="0.25">
      <c r="A1520" s="29">
        <f>'Hold (protokol)'!B1530</f>
        <v>0</v>
      </c>
      <c r="B1520" s="29">
        <f>'Hold (protokol)'!C1530</f>
        <v>0</v>
      </c>
      <c r="C1520" s="29">
        <f>'Hold (protokol)'!D1528</f>
        <v>0</v>
      </c>
      <c r="D1520" s="76" t="e">
        <f>VLOOKUP(C1520,'Oversigt cpr for elever '!$A$6:$B$500,2,FALSE)</f>
        <v>#N/A</v>
      </c>
      <c r="E1520" s="29">
        <f>'Hold (protokol)'!E1528</f>
        <v>0</v>
      </c>
      <c r="F1520" s="76" t="e">
        <f>VLOOKUP(E1520,'Oversigt cpr for elever '!$A$6:$B$500,2,FALSE)</f>
        <v>#N/A</v>
      </c>
      <c r="G1520" s="29">
        <f>'Hold (protokol)'!F1528</f>
        <v>0</v>
      </c>
      <c r="H1520" s="76" t="e">
        <f>VLOOKUP(G1520,'Oversigt cpr for elever '!$A$6:$B$500,2,FALSE)</f>
        <v>#N/A</v>
      </c>
      <c r="I1520" s="29">
        <f>'Hold (protokol)'!G1528</f>
        <v>0</v>
      </c>
      <c r="J1520" s="76" t="e">
        <f>VLOOKUP(I1520,'Oversigt cpr for elever '!$A$6:$B$500,2,FALSE)</f>
        <v>#N/A</v>
      </c>
      <c r="K1520" s="29">
        <f>'Hold (protokol)'!H1528</f>
        <v>0</v>
      </c>
      <c r="L1520" s="76" t="e">
        <f>VLOOKUP(K1520,'Oversigt cpr for elever '!$A$6:$B$500,2,FALSE)</f>
        <v>#N/A</v>
      </c>
      <c r="M1520">
        <f>COUNTIF('Hold (protokol)'!D1530:H1530,"*")</f>
        <v>0</v>
      </c>
    </row>
    <row r="1521" spans="1:13" x14ac:dyDescent="0.25">
      <c r="A1521" s="29">
        <f>'Hold (protokol)'!B1531</f>
        <v>0</v>
      </c>
      <c r="B1521" s="29">
        <f>'Hold (protokol)'!C1531</f>
        <v>0</v>
      </c>
      <c r="C1521" s="29">
        <f>'Hold (protokol)'!D1529</f>
        <v>0</v>
      </c>
      <c r="D1521" s="76" t="e">
        <f>VLOOKUP(C1521,'Oversigt cpr for elever '!$A$6:$B$500,2,FALSE)</f>
        <v>#N/A</v>
      </c>
      <c r="E1521" s="29">
        <f>'Hold (protokol)'!E1529</f>
        <v>0</v>
      </c>
      <c r="F1521" s="76" t="e">
        <f>VLOOKUP(E1521,'Oversigt cpr for elever '!$A$6:$B$500,2,FALSE)</f>
        <v>#N/A</v>
      </c>
      <c r="G1521" s="29">
        <f>'Hold (protokol)'!F1529</f>
        <v>0</v>
      </c>
      <c r="H1521" s="76" t="e">
        <f>VLOOKUP(G1521,'Oversigt cpr for elever '!$A$6:$B$500,2,FALSE)</f>
        <v>#N/A</v>
      </c>
      <c r="I1521" s="29">
        <f>'Hold (protokol)'!G1529</f>
        <v>0</v>
      </c>
      <c r="J1521" s="76" t="e">
        <f>VLOOKUP(I1521,'Oversigt cpr for elever '!$A$6:$B$500,2,FALSE)</f>
        <v>#N/A</v>
      </c>
      <c r="K1521" s="29">
        <f>'Hold (protokol)'!H1529</f>
        <v>0</v>
      </c>
      <c r="L1521" s="76" t="e">
        <f>VLOOKUP(K1521,'Oversigt cpr for elever '!$A$6:$B$500,2,FALSE)</f>
        <v>#N/A</v>
      </c>
      <c r="M1521">
        <f>COUNTIF('Hold (protokol)'!D1531:H1531,"*")</f>
        <v>0</v>
      </c>
    </row>
    <row r="1522" spans="1:13" x14ac:dyDescent="0.25">
      <c r="A1522" s="29">
        <f>'Hold (protokol)'!B1532</f>
        <v>0</v>
      </c>
      <c r="B1522" s="29">
        <f>'Hold (protokol)'!C1532</f>
        <v>0</v>
      </c>
      <c r="C1522" s="29">
        <f>'Hold (protokol)'!D1530</f>
        <v>0</v>
      </c>
      <c r="D1522" s="76" t="e">
        <f>VLOOKUP(C1522,'Oversigt cpr for elever '!$A$6:$B$500,2,FALSE)</f>
        <v>#N/A</v>
      </c>
      <c r="E1522" s="29">
        <f>'Hold (protokol)'!E1530</f>
        <v>0</v>
      </c>
      <c r="F1522" s="76" t="e">
        <f>VLOOKUP(E1522,'Oversigt cpr for elever '!$A$6:$B$500,2,FALSE)</f>
        <v>#N/A</v>
      </c>
      <c r="G1522" s="29">
        <f>'Hold (protokol)'!F1530</f>
        <v>0</v>
      </c>
      <c r="H1522" s="76" t="e">
        <f>VLOOKUP(G1522,'Oversigt cpr for elever '!$A$6:$B$500,2,FALSE)</f>
        <v>#N/A</v>
      </c>
      <c r="I1522" s="29">
        <f>'Hold (protokol)'!G1530</f>
        <v>0</v>
      </c>
      <c r="J1522" s="76" t="e">
        <f>VLOOKUP(I1522,'Oversigt cpr for elever '!$A$6:$B$500,2,FALSE)</f>
        <v>#N/A</v>
      </c>
      <c r="K1522" s="29">
        <f>'Hold (protokol)'!H1530</f>
        <v>0</v>
      </c>
      <c r="L1522" s="76" t="e">
        <f>VLOOKUP(K1522,'Oversigt cpr for elever '!$A$6:$B$500,2,FALSE)</f>
        <v>#N/A</v>
      </c>
      <c r="M1522">
        <f>COUNTIF('Hold (protokol)'!D1532:H1532,"*")</f>
        <v>0</v>
      </c>
    </row>
    <row r="1523" spans="1:13" x14ac:dyDescent="0.25">
      <c r="A1523" s="29">
        <f>'Hold (protokol)'!B1533</f>
        <v>0</v>
      </c>
      <c r="B1523" s="29">
        <f>'Hold (protokol)'!C1533</f>
        <v>0</v>
      </c>
      <c r="C1523" s="29">
        <f>'Hold (protokol)'!D1531</f>
        <v>0</v>
      </c>
      <c r="D1523" s="76" t="e">
        <f>VLOOKUP(C1523,'Oversigt cpr for elever '!$A$6:$B$500,2,FALSE)</f>
        <v>#N/A</v>
      </c>
      <c r="E1523" s="29">
        <f>'Hold (protokol)'!E1531</f>
        <v>0</v>
      </c>
      <c r="F1523" s="76" t="e">
        <f>VLOOKUP(E1523,'Oversigt cpr for elever '!$A$6:$B$500,2,FALSE)</f>
        <v>#N/A</v>
      </c>
      <c r="G1523" s="29">
        <f>'Hold (protokol)'!F1531</f>
        <v>0</v>
      </c>
      <c r="H1523" s="76" t="e">
        <f>VLOOKUP(G1523,'Oversigt cpr for elever '!$A$6:$B$500,2,FALSE)</f>
        <v>#N/A</v>
      </c>
      <c r="I1523" s="29">
        <f>'Hold (protokol)'!G1531</f>
        <v>0</v>
      </c>
      <c r="J1523" s="76" t="e">
        <f>VLOOKUP(I1523,'Oversigt cpr for elever '!$A$6:$B$500,2,FALSE)</f>
        <v>#N/A</v>
      </c>
      <c r="K1523" s="29">
        <f>'Hold (protokol)'!H1531</f>
        <v>0</v>
      </c>
      <c r="L1523" s="76" t="e">
        <f>VLOOKUP(K1523,'Oversigt cpr for elever '!$A$6:$B$500,2,FALSE)</f>
        <v>#N/A</v>
      </c>
      <c r="M1523">
        <f>COUNTIF('Hold (protokol)'!D1533:H1533,"*")</f>
        <v>0</v>
      </c>
    </row>
    <row r="1524" spans="1:13" x14ac:dyDescent="0.25">
      <c r="A1524" s="29">
        <f>'Hold (protokol)'!B1534</f>
        <v>0</v>
      </c>
      <c r="B1524" s="29">
        <f>'Hold (protokol)'!C1534</f>
        <v>0</v>
      </c>
      <c r="C1524" s="29">
        <f>'Hold (protokol)'!D1532</f>
        <v>0</v>
      </c>
      <c r="D1524" s="76" t="e">
        <f>VLOOKUP(C1524,'Oversigt cpr for elever '!$A$6:$B$500,2,FALSE)</f>
        <v>#N/A</v>
      </c>
      <c r="E1524" s="29">
        <f>'Hold (protokol)'!E1532</f>
        <v>0</v>
      </c>
      <c r="F1524" s="76" t="e">
        <f>VLOOKUP(E1524,'Oversigt cpr for elever '!$A$6:$B$500,2,FALSE)</f>
        <v>#N/A</v>
      </c>
      <c r="G1524" s="29">
        <f>'Hold (protokol)'!F1532</f>
        <v>0</v>
      </c>
      <c r="H1524" s="76" t="e">
        <f>VLOOKUP(G1524,'Oversigt cpr for elever '!$A$6:$B$500,2,FALSE)</f>
        <v>#N/A</v>
      </c>
      <c r="I1524" s="29">
        <f>'Hold (protokol)'!G1532</f>
        <v>0</v>
      </c>
      <c r="J1524" s="76" t="e">
        <f>VLOOKUP(I1524,'Oversigt cpr for elever '!$A$6:$B$500,2,FALSE)</f>
        <v>#N/A</v>
      </c>
      <c r="K1524" s="29">
        <f>'Hold (protokol)'!H1532</f>
        <v>0</v>
      </c>
      <c r="L1524" s="76" t="e">
        <f>VLOOKUP(K1524,'Oversigt cpr for elever '!$A$6:$B$500,2,FALSE)</f>
        <v>#N/A</v>
      </c>
      <c r="M1524">
        <f>COUNTIF('Hold (protokol)'!D1534:H1534,"*")</f>
        <v>0</v>
      </c>
    </row>
    <row r="1525" spans="1:13" x14ac:dyDescent="0.25">
      <c r="A1525" s="29">
        <f>'Hold (protokol)'!B1535</f>
        <v>0</v>
      </c>
      <c r="B1525" s="29">
        <f>'Hold (protokol)'!C1535</f>
        <v>0</v>
      </c>
      <c r="C1525" s="29">
        <f>'Hold (protokol)'!D1533</f>
        <v>0</v>
      </c>
      <c r="D1525" s="76" t="e">
        <f>VLOOKUP(C1525,'Oversigt cpr for elever '!$A$6:$B$500,2,FALSE)</f>
        <v>#N/A</v>
      </c>
      <c r="E1525" s="29">
        <f>'Hold (protokol)'!E1533</f>
        <v>0</v>
      </c>
      <c r="F1525" s="76" t="e">
        <f>VLOOKUP(E1525,'Oversigt cpr for elever '!$A$6:$B$500,2,FALSE)</f>
        <v>#N/A</v>
      </c>
      <c r="G1525" s="29">
        <f>'Hold (protokol)'!F1533</f>
        <v>0</v>
      </c>
      <c r="H1525" s="76" t="e">
        <f>VLOOKUP(G1525,'Oversigt cpr for elever '!$A$6:$B$500,2,FALSE)</f>
        <v>#N/A</v>
      </c>
      <c r="I1525" s="29">
        <f>'Hold (protokol)'!G1533</f>
        <v>0</v>
      </c>
      <c r="J1525" s="76" t="e">
        <f>VLOOKUP(I1525,'Oversigt cpr for elever '!$A$6:$B$500,2,FALSE)</f>
        <v>#N/A</v>
      </c>
      <c r="K1525" s="29">
        <f>'Hold (protokol)'!H1533</f>
        <v>0</v>
      </c>
      <c r="L1525" s="76" t="e">
        <f>VLOOKUP(K1525,'Oversigt cpr for elever '!$A$6:$B$500,2,FALSE)</f>
        <v>#N/A</v>
      </c>
      <c r="M1525">
        <f>COUNTIF('Hold (protokol)'!D1535:H1535,"*")</f>
        <v>0</v>
      </c>
    </row>
    <row r="1526" spans="1:13" x14ac:dyDescent="0.25">
      <c r="A1526" s="29">
        <f>'Hold (protokol)'!B1536</f>
        <v>0</v>
      </c>
      <c r="B1526" s="29">
        <f>'Hold (protokol)'!C1536</f>
        <v>0</v>
      </c>
      <c r="C1526" s="29">
        <f>'Hold (protokol)'!D1534</f>
        <v>0</v>
      </c>
      <c r="D1526" s="76" t="e">
        <f>VLOOKUP(C1526,'Oversigt cpr for elever '!$A$6:$B$500,2,FALSE)</f>
        <v>#N/A</v>
      </c>
      <c r="E1526" s="29">
        <f>'Hold (protokol)'!E1534</f>
        <v>0</v>
      </c>
      <c r="F1526" s="76" t="e">
        <f>VLOOKUP(E1526,'Oversigt cpr for elever '!$A$6:$B$500,2,FALSE)</f>
        <v>#N/A</v>
      </c>
      <c r="G1526" s="29">
        <f>'Hold (protokol)'!F1534</f>
        <v>0</v>
      </c>
      <c r="H1526" s="76" t="e">
        <f>VLOOKUP(G1526,'Oversigt cpr for elever '!$A$6:$B$500,2,FALSE)</f>
        <v>#N/A</v>
      </c>
      <c r="I1526" s="29">
        <f>'Hold (protokol)'!G1534</f>
        <v>0</v>
      </c>
      <c r="J1526" s="76" t="e">
        <f>VLOOKUP(I1526,'Oversigt cpr for elever '!$A$6:$B$500,2,FALSE)</f>
        <v>#N/A</v>
      </c>
      <c r="K1526" s="29">
        <f>'Hold (protokol)'!H1534</f>
        <v>0</v>
      </c>
      <c r="L1526" s="76" t="e">
        <f>VLOOKUP(K1526,'Oversigt cpr for elever '!$A$6:$B$500,2,FALSE)</f>
        <v>#N/A</v>
      </c>
      <c r="M1526">
        <f>COUNTIF('Hold (protokol)'!D1536:H1536,"*")</f>
        <v>0</v>
      </c>
    </row>
    <row r="1527" spans="1:13" x14ac:dyDescent="0.25">
      <c r="A1527" s="29">
        <f>'Hold (protokol)'!B1537</f>
        <v>0</v>
      </c>
      <c r="B1527" s="29">
        <f>'Hold (protokol)'!C1537</f>
        <v>0</v>
      </c>
      <c r="C1527" s="29">
        <f>'Hold (protokol)'!D1535</f>
        <v>0</v>
      </c>
      <c r="D1527" s="76" t="e">
        <f>VLOOKUP(C1527,'Oversigt cpr for elever '!$A$6:$B$500,2,FALSE)</f>
        <v>#N/A</v>
      </c>
      <c r="E1527" s="29">
        <f>'Hold (protokol)'!E1535</f>
        <v>0</v>
      </c>
      <c r="F1527" s="76" t="e">
        <f>VLOOKUP(E1527,'Oversigt cpr for elever '!$A$6:$B$500,2,FALSE)</f>
        <v>#N/A</v>
      </c>
      <c r="G1527" s="29">
        <f>'Hold (protokol)'!F1535</f>
        <v>0</v>
      </c>
      <c r="H1527" s="76" t="e">
        <f>VLOOKUP(G1527,'Oversigt cpr for elever '!$A$6:$B$500,2,FALSE)</f>
        <v>#N/A</v>
      </c>
      <c r="I1527" s="29">
        <f>'Hold (protokol)'!G1535</f>
        <v>0</v>
      </c>
      <c r="J1527" s="76" t="e">
        <f>VLOOKUP(I1527,'Oversigt cpr for elever '!$A$6:$B$500,2,FALSE)</f>
        <v>#N/A</v>
      </c>
      <c r="K1527" s="29">
        <f>'Hold (protokol)'!H1535</f>
        <v>0</v>
      </c>
      <c r="L1527" s="76" t="e">
        <f>VLOOKUP(K1527,'Oversigt cpr for elever '!$A$6:$B$500,2,FALSE)</f>
        <v>#N/A</v>
      </c>
      <c r="M1527">
        <f>COUNTIF('Hold (protokol)'!D1537:H1537,"*")</f>
        <v>0</v>
      </c>
    </row>
    <row r="1528" spans="1:13" x14ac:dyDescent="0.25">
      <c r="A1528" s="29">
        <f>'Hold (protokol)'!B1538</f>
        <v>0</v>
      </c>
      <c r="B1528" s="29">
        <f>'Hold (protokol)'!C1538</f>
        <v>0</v>
      </c>
      <c r="C1528" s="29">
        <f>'Hold (protokol)'!D1536</f>
        <v>0</v>
      </c>
      <c r="D1528" s="76" t="e">
        <f>VLOOKUP(C1528,'Oversigt cpr for elever '!$A$6:$B$500,2,FALSE)</f>
        <v>#N/A</v>
      </c>
      <c r="E1528" s="29">
        <f>'Hold (protokol)'!E1536</f>
        <v>0</v>
      </c>
      <c r="F1528" s="76" t="e">
        <f>VLOOKUP(E1528,'Oversigt cpr for elever '!$A$6:$B$500,2,FALSE)</f>
        <v>#N/A</v>
      </c>
      <c r="G1528" s="29">
        <f>'Hold (protokol)'!F1536</f>
        <v>0</v>
      </c>
      <c r="H1528" s="76" t="e">
        <f>VLOOKUP(G1528,'Oversigt cpr for elever '!$A$6:$B$500,2,FALSE)</f>
        <v>#N/A</v>
      </c>
      <c r="I1528" s="29">
        <f>'Hold (protokol)'!G1536</f>
        <v>0</v>
      </c>
      <c r="J1528" s="76" t="e">
        <f>VLOOKUP(I1528,'Oversigt cpr for elever '!$A$6:$B$500,2,FALSE)</f>
        <v>#N/A</v>
      </c>
      <c r="K1528" s="29">
        <f>'Hold (protokol)'!H1536</f>
        <v>0</v>
      </c>
      <c r="L1528" s="76" t="e">
        <f>VLOOKUP(K1528,'Oversigt cpr for elever '!$A$6:$B$500,2,FALSE)</f>
        <v>#N/A</v>
      </c>
      <c r="M1528">
        <f>COUNTIF('Hold (protokol)'!D1538:H1538,"*")</f>
        <v>0</v>
      </c>
    </row>
    <row r="1529" spans="1:13" x14ac:dyDescent="0.25">
      <c r="A1529" s="29">
        <f>'Hold (protokol)'!B1539</f>
        <v>0</v>
      </c>
      <c r="B1529" s="29">
        <f>'Hold (protokol)'!C1539</f>
        <v>0</v>
      </c>
      <c r="C1529" s="29">
        <f>'Hold (protokol)'!D1537</f>
        <v>0</v>
      </c>
      <c r="D1529" s="76" t="e">
        <f>VLOOKUP(C1529,'Oversigt cpr for elever '!$A$6:$B$500,2,FALSE)</f>
        <v>#N/A</v>
      </c>
      <c r="E1529" s="29">
        <f>'Hold (protokol)'!E1537</f>
        <v>0</v>
      </c>
      <c r="F1529" s="76" t="e">
        <f>VLOOKUP(E1529,'Oversigt cpr for elever '!$A$6:$B$500,2,FALSE)</f>
        <v>#N/A</v>
      </c>
      <c r="G1529" s="29">
        <f>'Hold (protokol)'!F1537</f>
        <v>0</v>
      </c>
      <c r="H1529" s="76" t="e">
        <f>VLOOKUP(G1529,'Oversigt cpr for elever '!$A$6:$B$500,2,FALSE)</f>
        <v>#N/A</v>
      </c>
      <c r="I1529" s="29">
        <f>'Hold (protokol)'!G1537</f>
        <v>0</v>
      </c>
      <c r="J1529" s="76" t="e">
        <f>VLOOKUP(I1529,'Oversigt cpr for elever '!$A$6:$B$500,2,FALSE)</f>
        <v>#N/A</v>
      </c>
      <c r="K1529" s="29">
        <f>'Hold (protokol)'!H1537</f>
        <v>0</v>
      </c>
      <c r="L1529" s="76" t="e">
        <f>VLOOKUP(K1529,'Oversigt cpr for elever '!$A$6:$B$500,2,FALSE)</f>
        <v>#N/A</v>
      </c>
      <c r="M1529">
        <f>COUNTIF('Hold (protokol)'!D1539:H1539,"*")</f>
        <v>0</v>
      </c>
    </row>
    <row r="1530" spans="1:13" x14ac:dyDescent="0.25">
      <c r="A1530" s="29">
        <f>'Hold (protokol)'!B1540</f>
        <v>0</v>
      </c>
      <c r="B1530" s="29">
        <f>'Hold (protokol)'!C1540</f>
        <v>0</v>
      </c>
      <c r="C1530" s="29">
        <f>'Hold (protokol)'!D1538</f>
        <v>0</v>
      </c>
      <c r="D1530" s="76" t="e">
        <f>VLOOKUP(C1530,'Oversigt cpr for elever '!$A$6:$B$500,2,FALSE)</f>
        <v>#N/A</v>
      </c>
      <c r="E1530" s="29">
        <f>'Hold (protokol)'!E1538</f>
        <v>0</v>
      </c>
      <c r="F1530" s="76" t="e">
        <f>VLOOKUP(E1530,'Oversigt cpr for elever '!$A$6:$B$500,2,FALSE)</f>
        <v>#N/A</v>
      </c>
      <c r="G1530" s="29">
        <f>'Hold (protokol)'!F1538</f>
        <v>0</v>
      </c>
      <c r="H1530" s="76" t="e">
        <f>VLOOKUP(G1530,'Oversigt cpr for elever '!$A$6:$B$500,2,FALSE)</f>
        <v>#N/A</v>
      </c>
      <c r="I1530" s="29">
        <f>'Hold (protokol)'!G1538</f>
        <v>0</v>
      </c>
      <c r="J1530" s="76" t="e">
        <f>VLOOKUP(I1530,'Oversigt cpr for elever '!$A$6:$B$500,2,FALSE)</f>
        <v>#N/A</v>
      </c>
      <c r="K1530" s="29">
        <f>'Hold (protokol)'!H1538</f>
        <v>0</v>
      </c>
      <c r="L1530" s="76" t="e">
        <f>VLOOKUP(K1530,'Oversigt cpr for elever '!$A$6:$B$500,2,FALSE)</f>
        <v>#N/A</v>
      </c>
      <c r="M1530">
        <f>COUNTIF('Hold (protokol)'!D1540:H1540,"*")</f>
        <v>0</v>
      </c>
    </row>
    <row r="1531" spans="1:13" x14ac:dyDescent="0.25">
      <c r="A1531" s="29">
        <f>'Hold (protokol)'!B1541</f>
        <v>0</v>
      </c>
      <c r="B1531" s="29">
        <f>'Hold (protokol)'!C1541</f>
        <v>0</v>
      </c>
      <c r="C1531" s="29">
        <f>'Hold (protokol)'!D1539</f>
        <v>0</v>
      </c>
      <c r="D1531" s="76" t="e">
        <f>VLOOKUP(C1531,'Oversigt cpr for elever '!$A$6:$B$500,2,FALSE)</f>
        <v>#N/A</v>
      </c>
      <c r="E1531" s="29">
        <f>'Hold (protokol)'!E1539</f>
        <v>0</v>
      </c>
      <c r="F1531" s="76" t="e">
        <f>VLOOKUP(E1531,'Oversigt cpr for elever '!$A$6:$B$500,2,FALSE)</f>
        <v>#N/A</v>
      </c>
      <c r="G1531" s="29">
        <f>'Hold (protokol)'!F1539</f>
        <v>0</v>
      </c>
      <c r="H1531" s="76" t="e">
        <f>VLOOKUP(G1531,'Oversigt cpr for elever '!$A$6:$B$500,2,FALSE)</f>
        <v>#N/A</v>
      </c>
      <c r="I1531" s="29">
        <f>'Hold (protokol)'!G1539</f>
        <v>0</v>
      </c>
      <c r="J1531" s="76" t="e">
        <f>VLOOKUP(I1531,'Oversigt cpr for elever '!$A$6:$B$500,2,FALSE)</f>
        <v>#N/A</v>
      </c>
      <c r="K1531" s="29">
        <f>'Hold (protokol)'!H1539</f>
        <v>0</v>
      </c>
      <c r="L1531" s="76" t="e">
        <f>VLOOKUP(K1531,'Oversigt cpr for elever '!$A$6:$B$500,2,FALSE)</f>
        <v>#N/A</v>
      </c>
      <c r="M1531">
        <f>COUNTIF('Hold (protokol)'!D1541:H1541,"*")</f>
        <v>0</v>
      </c>
    </row>
    <row r="1532" spans="1:13" x14ac:dyDescent="0.25">
      <c r="A1532" s="29">
        <f>'Hold (protokol)'!B1542</f>
        <v>0</v>
      </c>
      <c r="B1532" s="29">
        <f>'Hold (protokol)'!C1542</f>
        <v>0</v>
      </c>
      <c r="C1532" s="29">
        <f>'Hold (protokol)'!D1540</f>
        <v>0</v>
      </c>
      <c r="D1532" s="76" t="e">
        <f>VLOOKUP(C1532,'Oversigt cpr for elever '!$A$6:$B$500,2,FALSE)</f>
        <v>#N/A</v>
      </c>
      <c r="E1532" s="29">
        <f>'Hold (protokol)'!E1540</f>
        <v>0</v>
      </c>
      <c r="F1532" s="76" t="e">
        <f>VLOOKUP(E1532,'Oversigt cpr for elever '!$A$6:$B$500,2,FALSE)</f>
        <v>#N/A</v>
      </c>
      <c r="G1532" s="29">
        <f>'Hold (protokol)'!F1540</f>
        <v>0</v>
      </c>
      <c r="H1532" s="76" t="e">
        <f>VLOOKUP(G1532,'Oversigt cpr for elever '!$A$6:$B$500,2,FALSE)</f>
        <v>#N/A</v>
      </c>
      <c r="I1532" s="29">
        <f>'Hold (protokol)'!G1540</f>
        <v>0</v>
      </c>
      <c r="J1532" s="76" t="e">
        <f>VLOOKUP(I1532,'Oversigt cpr for elever '!$A$6:$B$500,2,FALSE)</f>
        <v>#N/A</v>
      </c>
      <c r="K1532" s="29">
        <f>'Hold (protokol)'!H1540</f>
        <v>0</v>
      </c>
      <c r="L1532" s="76" t="e">
        <f>VLOOKUP(K1532,'Oversigt cpr for elever '!$A$6:$B$500,2,FALSE)</f>
        <v>#N/A</v>
      </c>
      <c r="M1532">
        <f>COUNTIF('Hold (protokol)'!D1542:H1542,"*")</f>
        <v>0</v>
      </c>
    </row>
    <row r="1533" spans="1:13" x14ac:dyDescent="0.25">
      <c r="A1533" s="29">
        <f>'Hold (protokol)'!B1543</f>
        <v>0</v>
      </c>
      <c r="B1533" s="29">
        <f>'Hold (protokol)'!C1543</f>
        <v>0</v>
      </c>
      <c r="C1533" s="29">
        <f>'Hold (protokol)'!D1541</f>
        <v>0</v>
      </c>
      <c r="D1533" s="76" t="e">
        <f>VLOOKUP(C1533,'Oversigt cpr for elever '!$A$6:$B$500,2,FALSE)</f>
        <v>#N/A</v>
      </c>
      <c r="E1533" s="29">
        <f>'Hold (protokol)'!E1541</f>
        <v>0</v>
      </c>
      <c r="F1533" s="76" t="e">
        <f>VLOOKUP(E1533,'Oversigt cpr for elever '!$A$6:$B$500,2,FALSE)</f>
        <v>#N/A</v>
      </c>
      <c r="G1533" s="29">
        <f>'Hold (protokol)'!F1541</f>
        <v>0</v>
      </c>
      <c r="H1533" s="76" t="e">
        <f>VLOOKUP(G1533,'Oversigt cpr for elever '!$A$6:$B$500,2,FALSE)</f>
        <v>#N/A</v>
      </c>
      <c r="I1533" s="29">
        <f>'Hold (protokol)'!G1541</f>
        <v>0</v>
      </c>
      <c r="J1533" s="76" t="e">
        <f>VLOOKUP(I1533,'Oversigt cpr for elever '!$A$6:$B$500,2,FALSE)</f>
        <v>#N/A</v>
      </c>
      <c r="K1533" s="29">
        <f>'Hold (protokol)'!H1541</f>
        <v>0</v>
      </c>
      <c r="L1533" s="76" t="e">
        <f>VLOOKUP(K1533,'Oversigt cpr for elever '!$A$6:$B$500,2,FALSE)</f>
        <v>#N/A</v>
      </c>
      <c r="M1533">
        <f>COUNTIF('Hold (protokol)'!D1543:H1543,"*")</f>
        <v>0</v>
      </c>
    </row>
    <row r="1534" spans="1:13" x14ac:dyDescent="0.25">
      <c r="A1534" s="29">
        <f>'Hold (protokol)'!B1544</f>
        <v>0</v>
      </c>
      <c r="B1534" s="29">
        <f>'Hold (protokol)'!C1544</f>
        <v>0</v>
      </c>
      <c r="C1534" s="29">
        <f>'Hold (protokol)'!D1542</f>
        <v>0</v>
      </c>
      <c r="D1534" s="76" t="e">
        <f>VLOOKUP(C1534,'Oversigt cpr for elever '!$A$6:$B$500,2,FALSE)</f>
        <v>#N/A</v>
      </c>
      <c r="E1534" s="29">
        <f>'Hold (protokol)'!E1542</f>
        <v>0</v>
      </c>
      <c r="F1534" s="76" t="e">
        <f>VLOOKUP(E1534,'Oversigt cpr for elever '!$A$6:$B$500,2,FALSE)</f>
        <v>#N/A</v>
      </c>
      <c r="G1534" s="29">
        <f>'Hold (protokol)'!F1542</f>
        <v>0</v>
      </c>
      <c r="H1534" s="76" t="e">
        <f>VLOOKUP(G1534,'Oversigt cpr for elever '!$A$6:$B$500,2,FALSE)</f>
        <v>#N/A</v>
      </c>
      <c r="I1534" s="29">
        <f>'Hold (protokol)'!G1542</f>
        <v>0</v>
      </c>
      <c r="J1534" s="76" t="e">
        <f>VLOOKUP(I1534,'Oversigt cpr for elever '!$A$6:$B$500,2,FALSE)</f>
        <v>#N/A</v>
      </c>
      <c r="K1534" s="29">
        <f>'Hold (protokol)'!H1542</f>
        <v>0</v>
      </c>
      <c r="L1534" s="76" t="e">
        <f>VLOOKUP(K1534,'Oversigt cpr for elever '!$A$6:$B$500,2,FALSE)</f>
        <v>#N/A</v>
      </c>
      <c r="M1534">
        <f>COUNTIF('Hold (protokol)'!D1544:H1544,"*")</f>
        <v>0</v>
      </c>
    </row>
    <row r="1535" spans="1:13" x14ac:dyDescent="0.25">
      <c r="A1535" s="29">
        <f>'Hold (protokol)'!B1545</f>
        <v>0</v>
      </c>
      <c r="B1535" s="29">
        <f>'Hold (protokol)'!C1545</f>
        <v>0</v>
      </c>
      <c r="C1535" s="29">
        <f>'Hold (protokol)'!D1543</f>
        <v>0</v>
      </c>
      <c r="D1535" s="76" t="e">
        <f>VLOOKUP(C1535,'Oversigt cpr for elever '!$A$6:$B$500,2,FALSE)</f>
        <v>#N/A</v>
      </c>
      <c r="E1535" s="29">
        <f>'Hold (protokol)'!E1543</f>
        <v>0</v>
      </c>
      <c r="F1535" s="76" t="e">
        <f>VLOOKUP(E1535,'Oversigt cpr for elever '!$A$6:$B$500,2,FALSE)</f>
        <v>#N/A</v>
      </c>
      <c r="G1535" s="29">
        <f>'Hold (protokol)'!F1543</f>
        <v>0</v>
      </c>
      <c r="H1535" s="76" t="e">
        <f>VLOOKUP(G1535,'Oversigt cpr for elever '!$A$6:$B$500,2,FALSE)</f>
        <v>#N/A</v>
      </c>
      <c r="I1535" s="29">
        <f>'Hold (protokol)'!G1543</f>
        <v>0</v>
      </c>
      <c r="J1535" s="76" t="e">
        <f>VLOOKUP(I1535,'Oversigt cpr for elever '!$A$6:$B$500,2,FALSE)</f>
        <v>#N/A</v>
      </c>
      <c r="K1535" s="29">
        <f>'Hold (protokol)'!H1543</f>
        <v>0</v>
      </c>
      <c r="L1535" s="76" t="e">
        <f>VLOOKUP(K1535,'Oversigt cpr for elever '!$A$6:$B$500,2,FALSE)</f>
        <v>#N/A</v>
      </c>
      <c r="M1535">
        <f>COUNTIF('Hold (protokol)'!D1545:H1545,"*")</f>
        <v>0</v>
      </c>
    </row>
    <row r="1536" spans="1:13" x14ac:dyDescent="0.25">
      <c r="A1536" s="29">
        <f>'Hold (protokol)'!B1546</f>
        <v>0</v>
      </c>
      <c r="B1536" s="29">
        <f>'Hold (protokol)'!C1546</f>
        <v>0</v>
      </c>
      <c r="C1536" s="29">
        <f>'Hold (protokol)'!D1544</f>
        <v>0</v>
      </c>
      <c r="D1536" s="76" t="e">
        <f>VLOOKUP(C1536,'Oversigt cpr for elever '!$A$6:$B$500,2,FALSE)</f>
        <v>#N/A</v>
      </c>
      <c r="E1536" s="29">
        <f>'Hold (protokol)'!E1544</f>
        <v>0</v>
      </c>
      <c r="F1536" s="76" t="e">
        <f>VLOOKUP(E1536,'Oversigt cpr for elever '!$A$6:$B$500,2,FALSE)</f>
        <v>#N/A</v>
      </c>
      <c r="G1536" s="29">
        <f>'Hold (protokol)'!F1544</f>
        <v>0</v>
      </c>
      <c r="H1536" s="76" t="e">
        <f>VLOOKUP(G1536,'Oversigt cpr for elever '!$A$6:$B$500,2,FALSE)</f>
        <v>#N/A</v>
      </c>
      <c r="I1536" s="29">
        <f>'Hold (protokol)'!G1544</f>
        <v>0</v>
      </c>
      <c r="J1536" s="76" t="e">
        <f>VLOOKUP(I1536,'Oversigt cpr for elever '!$A$6:$B$500,2,FALSE)</f>
        <v>#N/A</v>
      </c>
      <c r="K1536" s="29">
        <f>'Hold (protokol)'!H1544</f>
        <v>0</v>
      </c>
      <c r="L1536" s="76" t="e">
        <f>VLOOKUP(K1536,'Oversigt cpr for elever '!$A$6:$B$500,2,FALSE)</f>
        <v>#N/A</v>
      </c>
      <c r="M1536">
        <f>COUNTIF('Hold (protokol)'!D1546:H1546,"*")</f>
        <v>0</v>
      </c>
    </row>
    <row r="1537" spans="1:13" x14ac:dyDescent="0.25">
      <c r="A1537" s="29">
        <f>'Hold (protokol)'!B1547</f>
        <v>0</v>
      </c>
      <c r="B1537" s="29">
        <f>'Hold (protokol)'!C1547</f>
        <v>0</v>
      </c>
      <c r="C1537" s="29">
        <f>'Hold (protokol)'!D1545</f>
        <v>0</v>
      </c>
      <c r="D1537" s="76" t="e">
        <f>VLOOKUP(C1537,'Oversigt cpr for elever '!$A$6:$B$500,2,FALSE)</f>
        <v>#N/A</v>
      </c>
      <c r="E1537" s="29">
        <f>'Hold (protokol)'!E1545</f>
        <v>0</v>
      </c>
      <c r="F1537" s="76" t="e">
        <f>VLOOKUP(E1537,'Oversigt cpr for elever '!$A$6:$B$500,2,FALSE)</f>
        <v>#N/A</v>
      </c>
      <c r="G1537" s="29">
        <f>'Hold (protokol)'!F1545</f>
        <v>0</v>
      </c>
      <c r="H1537" s="76" t="e">
        <f>VLOOKUP(G1537,'Oversigt cpr for elever '!$A$6:$B$500,2,FALSE)</f>
        <v>#N/A</v>
      </c>
      <c r="I1537" s="29">
        <f>'Hold (protokol)'!G1545</f>
        <v>0</v>
      </c>
      <c r="J1537" s="76" t="e">
        <f>VLOOKUP(I1537,'Oversigt cpr for elever '!$A$6:$B$500,2,FALSE)</f>
        <v>#N/A</v>
      </c>
      <c r="K1537" s="29">
        <f>'Hold (protokol)'!H1545</f>
        <v>0</v>
      </c>
      <c r="L1537" s="76" t="e">
        <f>VLOOKUP(K1537,'Oversigt cpr for elever '!$A$6:$B$500,2,FALSE)</f>
        <v>#N/A</v>
      </c>
      <c r="M1537">
        <f>COUNTIF('Hold (protokol)'!D1547:H1547,"*")</f>
        <v>0</v>
      </c>
    </row>
    <row r="1538" spans="1:13" x14ac:dyDescent="0.25">
      <c r="A1538" s="29">
        <f>'Hold (protokol)'!B1548</f>
        <v>0</v>
      </c>
      <c r="B1538" s="29">
        <f>'Hold (protokol)'!C1548</f>
        <v>0</v>
      </c>
      <c r="C1538" s="29">
        <f>'Hold (protokol)'!D1546</f>
        <v>0</v>
      </c>
      <c r="D1538" s="76" t="e">
        <f>VLOOKUP(C1538,'Oversigt cpr for elever '!$A$6:$B$500,2,FALSE)</f>
        <v>#N/A</v>
      </c>
      <c r="E1538" s="29">
        <f>'Hold (protokol)'!E1546</f>
        <v>0</v>
      </c>
      <c r="F1538" s="76" t="e">
        <f>VLOOKUP(E1538,'Oversigt cpr for elever '!$A$6:$B$500,2,FALSE)</f>
        <v>#N/A</v>
      </c>
      <c r="G1538" s="29">
        <f>'Hold (protokol)'!F1546</f>
        <v>0</v>
      </c>
      <c r="H1538" s="76" t="e">
        <f>VLOOKUP(G1538,'Oversigt cpr for elever '!$A$6:$B$500,2,FALSE)</f>
        <v>#N/A</v>
      </c>
      <c r="I1538" s="29">
        <f>'Hold (protokol)'!G1546</f>
        <v>0</v>
      </c>
      <c r="J1538" s="76" t="e">
        <f>VLOOKUP(I1538,'Oversigt cpr for elever '!$A$6:$B$500,2,FALSE)</f>
        <v>#N/A</v>
      </c>
      <c r="K1538" s="29">
        <f>'Hold (protokol)'!H1546</f>
        <v>0</v>
      </c>
      <c r="L1538" s="76" t="e">
        <f>VLOOKUP(K1538,'Oversigt cpr for elever '!$A$6:$B$500,2,FALSE)</f>
        <v>#N/A</v>
      </c>
      <c r="M1538">
        <f>COUNTIF('Hold (protokol)'!D1548:H1548,"*")</f>
        <v>0</v>
      </c>
    </row>
    <row r="1539" spans="1:13" x14ac:dyDescent="0.25">
      <c r="A1539" s="29">
        <f>'Hold (protokol)'!B1549</f>
        <v>0</v>
      </c>
      <c r="B1539" s="29">
        <f>'Hold (protokol)'!C1549</f>
        <v>0</v>
      </c>
      <c r="C1539" s="29">
        <f>'Hold (protokol)'!D1547</f>
        <v>0</v>
      </c>
      <c r="D1539" s="76" t="e">
        <f>VLOOKUP(C1539,'Oversigt cpr for elever '!$A$6:$B$500,2,FALSE)</f>
        <v>#N/A</v>
      </c>
      <c r="E1539" s="29">
        <f>'Hold (protokol)'!E1547</f>
        <v>0</v>
      </c>
      <c r="F1539" s="76" t="e">
        <f>VLOOKUP(E1539,'Oversigt cpr for elever '!$A$6:$B$500,2,FALSE)</f>
        <v>#N/A</v>
      </c>
      <c r="G1539" s="29">
        <f>'Hold (protokol)'!F1547</f>
        <v>0</v>
      </c>
      <c r="H1539" s="76" t="e">
        <f>VLOOKUP(G1539,'Oversigt cpr for elever '!$A$6:$B$500,2,FALSE)</f>
        <v>#N/A</v>
      </c>
      <c r="I1539" s="29">
        <f>'Hold (protokol)'!G1547</f>
        <v>0</v>
      </c>
      <c r="J1539" s="76" t="e">
        <f>VLOOKUP(I1539,'Oversigt cpr for elever '!$A$6:$B$500,2,FALSE)</f>
        <v>#N/A</v>
      </c>
      <c r="K1539" s="29">
        <f>'Hold (protokol)'!H1547</f>
        <v>0</v>
      </c>
      <c r="L1539" s="76" t="e">
        <f>VLOOKUP(K1539,'Oversigt cpr for elever '!$A$6:$B$500,2,FALSE)</f>
        <v>#N/A</v>
      </c>
      <c r="M1539">
        <f>COUNTIF('Hold (protokol)'!D1549:H1549,"*")</f>
        <v>0</v>
      </c>
    </row>
    <row r="1540" spans="1:13" x14ac:dyDescent="0.25">
      <c r="A1540" s="29">
        <f>'Hold (protokol)'!B1550</f>
        <v>0</v>
      </c>
      <c r="B1540" s="29">
        <f>'Hold (protokol)'!C1550</f>
        <v>0</v>
      </c>
      <c r="C1540" s="29">
        <f>'Hold (protokol)'!D1548</f>
        <v>0</v>
      </c>
      <c r="D1540" s="76" t="e">
        <f>VLOOKUP(C1540,'Oversigt cpr for elever '!$A$6:$B$500,2,FALSE)</f>
        <v>#N/A</v>
      </c>
      <c r="E1540" s="29">
        <f>'Hold (protokol)'!E1548</f>
        <v>0</v>
      </c>
      <c r="F1540" s="76" t="e">
        <f>VLOOKUP(E1540,'Oversigt cpr for elever '!$A$6:$B$500,2,FALSE)</f>
        <v>#N/A</v>
      </c>
      <c r="G1540" s="29">
        <f>'Hold (protokol)'!F1548</f>
        <v>0</v>
      </c>
      <c r="H1540" s="76" t="e">
        <f>VLOOKUP(G1540,'Oversigt cpr for elever '!$A$6:$B$500,2,FALSE)</f>
        <v>#N/A</v>
      </c>
      <c r="I1540" s="29">
        <f>'Hold (protokol)'!G1548</f>
        <v>0</v>
      </c>
      <c r="J1540" s="76" t="e">
        <f>VLOOKUP(I1540,'Oversigt cpr for elever '!$A$6:$B$500,2,FALSE)</f>
        <v>#N/A</v>
      </c>
      <c r="K1540" s="29">
        <f>'Hold (protokol)'!H1548</f>
        <v>0</v>
      </c>
      <c r="L1540" s="76" t="e">
        <f>VLOOKUP(K1540,'Oversigt cpr for elever '!$A$6:$B$500,2,FALSE)</f>
        <v>#N/A</v>
      </c>
      <c r="M1540">
        <f>COUNTIF('Hold (protokol)'!D1550:H1550,"*")</f>
        <v>0</v>
      </c>
    </row>
    <row r="1541" spans="1:13" x14ac:dyDescent="0.25">
      <c r="A1541" s="29">
        <f>'Hold (protokol)'!B1551</f>
        <v>0</v>
      </c>
      <c r="B1541" s="29">
        <f>'Hold (protokol)'!C1551</f>
        <v>0</v>
      </c>
      <c r="C1541" s="29">
        <f>'Hold (protokol)'!D1549</f>
        <v>0</v>
      </c>
      <c r="D1541" s="76" t="e">
        <f>VLOOKUP(C1541,'Oversigt cpr for elever '!$A$6:$B$500,2,FALSE)</f>
        <v>#N/A</v>
      </c>
      <c r="E1541" s="29">
        <f>'Hold (protokol)'!E1549</f>
        <v>0</v>
      </c>
      <c r="F1541" s="76" t="e">
        <f>VLOOKUP(E1541,'Oversigt cpr for elever '!$A$6:$B$500,2,FALSE)</f>
        <v>#N/A</v>
      </c>
      <c r="G1541" s="29">
        <f>'Hold (protokol)'!F1549</f>
        <v>0</v>
      </c>
      <c r="H1541" s="76" t="e">
        <f>VLOOKUP(G1541,'Oversigt cpr for elever '!$A$6:$B$500,2,FALSE)</f>
        <v>#N/A</v>
      </c>
      <c r="I1541" s="29">
        <f>'Hold (protokol)'!G1549</f>
        <v>0</v>
      </c>
      <c r="J1541" s="76" t="e">
        <f>VLOOKUP(I1541,'Oversigt cpr for elever '!$A$6:$B$500,2,FALSE)</f>
        <v>#N/A</v>
      </c>
      <c r="K1541" s="29">
        <f>'Hold (protokol)'!H1549</f>
        <v>0</v>
      </c>
      <c r="L1541" s="76" t="e">
        <f>VLOOKUP(K1541,'Oversigt cpr for elever '!$A$6:$B$500,2,FALSE)</f>
        <v>#N/A</v>
      </c>
      <c r="M1541">
        <f>COUNTIF('Hold (protokol)'!D1551:H1551,"*")</f>
        <v>0</v>
      </c>
    </row>
    <row r="1542" spans="1:13" x14ac:dyDescent="0.25">
      <c r="A1542" s="29">
        <f>'Hold (protokol)'!B1552</f>
        <v>0</v>
      </c>
      <c r="B1542" s="29">
        <f>'Hold (protokol)'!C1552</f>
        <v>0</v>
      </c>
      <c r="C1542" s="29">
        <f>'Hold (protokol)'!D1550</f>
        <v>0</v>
      </c>
      <c r="D1542" s="76" t="e">
        <f>VLOOKUP(C1542,'Oversigt cpr for elever '!$A$6:$B$500,2,FALSE)</f>
        <v>#N/A</v>
      </c>
      <c r="E1542" s="29">
        <f>'Hold (protokol)'!E1550</f>
        <v>0</v>
      </c>
      <c r="F1542" s="76" t="e">
        <f>VLOOKUP(E1542,'Oversigt cpr for elever '!$A$6:$B$500,2,FALSE)</f>
        <v>#N/A</v>
      </c>
      <c r="G1542" s="29">
        <f>'Hold (protokol)'!F1550</f>
        <v>0</v>
      </c>
      <c r="H1542" s="76" t="e">
        <f>VLOOKUP(G1542,'Oversigt cpr for elever '!$A$6:$B$500,2,FALSE)</f>
        <v>#N/A</v>
      </c>
      <c r="I1542" s="29">
        <f>'Hold (protokol)'!G1550</f>
        <v>0</v>
      </c>
      <c r="J1542" s="76" t="e">
        <f>VLOOKUP(I1542,'Oversigt cpr for elever '!$A$6:$B$500,2,FALSE)</f>
        <v>#N/A</v>
      </c>
      <c r="K1542" s="29">
        <f>'Hold (protokol)'!H1550</f>
        <v>0</v>
      </c>
      <c r="L1542" s="76" t="e">
        <f>VLOOKUP(K1542,'Oversigt cpr for elever '!$A$6:$B$500,2,FALSE)</f>
        <v>#N/A</v>
      </c>
      <c r="M1542">
        <f>COUNTIF('Hold (protokol)'!D1552:H1552,"*")</f>
        <v>0</v>
      </c>
    </row>
    <row r="1543" spans="1:13" x14ac:dyDescent="0.25">
      <c r="A1543" s="29">
        <f>'Hold (protokol)'!B1553</f>
        <v>0</v>
      </c>
      <c r="B1543" s="29">
        <f>'Hold (protokol)'!C1553</f>
        <v>0</v>
      </c>
      <c r="C1543" s="29">
        <f>'Hold (protokol)'!D1551</f>
        <v>0</v>
      </c>
      <c r="D1543" s="76" t="e">
        <f>VLOOKUP(C1543,'Oversigt cpr for elever '!$A$6:$B$500,2,FALSE)</f>
        <v>#N/A</v>
      </c>
      <c r="E1543" s="29">
        <f>'Hold (protokol)'!E1551</f>
        <v>0</v>
      </c>
      <c r="F1543" s="76" t="e">
        <f>VLOOKUP(E1543,'Oversigt cpr for elever '!$A$6:$B$500,2,FALSE)</f>
        <v>#N/A</v>
      </c>
      <c r="G1543" s="29">
        <f>'Hold (protokol)'!F1551</f>
        <v>0</v>
      </c>
      <c r="H1543" s="76" t="e">
        <f>VLOOKUP(G1543,'Oversigt cpr for elever '!$A$6:$B$500,2,FALSE)</f>
        <v>#N/A</v>
      </c>
      <c r="I1543" s="29">
        <f>'Hold (protokol)'!G1551</f>
        <v>0</v>
      </c>
      <c r="J1543" s="76" t="e">
        <f>VLOOKUP(I1543,'Oversigt cpr for elever '!$A$6:$B$500,2,FALSE)</f>
        <v>#N/A</v>
      </c>
      <c r="K1543" s="29">
        <f>'Hold (protokol)'!H1551</f>
        <v>0</v>
      </c>
      <c r="L1543" s="76" t="e">
        <f>VLOOKUP(K1543,'Oversigt cpr for elever '!$A$6:$B$500,2,FALSE)</f>
        <v>#N/A</v>
      </c>
      <c r="M1543">
        <f>COUNTIF('Hold (protokol)'!D1553:H1553,"*")</f>
        <v>0</v>
      </c>
    </row>
    <row r="1544" spans="1:13" x14ac:dyDescent="0.25">
      <c r="A1544" s="29">
        <f>'Hold (protokol)'!B1554</f>
        <v>0</v>
      </c>
      <c r="B1544" s="29">
        <f>'Hold (protokol)'!C1554</f>
        <v>0</v>
      </c>
      <c r="C1544" s="29">
        <f>'Hold (protokol)'!D1552</f>
        <v>0</v>
      </c>
      <c r="D1544" s="76" t="e">
        <f>VLOOKUP(C1544,'Oversigt cpr for elever '!$A$6:$B$500,2,FALSE)</f>
        <v>#N/A</v>
      </c>
      <c r="E1544" s="29">
        <f>'Hold (protokol)'!E1552</f>
        <v>0</v>
      </c>
      <c r="F1544" s="76" t="e">
        <f>VLOOKUP(E1544,'Oversigt cpr for elever '!$A$6:$B$500,2,FALSE)</f>
        <v>#N/A</v>
      </c>
      <c r="G1544" s="29">
        <f>'Hold (protokol)'!F1552</f>
        <v>0</v>
      </c>
      <c r="H1544" s="76" t="e">
        <f>VLOOKUP(G1544,'Oversigt cpr for elever '!$A$6:$B$500,2,FALSE)</f>
        <v>#N/A</v>
      </c>
      <c r="I1544" s="29">
        <f>'Hold (protokol)'!G1552</f>
        <v>0</v>
      </c>
      <c r="J1544" s="76" t="e">
        <f>VLOOKUP(I1544,'Oversigt cpr for elever '!$A$6:$B$500,2,FALSE)</f>
        <v>#N/A</v>
      </c>
      <c r="K1544" s="29">
        <f>'Hold (protokol)'!H1552</f>
        <v>0</v>
      </c>
      <c r="L1544" s="76" t="e">
        <f>VLOOKUP(K1544,'Oversigt cpr for elever '!$A$6:$B$500,2,FALSE)</f>
        <v>#N/A</v>
      </c>
      <c r="M1544">
        <f>COUNTIF('Hold (protokol)'!D1554:H1554,"*")</f>
        <v>0</v>
      </c>
    </row>
    <row r="1545" spans="1:13" x14ac:dyDescent="0.25">
      <c r="A1545" s="29">
        <f>'Hold (protokol)'!B1555</f>
        <v>0</v>
      </c>
      <c r="B1545" s="29">
        <f>'Hold (protokol)'!C1555</f>
        <v>0</v>
      </c>
      <c r="C1545" s="29">
        <f>'Hold (protokol)'!D1553</f>
        <v>0</v>
      </c>
      <c r="D1545" s="76" t="e">
        <f>VLOOKUP(C1545,'Oversigt cpr for elever '!$A$6:$B$500,2,FALSE)</f>
        <v>#N/A</v>
      </c>
      <c r="E1545" s="29">
        <f>'Hold (protokol)'!E1553</f>
        <v>0</v>
      </c>
      <c r="F1545" s="76" t="e">
        <f>VLOOKUP(E1545,'Oversigt cpr for elever '!$A$6:$B$500,2,FALSE)</f>
        <v>#N/A</v>
      </c>
      <c r="G1545" s="29">
        <f>'Hold (protokol)'!F1553</f>
        <v>0</v>
      </c>
      <c r="H1545" s="76" t="e">
        <f>VLOOKUP(G1545,'Oversigt cpr for elever '!$A$6:$B$500,2,FALSE)</f>
        <v>#N/A</v>
      </c>
      <c r="I1545" s="29">
        <f>'Hold (protokol)'!G1553</f>
        <v>0</v>
      </c>
      <c r="J1545" s="76" t="e">
        <f>VLOOKUP(I1545,'Oversigt cpr for elever '!$A$6:$B$500,2,FALSE)</f>
        <v>#N/A</v>
      </c>
      <c r="K1545" s="29">
        <f>'Hold (protokol)'!H1553</f>
        <v>0</v>
      </c>
      <c r="L1545" s="76" t="e">
        <f>VLOOKUP(K1545,'Oversigt cpr for elever '!$A$6:$B$500,2,FALSE)</f>
        <v>#N/A</v>
      </c>
      <c r="M1545">
        <f>COUNTIF('Hold (protokol)'!D1555:H1555,"*")</f>
        <v>0</v>
      </c>
    </row>
    <row r="1546" spans="1:13" x14ac:dyDescent="0.25">
      <c r="A1546" s="29">
        <f>'Hold (protokol)'!B1556</f>
        <v>0</v>
      </c>
      <c r="B1546" s="29">
        <f>'Hold (protokol)'!C1556</f>
        <v>0</v>
      </c>
      <c r="C1546" s="29">
        <f>'Hold (protokol)'!D1554</f>
        <v>0</v>
      </c>
      <c r="D1546" s="76" t="e">
        <f>VLOOKUP(C1546,'Oversigt cpr for elever '!$A$6:$B$500,2,FALSE)</f>
        <v>#N/A</v>
      </c>
      <c r="E1546" s="29">
        <f>'Hold (protokol)'!E1554</f>
        <v>0</v>
      </c>
      <c r="F1546" s="76" t="e">
        <f>VLOOKUP(E1546,'Oversigt cpr for elever '!$A$6:$B$500,2,FALSE)</f>
        <v>#N/A</v>
      </c>
      <c r="G1546" s="29">
        <f>'Hold (protokol)'!F1554</f>
        <v>0</v>
      </c>
      <c r="H1546" s="76" t="e">
        <f>VLOOKUP(G1546,'Oversigt cpr for elever '!$A$6:$B$500,2,FALSE)</f>
        <v>#N/A</v>
      </c>
      <c r="I1546" s="29">
        <f>'Hold (protokol)'!G1554</f>
        <v>0</v>
      </c>
      <c r="J1546" s="76" t="e">
        <f>VLOOKUP(I1546,'Oversigt cpr for elever '!$A$6:$B$500,2,FALSE)</f>
        <v>#N/A</v>
      </c>
      <c r="K1546" s="29">
        <f>'Hold (protokol)'!H1554</f>
        <v>0</v>
      </c>
      <c r="L1546" s="76" t="e">
        <f>VLOOKUP(K1546,'Oversigt cpr for elever '!$A$6:$B$500,2,FALSE)</f>
        <v>#N/A</v>
      </c>
      <c r="M1546">
        <f>COUNTIF('Hold (protokol)'!D1556:H1556,"*")</f>
        <v>0</v>
      </c>
    </row>
    <row r="1547" spans="1:13" x14ac:dyDescent="0.25">
      <c r="A1547" s="29">
        <f>'Hold (protokol)'!B1557</f>
        <v>0</v>
      </c>
      <c r="B1547" s="29">
        <f>'Hold (protokol)'!C1557</f>
        <v>0</v>
      </c>
      <c r="C1547" s="29">
        <f>'Hold (protokol)'!D1555</f>
        <v>0</v>
      </c>
      <c r="D1547" s="76" t="e">
        <f>VLOOKUP(C1547,'Oversigt cpr for elever '!$A$6:$B$500,2,FALSE)</f>
        <v>#N/A</v>
      </c>
      <c r="E1547" s="29">
        <f>'Hold (protokol)'!E1555</f>
        <v>0</v>
      </c>
      <c r="F1547" s="76" t="e">
        <f>VLOOKUP(E1547,'Oversigt cpr for elever '!$A$6:$B$500,2,FALSE)</f>
        <v>#N/A</v>
      </c>
      <c r="G1547" s="29">
        <f>'Hold (protokol)'!F1555</f>
        <v>0</v>
      </c>
      <c r="H1547" s="76" t="e">
        <f>VLOOKUP(G1547,'Oversigt cpr for elever '!$A$6:$B$500,2,FALSE)</f>
        <v>#N/A</v>
      </c>
      <c r="I1547" s="29">
        <f>'Hold (protokol)'!G1555</f>
        <v>0</v>
      </c>
      <c r="J1547" s="76" t="e">
        <f>VLOOKUP(I1547,'Oversigt cpr for elever '!$A$6:$B$500,2,FALSE)</f>
        <v>#N/A</v>
      </c>
      <c r="K1547" s="29">
        <f>'Hold (protokol)'!H1555</f>
        <v>0</v>
      </c>
      <c r="L1547" s="76" t="e">
        <f>VLOOKUP(K1547,'Oversigt cpr for elever '!$A$6:$B$500,2,FALSE)</f>
        <v>#N/A</v>
      </c>
      <c r="M1547">
        <f>COUNTIF('Hold (protokol)'!D1557:H1557,"*")</f>
        <v>0</v>
      </c>
    </row>
    <row r="1548" spans="1:13" x14ac:dyDescent="0.25">
      <c r="A1548" s="29">
        <f>'Hold (protokol)'!B1558</f>
        <v>0</v>
      </c>
      <c r="B1548" s="29">
        <f>'Hold (protokol)'!C1558</f>
        <v>0</v>
      </c>
      <c r="C1548" s="29">
        <f>'Hold (protokol)'!D1556</f>
        <v>0</v>
      </c>
      <c r="D1548" s="76" t="e">
        <f>VLOOKUP(C1548,'Oversigt cpr for elever '!$A$6:$B$500,2,FALSE)</f>
        <v>#N/A</v>
      </c>
      <c r="E1548" s="29">
        <f>'Hold (protokol)'!E1556</f>
        <v>0</v>
      </c>
      <c r="F1548" s="76" t="e">
        <f>VLOOKUP(E1548,'Oversigt cpr for elever '!$A$6:$B$500,2,FALSE)</f>
        <v>#N/A</v>
      </c>
      <c r="G1548" s="29">
        <f>'Hold (protokol)'!F1556</f>
        <v>0</v>
      </c>
      <c r="H1548" s="76" t="e">
        <f>VLOOKUP(G1548,'Oversigt cpr for elever '!$A$6:$B$500,2,FALSE)</f>
        <v>#N/A</v>
      </c>
      <c r="I1548" s="29">
        <f>'Hold (protokol)'!G1556</f>
        <v>0</v>
      </c>
      <c r="J1548" s="76" t="e">
        <f>VLOOKUP(I1548,'Oversigt cpr for elever '!$A$6:$B$500,2,FALSE)</f>
        <v>#N/A</v>
      </c>
      <c r="K1548" s="29">
        <f>'Hold (protokol)'!H1556</f>
        <v>0</v>
      </c>
      <c r="L1548" s="76" t="e">
        <f>VLOOKUP(K1548,'Oversigt cpr for elever '!$A$6:$B$500,2,FALSE)</f>
        <v>#N/A</v>
      </c>
      <c r="M1548">
        <f>COUNTIF('Hold (protokol)'!D1558:H1558,"*")</f>
        <v>0</v>
      </c>
    </row>
    <row r="1549" spans="1:13" x14ac:dyDescent="0.25">
      <c r="A1549" s="29">
        <f>'Hold (protokol)'!B1559</f>
        <v>0</v>
      </c>
      <c r="B1549" s="29">
        <f>'Hold (protokol)'!C1559</f>
        <v>0</v>
      </c>
      <c r="C1549" s="29">
        <f>'Hold (protokol)'!D1557</f>
        <v>0</v>
      </c>
      <c r="D1549" s="76" t="e">
        <f>VLOOKUP(C1549,'Oversigt cpr for elever '!$A$6:$B$500,2,FALSE)</f>
        <v>#N/A</v>
      </c>
      <c r="E1549" s="29">
        <f>'Hold (protokol)'!E1557</f>
        <v>0</v>
      </c>
      <c r="F1549" s="76" t="e">
        <f>VLOOKUP(E1549,'Oversigt cpr for elever '!$A$6:$B$500,2,FALSE)</f>
        <v>#N/A</v>
      </c>
      <c r="G1549" s="29">
        <f>'Hold (protokol)'!F1557</f>
        <v>0</v>
      </c>
      <c r="H1549" s="76" t="e">
        <f>VLOOKUP(G1549,'Oversigt cpr for elever '!$A$6:$B$500,2,FALSE)</f>
        <v>#N/A</v>
      </c>
      <c r="I1549" s="29">
        <f>'Hold (protokol)'!G1557</f>
        <v>0</v>
      </c>
      <c r="J1549" s="76" t="e">
        <f>VLOOKUP(I1549,'Oversigt cpr for elever '!$A$6:$B$500,2,FALSE)</f>
        <v>#N/A</v>
      </c>
      <c r="K1549" s="29">
        <f>'Hold (protokol)'!H1557</f>
        <v>0</v>
      </c>
      <c r="L1549" s="76" t="e">
        <f>VLOOKUP(K1549,'Oversigt cpr for elever '!$A$6:$B$500,2,FALSE)</f>
        <v>#N/A</v>
      </c>
      <c r="M1549">
        <f>COUNTIF('Hold (protokol)'!D1559:H1559,"*")</f>
        <v>0</v>
      </c>
    </row>
    <row r="1550" spans="1:13" x14ac:dyDescent="0.25">
      <c r="A1550" s="29">
        <f>'Hold (protokol)'!B1560</f>
        <v>0</v>
      </c>
      <c r="B1550" s="29">
        <f>'Hold (protokol)'!C1560</f>
        <v>0</v>
      </c>
      <c r="C1550" s="29">
        <f>'Hold (protokol)'!D1558</f>
        <v>0</v>
      </c>
      <c r="D1550" s="76" t="e">
        <f>VLOOKUP(C1550,'Oversigt cpr for elever '!$A$6:$B$500,2,FALSE)</f>
        <v>#N/A</v>
      </c>
      <c r="E1550" s="29">
        <f>'Hold (protokol)'!E1558</f>
        <v>0</v>
      </c>
      <c r="F1550" s="76" t="e">
        <f>VLOOKUP(E1550,'Oversigt cpr for elever '!$A$6:$B$500,2,FALSE)</f>
        <v>#N/A</v>
      </c>
      <c r="G1550" s="29">
        <f>'Hold (protokol)'!F1558</f>
        <v>0</v>
      </c>
      <c r="H1550" s="76" t="e">
        <f>VLOOKUP(G1550,'Oversigt cpr for elever '!$A$6:$B$500,2,FALSE)</f>
        <v>#N/A</v>
      </c>
      <c r="I1550" s="29">
        <f>'Hold (protokol)'!G1558</f>
        <v>0</v>
      </c>
      <c r="J1550" s="76" t="e">
        <f>VLOOKUP(I1550,'Oversigt cpr for elever '!$A$6:$B$500,2,FALSE)</f>
        <v>#N/A</v>
      </c>
      <c r="K1550" s="29">
        <f>'Hold (protokol)'!H1558</f>
        <v>0</v>
      </c>
      <c r="L1550" s="76" t="e">
        <f>VLOOKUP(K1550,'Oversigt cpr for elever '!$A$6:$B$500,2,FALSE)</f>
        <v>#N/A</v>
      </c>
      <c r="M1550">
        <f>COUNTIF('Hold (protokol)'!D1560:H1560,"*")</f>
        <v>0</v>
      </c>
    </row>
    <row r="1551" spans="1:13" x14ac:dyDescent="0.25">
      <c r="A1551" s="29">
        <f>'Hold (protokol)'!B1561</f>
        <v>0</v>
      </c>
      <c r="B1551" s="29">
        <f>'Hold (protokol)'!C1561</f>
        <v>0</v>
      </c>
      <c r="C1551" s="29">
        <f>'Hold (protokol)'!D1559</f>
        <v>0</v>
      </c>
      <c r="D1551" s="76" t="e">
        <f>VLOOKUP(C1551,'Oversigt cpr for elever '!$A$6:$B$500,2,FALSE)</f>
        <v>#N/A</v>
      </c>
      <c r="E1551" s="29">
        <f>'Hold (protokol)'!E1559</f>
        <v>0</v>
      </c>
      <c r="F1551" s="76" t="e">
        <f>VLOOKUP(E1551,'Oversigt cpr for elever '!$A$6:$B$500,2,FALSE)</f>
        <v>#N/A</v>
      </c>
      <c r="G1551" s="29">
        <f>'Hold (protokol)'!F1559</f>
        <v>0</v>
      </c>
      <c r="H1551" s="76" t="e">
        <f>VLOOKUP(G1551,'Oversigt cpr for elever '!$A$6:$B$500,2,FALSE)</f>
        <v>#N/A</v>
      </c>
      <c r="I1551" s="29">
        <f>'Hold (protokol)'!G1559</f>
        <v>0</v>
      </c>
      <c r="J1551" s="76" t="e">
        <f>VLOOKUP(I1551,'Oversigt cpr for elever '!$A$6:$B$500,2,FALSE)</f>
        <v>#N/A</v>
      </c>
      <c r="K1551" s="29">
        <f>'Hold (protokol)'!H1559</f>
        <v>0</v>
      </c>
      <c r="L1551" s="76" t="e">
        <f>VLOOKUP(K1551,'Oversigt cpr for elever '!$A$6:$B$500,2,FALSE)</f>
        <v>#N/A</v>
      </c>
      <c r="M1551">
        <f>COUNTIF('Hold (protokol)'!D1561:H1561,"*")</f>
        <v>0</v>
      </c>
    </row>
    <row r="1552" spans="1:13" x14ac:dyDescent="0.25">
      <c r="A1552" s="29">
        <f>'Hold (protokol)'!B1562</f>
        <v>0</v>
      </c>
      <c r="B1552" s="29">
        <f>'Hold (protokol)'!C1562</f>
        <v>0</v>
      </c>
      <c r="C1552" s="29">
        <f>'Hold (protokol)'!D1560</f>
        <v>0</v>
      </c>
      <c r="D1552" s="76" t="e">
        <f>VLOOKUP(C1552,'Oversigt cpr for elever '!$A$6:$B$500,2,FALSE)</f>
        <v>#N/A</v>
      </c>
      <c r="E1552" s="29">
        <f>'Hold (protokol)'!E1560</f>
        <v>0</v>
      </c>
      <c r="F1552" s="76" t="e">
        <f>VLOOKUP(E1552,'Oversigt cpr for elever '!$A$6:$B$500,2,FALSE)</f>
        <v>#N/A</v>
      </c>
      <c r="G1552" s="29">
        <f>'Hold (protokol)'!F1560</f>
        <v>0</v>
      </c>
      <c r="H1552" s="76" t="e">
        <f>VLOOKUP(G1552,'Oversigt cpr for elever '!$A$6:$B$500,2,FALSE)</f>
        <v>#N/A</v>
      </c>
      <c r="I1552" s="29">
        <f>'Hold (protokol)'!G1560</f>
        <v>0</v>
      </c>
      <c r="J1552" s="76" t="e">
        <f>VLOOKUP(I1552,'Oversigt cpr for elever '!$A$6:$B$500,2,FALSE)</f>
        <v>#N/A</v>
      </c>
      <c r="K1552" s="29">
        <f>'Hold (protokol)'!H1560</f>
        <v>0</v>
      </c>
      <c r="L1552" s="76" t="e">
        <f>VLOOKUP(K1552,'Oversigt cpr for elever '!$A$6:$B$500,2,FALSE)</f>
        <v>#N/A</v>
      </c>
      <c r="M1552">
        <f>COUNTIF('Hold (protokol)'!D1562:H1562,"*")</f>
        <v>0</v>
      </c>
    </row>
    <row r="1553" spans="1:13" x14ac:dyDescent="0.25">
      <c r="A1553" s="29">
        <f>'Hold (protokol)'!B1563</f>
        <v>0</v>
      </c>
      <c r="B1553" s="29">
        <f>'Hold (protokol)'!C1563</f>
        <v>0</v>
      </c>
      <c r="C1553" s="29">
        <f>'Hold (protokol)'!D1561</f>
        <v>0</v>
      </c>
      <c r="D1553" s="76" t="e">
        <f>VLOOKUP(C1553,'Oversigt cpr for elever '!$A$6:$B$500,2,FALSE)</f>
        <v>#N/A</v>
      </c>
      <c r="E1553" s="29">
        <f>'Hold (protokol)'!E1561</f>
        <v>0</v>
      </c>
      <c r="F1553" s="76" t="e">
        <f>VLOOKUP(E1553,'Oversigt cpr for elever '!$A$6:$B$500,2,FALSE)</f>
        <v>#N/A</v>
      </c>
      <c r="G1553" s="29">
        <f>'Hold (protokol)'!F1561</f>
        <v>0</v>
      </c>
      <c r="H1553" s="76" t="e">
        <f>VLOOKUP(G1553,'Oversigt cpr for elever '!$A$6:$B$500,2,FALSE)</f>
        <v>#N/A</v>
      </c>
      <c r="I1553" s="29">
        <f>'Hold (protokol)'!G1561</f>
        <v>0</v>
      </c>
      <c r="J1553" s="76" t="e">
        <f>VLOOKUP(I1553,'Oversigt cpr for elever '!$A$6:$B$500,2,FALSE)</f>
        <v>#N/A</v>
      </c>
      <c r="K1553" s="29">
        <f>'Hold (protokol)'!H1561</f>
        <v>0</v>
      </c>
      <c r="L1553" s="76" t="e">
        <f>VLOOKUP(K1553,'Oversigt cpr for elever '!$A$6:$B$500,2,FALSE)</f>
        <v>#N/A</v>
      </c>
      <c r="M1553">
        <f>COUNTIF('Hold (protokol)'!D1563:H1563,"*")</f>
        <v>0</v>
      </c>
    </row>
    <row r="1554" spans="1:13" x14ac:dyDescent="0.25">
      <c r="A1554" s="29">
        <f>'Hold (protokol)'!B1564</f>
        <v>0</v>
      </c>
      <c r="B1554" s="29">
        <f>'Hold (protokol)'!C1564</f>
        <v>0</v>
      </c>
      <c r="C1554" s="29">
        <f>'Hold (protokol)'!D1562</f>
        <v>0</v>
      </c>
      <c r="D1554" s="76" t="e">
        <f>VLOOKUP(C1554,'Oversigt cpr for elever '!$A$6:$B$500,2,FALSE)</f>
        <v>#N/A</v>
      </c>
      <c r="E1554" s="29">
        <f>'Hold (protokol)'!E1562</f>
        <v>0</v>
      </c>
      <c r="F1554" s="76" t="e">
        <f>VLOOKUP(E1554,'Oversigt cpr for elever '!$A$6:$B$500,2,FALSE)</f>
        <v>#N/A</v>
      </c>
      <c r="G1554" s="29">
        <f>'Hold (protokol)'!F1562</f>
        <v>0</v>
      </c>
      <c r="H1554" s="76" t="e">
        <f>VLOOKUP(G1554,'Oversigt cpr for elever '!$A$6:$B$500,2,FALSE)</f>
        <v>#N/A</v>
      </c>
      <c r="I1554" s="29">
        <f>'Hold (protokol)'!G1562</f>
        <v>0</v>
      </c>
      <c r="J1554" s="76" t="e">
        <f>VLOOKUP(I1554,'Oversigt cpr for elever '!$A$6:$B$500,2,FALSE)</f>
        <v>#N/A</v>
      </c>
      <c r="K1554" s="29">
        <f>'Hold (protokol)'!H1562</f>
        <v>0</v>
      </c>
      <c r="L1554" s="76" t="e">
        <f>VLOOKUP(K1554,'Oversigt cpr for elever '!$A$6:$B$500,2,FALSE)</f>
        <v>#N/A</v>
      </c>
      <c r="M1554">
        <f>COUNTIF('Hold (protokol)'!D1564:H1564,"*")</f>
        <v>0</v>
      </c>
    </row>
    <row r="1555" spans="1:13" x14ac:dyDescent="0.25">
      <c r="A1555" s="29">
        <f>'Hold (protokol)'!B1565</f>
        <v>0</v>
      </c>
      <c r="B1555" s="29">
        <f>'Hold (protokol)'!C1565</f>
        <v>0</v>
      </c>
      <c r="C1555" s="29">
        <f>'Hold (protokol)'!D1563</f>
        <v>0</v>
      </c>
      <c r="D1555" s="76" t="e">
        <f>VLOOKUP(C1555,'Oversigt cpr for elever '!$A$6:$B$500,2,FALSE)</f>
        <v>#N/A</v>
      </c>
      <c r="E1555" s="29">
        <f>'Hold (protokol)'!E1563</f>
        <v>0</v>
      </c>
      <c r="F1555" s="76" t="e">
        <f>VLOOKUP(E1555,'Oversigt cpr for elever '!$A$6:$B$500,2,FALSE)</f>
        <v>#N/A</v>
      </c>
      <c r="G1555" s="29">
        <f>'Hold (protokol)'!F1563</f>
        <v>0</v>
      </c>
      <c r="H1555" s="76" t="e">
        <f>VLOOKUP(G1555,'Oversigt cpr for elever '!$A$6:$B$500,2,FALSE)</f>
        <v>#N/A</v>
      </c>
      <c r="I1555" s="29">
        <f>'Hold (protokol)'!G1563</f>
        <v>0</v>
      </c>
      <c r="J1555" s="76" t="e">
        <f>VLOOKUP(I1555,'Oversigt cpr for elever '!$A$6:$B$500,2,FALSE)</f>
        <v>#N/A</v>
      </c>
      <c r="K1555" s="29">
        <f>'Hold (protokol)'!H1563</f>
        <v>0</v>
      </c>
      <c r="L1555" s="76" t="e">
        <f>VLOOKUP(K1555,'Oversigt cpr for elever '!$A$6:$B$500,2,FALSE)</f>
        <v>#N/A</v>
      </c>
      <c r="M1555">
        <f>COUNTIF('Hold (protokol)'!D1565:H1565,"*")</f>
        <v>0</v>
      </c>
    </row>
    <row r="1556" spans="1:13" x14ac:dyDescent="0.25">
      <c r="A1556" s="29">
        <f>'Hold (protokol)'!B1566</f>
        <v>0</v>
      </c>
      <c r="B1556" s="29">
        <f>'Hold (protokol)'!C1566</f>
        <v>0</v>
      </c>
      <c r="C1556" s="29">
        <f>'Hold (protokol)'!D1564</f>
        <v>0</v>
      </c>
      <c r="D1556" s="76" t="e">
        <f>VLOOKUP(C1556,'Oversigt cpr for elever '!$A$6:$B$500,2,FALSE)</f>
        <v>#N/A</v>
      </c>
      <c r="E1556" s="29">
        <f>'Hold (protokol)'!E1564</f>
        <v>0</v>
      </c>
      <c r="F1556" s="76" t="e">
        <f>VLOOKUP(E1556,'Oversigt cpr for elever '!$A$6:$B$500,2,FALSE)</f>
        <v>#N/A</v>
      </c>
      <c r="G1556" s="29">
        <f>'Hold (protokol)'!F1564</f>
        <v>0</v>
      </c>
      <c r="H1556" s="76" t="e">
        <f>VLOOKUP(G1556,'Oversigt cpr for elever '!$A$6:$B$500,2,FALSE)</f>
        <v>#N/A</v>
      </c>
      <c r="I1556" s="29">
        <f>'Hold (protokol)'!G1564</f>
        <v>0</v>
      </c>
      <c r="J1556" s="76" t="e">
        <f>VLOOKUP(I1556,'Oversigt cpr for elever '!$A$6:$B$500,2,FALSE)</f>
        <v>#N/A</v>
      </c>
      <c r="K1556" s="29">
        <f>'Hold (protokol)'!H1564</f>
        <v>0</v>
      </c>
      <c r="L1556" s="76" t="e">
        <f>VLOOKUP(K1556,'Oversigt cpr for elever '!$A$6:$B$500,2,FALSE)</f>
        <v>#N/A</v>
      </c>
      <c r="M1556">
        <f>COUNTIF('Hold (protokol)'!D1566:H1566,"*")</f>
        <v>0</v>
      </c>
    </row>
    <row r="1557" spans="1:13" x14ac:dyDescent="0.25">
      <c r="A1557" s="29">
        <f>'Hold (protokol)'!B1567</f>
        <v>0</v>
      </c>
      <c r="B1557" s="29">
        <f>'Hold (protokol)'!C1567</f>
        <v>0</v>
      </c>
      <c r="C1557" s="29">
        <f>'Hold (protokol)'!D1565</f>
        <v>0</v>
      </c>
      <c r="D1557" s="76" t="e">
        <f>VLOOKUP(C1557,'Oversigt cpr for elever '!$A$6:$B$500,2,FALSE)</f>
        <v>#N/A</v>
      </c>
      <c r="E1557" s="29">
        <f>'Hold (protokol)'!E1565</f>
        <v>0</v>
      </c>
      <c r="F1557" s="76" t="e">
        <f>VLOOKUP(E1557,'Oversigt cpr for elever '!$A$6:$B$500,2,FALSE)</f>
        <v>#N/A</v>
      </c>
      <c r="G1557" s="29">
        <f>'Hold (protokol)'!F1565</f>
        <v>0</v>
      </c>
      <c r="H1557" s="76" t="e">
        <f>VLOOKUP(G1557,'Oversigt cpr for elever '!$A$6:$B$500,2,FALSE)</f>
        <v>#N/A</v>
      </c>
      <c r="I1557" s="29">
        <f>'Hold (protokol)'!G1565</f>
        <v>0</v>
      </c>
      <c r="J1557" s="76" t="e">
        <f>VLOOKUP(I1557,'Oversigt cpr for elever '!$A$6:$B$500,2,FALSE)</f>
        <v>#N/A</v>
      </c>
      <c r="K1557" s="29">
        <f>'Hold (protokol)'!H1565</f>
        <v>0</v>
      </c>
      <c r="L1557" s="76" t="e">
        <f>VLOOKUP(K1557,'Oversigt cpr for elever '!$A$6:$B$500,2,FALSE)</f>
        <v>#N/A</v>
      </c>
      <c r="M1557">
        <f>COUNTIF('Hold (protokol)'!D1567:H1567,"*")</f>
        <v>0</v>
      </c>
    </row>
    <row r="1558" spans="1:13" x14ac:dyDescent="0.25">
      <c r="A1558" s="29">
        <f>'Hold (protokol)'!B1568</f>
        <v>0</v>
      </c>
      <c r="B1558" s="29">
        <f>'Hold (protokol)'!C1568</f>
        <v>0</v>
      </c>
      <c r="C1558" s="29">
        <f>'Hold (protokol)'!D1566</f>
        <v>0</v>
      </c>
      <c r="D1558" s="76" t="e">
        <f>VLOOKUP(C1558,'Oversigt cpr for elever '!$A$6:$B$500,2,FALSE)</f>
        <v>#N/A</v>
      </c>
      <c r="E1558" s="29">
        <f>'Hold (protokol)'!E1566</f>
        <v>0</v>
      </c>
      <c r="F1558" s="76" t="e">
        <f>VLOOKUP(E1558,'Oversigt cpr for elever '!$A$6:$B$500,2,FALSE)</f>
        <v>#N/A</v>
      </c>
      <c r="G1558" s="29">
        <f>'Hold (protokol)'!F1566</f>
        <v>0</v>
      </c>
      <c r="H1558" s="76" t="e">
        <f>VLOOKUP(G1558,'Oversigt cpr for elever '!$A$6:$B$500,2,FALSE)</f>
        <v>#N/A</v>
      </c>
      <c r="I1558" s="29">
        <f>'Hold (protokol)'!G1566</f>
        <v>0</v>
      </c>
      <c r="J1558" s="76" t="e">
        <f>VLOOKUP(I1558,'Oversigt cpr for elever '!$A$6:$B$500,2,FALSE)</f>
        <v>#N/A</v>
      </c>
      <c r="K1558" s="29">
        <f>'Hold (protokol)'!H1566</f>
        <v>0</v>
      </c>
      <c r="L1558" s="76" t="e">
        <f>VLOOKUP(K1558,'Oversigt cpr for elever '!$A$6:$B$500,2,FALSE)</f>
        <v>#N/A</v>
      </c>
      <c r="M1558">
        <f>COUNTIF('Hold (protokol)'!D1568:H1568,"*")</f>
        <v>0</v>
      </c>
    </row>
    <row r="1559" spans="1:13" x14ac:dyDescent="0.25">
      <c r="A1559" s="29">
        <f>'Hold (protokol)'!B1569</f>
        <v>0</v>
      </c>
      <c r="B1559" s="29">
        <f>'Hold (protokol)'!C1569</f>
        <v>0</v>
      </c>
      <c r="C1559" s="29">
        <f>'Hold (protokol)'!D1567</f>
        <v>0</v>
      </c>
      <c r="D1559" s="76" t="e">
        <f>VLOOKUP(C1559,'Oversigt cpr for elever '!$A$6:$B$500,2,FALSE)</f>
        <v>#N/A</v>
      </c>
      <c r="E1559" s="29">
        <f>'Hold (protokol)'!E1567</f>
        <v>0</v>
      </c>
      <c r="F1559" s="76" t="e">
        <f>VLOOKUP(E1559,'Oversigt cpr for elever '!$A$6:$B$500,2,FALSE)</f>
        <v>#N/A</v>
      </c>
      <c r="G1559" s="29">
        <f>'Hold (protokol)'!F1567</f>
        <v>0</v>
      </c>
      <c r="H1559" s="76" t="e">
        <f>VLOOKUP(G1559,'Oversigt cpr for elever '!$A$6:$B$500,2,FALSE)</f>
        <v>#N/A</v>
      </c>
      <c r="I1559" s="29">
        <f>'Hold (protokol)'!G1567</f>
        <v>0</v>
      </c>
      <c r="J1559" s="76" t="e">
        <f>VLOOKUP(I1559,'Oversigt cpr for elever '!$A$6:$B$500,2,FALSE)</f>
        <v>#N/A</v>
      </c>
      <c r="K1559" s="29">
        <f>'Hold (protokol)'!H1567</f>
        <v>0</v>
      </c>
      <c r="L1559" s="76" t="e">
        <f>VLOOKUP(K1559,'Oversigt cpr for elever '!$A$6:$B$500,2,FALSE)</f>
        <v>#N/A</v>
      </c>
      <c r="M1559">
        <f>COUNTIF('Hold (protokol)'!D1569:H1569,"*")</f>
        <v>0</v>
      </c>
    </row>
    <row r="1560" spans="1:13" x14ac:dyDescent="0.25">
      <c r="A1560" s="29">
        <f>'Hold (protokol)'!B1570</f>
        <v>0</v>
      </c>
      <c r="B1560" s="29">
        <f>'Hold (protokol)'!C1570</f>
        <v>0</v>
      </c>
      <c r="C1560" s="29">
        <f>'Hold (protokol)'!D1568</f>
        <v>0</v>
      </c>
      <c r="D1560" s="76" t="e">
        <f>VLOOKUP(C1560,'Oversigt cpr for elever '!$A$6:$B$500,2,FALSE)</f>
        <v>#N/A</v>
      </c>
      <c r="E1560" s="29">
        <f>'Hold (protokol)'!E1568</f>
        <v>0</v>
      </c>
      <c r="F1560" s="76" t="e">
        <f>VLOOKUP(E1560,'Oversigt cpr for elever '!$A$6:$B$500,2,FALSE)</f>
        <v>#N/A</v>
      </c>
      <c r="G1560" s="29">
        <f>'Hold (protokol)'!F1568</f>
        <v>0</v>
      </c>
      <c r="H1560" s="76" t="e">
        <f>VLOOKUP(G1560,'Oversigt cpr for elever '!$A$6:$B$500,2,FALSE)</f>
        <v>#N/A</v>
      </c>
      <c r="I1560" s="29">
        <f>'Hold (protokol)'!G1568</f>
        <v>0</v>
      </c>
      <c r="J1560" s="76" t="e">
        <f>VLOOKUP(I1560,'Oversigt cpr for elever '!$A$6:$B$500,2,FALSE)</f>
        <v>#N/A</v>
      </c>
      <c r="K1560" s="29">
        <f>'Hold (protokol)'!H1568</f>
        <v>0</v>
      </c>
      <c r="L1560" s="76" t="e">
        <f>VLOOKUP(K1560,'Oversigt cpr for elever '!$A$6:$B$500,2,FALSE)</f>
        <v>#N/A</v>
      </c>
      <c r="M1560">
        <f>COUNTIF('Hold (protokol)'!D1570:H1570,"*")</f>
        <v>0</v>
      </c>
    </row>
    <row r="1561" spans="1:13" x14ac:dyDescent="0.25">
      <c r="A1561" s="29">
        <f>'Hold (protokol)'!B1571</f>
        <v>0</v>
      </c>
      <c r="B1561" s="29">
        <f>'Hold (protokol)'!C1571</f>
        <v>0</v>
      </c>
      <c r="C1561" s="29">
        <f>'Hold (protokol)'!D1569</f>
        <v>0</v>
      </c>
      <c r="D1561" s="76" t="e">
        <f>VLOOKUP(C1561,'Oversigt cpr for elever '!$A$6:$B$500,2,FALSE)</f>
        <v>#N/A</v>
      </c>
      <c r="E1561" s="29">
        <f>'Hold (protokol)'!E1569</f>
        <v>0</v>
      </c>
      <c r="F1561" s="76" t="e">
        <f>VLOOKUP(E1561,'Oversigt cpr for elever '!$A$6:$B$500,2,FALSE)</f>
        <v>#N/A</v>
      </c>
      <c r="G1561" s="29">
        <f>'Hold (protokol)'!F1569</f>
        <v>0</v>
      </c>
      <c r="H1561" s="76" t="e">
        <f>VLOOKUP(G1561,'Oversigt cpr for elever '!$A$6:$B$500,2,FALSE)</f>
        <v>#N/A</v>
      </c>
      <c r="I1561" s="29">
        <f>'Hold (protokol)'!G1569</f>
        <v>0</v>
      </c>
      <c r="J1561" s="76" t="e">
        <f>VLOOKUP(I1561,'Oversigt cpr for elever '!$A$6:$B$500,2,FALSE)</f>
        <v>#N/A</v>
      </c>
      <c r="K1561" s="29">
        <f>'Hold (protokol)'!H1569</f>
        <v>0</v>
      </c>
      <c r="L1561" s="76" t="e">
        <f>VLOOKUP(K1561,'Oversigt cpr for elever '!$A$6:$B$500,2,FALSE)</f>
        <v>#N/A</v>
      </c>
      <c r="M1561">
        <f>COUNTIF('Hold (protokol)'!D1571:H1571,"*")</f>
        <v>0</v>
      </c>
    </row>
    <row r="1562" spans="1:13" x14ac:dyDescent="0.25">
      <c r="A1562" s="29">
        <f>'Hold (protokol)'!B1572</f>
        <v>0</v>
      </c>
      <c r="B1562" s="29">
        <f>'Hold (protokol)'!C1572</f>
        <v>0</v>
      </c>
      <c r="C1562" s="29">
        <f>'Hold (protokol)'!D1570</f>
        <v>0</v>
      </c>
      <c r="D1562" s="76" t="e">
        <f>VLOOKUP(C1562,'Oversigt cpr for elever '!$A$6:$B$500,2,FALSE)</f>
        <v>#N/A</v>
      </c>
      <c r="E1562" s="29">
        <f>'Hold (protokol)'!E1570</f>
        <v>0</v>
      </c>
      <c r="F1562" s="76" t="e">
        <f>VLOOKUP(E1562,'Oversigt cpr for elever '!$A$6:$B$500,2,FALSE)</f>
        <v>#N/A</v>
      </c>
      <c r="G1562" s="29">
        <f>'Hold (protokol)'!F1570</f>
        <v>0</v>
      </c>
      <c r="H1562" s="76" t="e">
        <f>VLOOKUP(G1562,'Oversigt cpr for elever '!$A$6:$B$500,2,FALSE)</f>
        <v>#N/A</v>
      </c>
      <c r="I1562" s="29">
        <f>'Hold (protokol)'!G1570</f>
        <v>0</v>
      </c>
      <c r="J1562" s="76" t="e">
        <f>VLOOKUP(I1562,'Oversigt cpr for elever '!$A$6:$B$500,2,FALSE)</f>
        <v>#N/A</v>
      </c>
      <c r="K1562" s="29">
        <f>'Hold (protokol)'!H1570</f>
        <v>0</v>
      </c>
      <c r="L1562" s="76" t="e">
        <f>VLOOKUP(K1562,'Oversigt cpr for elever '!$A$6:$B$500,2,FALSE)</f>
        <v>#N/A</v>
      </c>
      <c r="M1562">
        <f>COUNTIF('Hold (protokol)'!D1572:H1572,"*")</f>
        <v>0</v>
      </c>
    </row>
    <row r="1563" spans="1:13" x14ac:dyDescent="0.25">
      <c r="A1563" s="29">
        <f>'Hold (protokol)'!B1573</f>
        <v>0</v>
      </c>
      <c r="B1563" s="29">
        <f>'Hold (protokol)'!C1573</f>
        <v>0</v>
      </c>
      <c r="C1563" s="29">
        <f>'Hold (protokol)'!D1571</f>
        <v>0</v>
      </c>
      <c r="D1563" s="76" t="e">
        <f>VLOOKUP(C1563,'Oversigt cpr for elever '!$A$6:$B$500,2,FALSE)</f>
        <v>#N/A</v>
      </c>
      <c r="E1563" s="29">
        <f>'Hold (protokol)'!E1571</f>
        <v>0</v>
      </c>
      <c r="F1563" s="76" t="e">
        <f>VLOOKUP(E1563,'Oversigt cpr for elever '!$A$6:$B$500,2,FALSE)</f>
        <v>#N/A</v>
      </c>
      <c r="G1563" s="29">
        <f>'Hold (protokol)'!F1571</f>
        <v>0</v>
      </c>
      <c r="H1563" s="76" t="e">
        <f>VLOOKUP(G1563,'Oversigt cpr for elever '!$A$6:$B$500,2,FALSE)</f>
        <v>#N/A</v>
      </c>
      <c r="I1563" s="29">
        <f>'Hold (protokol)'!G1571</f>
        <v>0</v>
      </c>
      <c r="J1563" s="76" t="e">
        <f>VLOOKUP(I1563,'Oversigt cpr for elever '!$A$6:$B$500,2,FALSE)</f>
        <v>#N/A</v>
      </c>
      <c r="K1563" s="29">
        <f>'Hold (protokol)'!H1571</f>
        <v>0</v>
      </c>
      <c r="L1563" s="76" t="e">
        <f>VLOOKUP(K1563,'Oversigt cpr for elever '!$A$6:$B$500,2,FALSE)</f>
        <v>#N/A</v>
      </c>
      <c r="M1563">
        <f>COUNTIF('Hold (protokol)'!D1573:H1573,"*")</f>
        <v>0</v>
      </c>
    </row>
    <row r="1564" spans="1:13" x14ac:dyDescent="0.25">
      <c r="A1564" s="29">
        <f>'Hold (protokol)'!B1574</f>
        <v>0</v>
      </c>
      <c r="B1564" s="29">
        <f>'Hold (protokol)'!C1574</f>
        <v>0</v>
      </c>
      <c r="C1564" s="29">
        <f>'Hold (protokol)'!D1572</f>
        <v>0</v>
      </c>
      <c r="D1564" s="76" t="e">
        <f>VLOOKUP(C1564,'Oversigt cpr for elever '!$A$6:$B$500,2,FALSE)</f>
        <v>#N/A</v>
      </c>
      <c r="E1564" s="29">
        <f>'Hold (protokol)'!E1572</f>
        <v>0</v>
      </c>
      <c r="F1564" s="76" t="e">
        <f>VLOOKUP(E1564,'Oversigt cpr for elever '!$A$6:$B$500,2,FALSE)</f>
        <v>#N/A</v>
      </c>
      <c r="G1564" s="29">
        <f>'Hold (protokol)'!F1572</f>
        <v>0</v>
      </c>
      <c r="H1564" s="76" t="e">
        <f>VLOOKUP(G1564,'Oversigt cpr for elever '!$A$6:$B$500,2,FALSE)</f>
        <v>#N/A</v>
      </c>
      <c r="I1564" s="29">
        <f>'Hold (protokol)'!G1572</f>
        <v>0</v>
      </c>
      <c r="J1564" s="76" t="e">
        <f>VLOOKUP(I1564,'Oversigt cpr for elever '!$A$6:$B$500,2,FALSE)</f>
        <v>#N/A</v>
      </c>
      <c r="K1564" s="29">
        <f>'Hold (protokol)'!H1572</f>
        <v>0</v>
      </c>
      <c r="L1564" s="76" t="e">
        <f>VLOOKUP(K1564,'Oversigt cpr for elever '!$A$6:$B$500,2,FALSE)</f>
        <v>#N/A</v>
      </c>
      <c r="M1564">
        <f>COUNTIF('Hold (protokol)'!D1574:H1574,"*")</f>
        <v>0</v>
      </c>
    </row>
    <row r="1565" spans="1:13" x14ac:dyDescent="0.25">
      <c r="A1565" s="29">
        <f>'Hold (protokol)'!B1575</f>
        <v>0</v>
      </c>
      <c r="B1565" s="29">
        <f>'Hold (protokol)'!C1575</f>
        <v>0</v>
      </c>
      <c r="C1565" s="29">
        <f>'Hold (protokol)'!D1573</f>
        <v>0</v>
      </c>
      <c r="D1565" s="76" t="e">
        <f>VLOOKUP(C1565,'Oversigt cpr for elever '!$A$6:$B$500,2,FALSE)</f>
        <v>#N/A</v>
      </c>
      <c r="E1565" s="29">
        <f>'Hold (protokol)'!E1573</f>
        <v>0</v>
      </c>
      <c r="F1565" s="76" t="e">
        <f>VLOOKUP(E1565,'Oversigt cpr for elever '!$A$6:$B$500,2,FALSE)</f>
        <v>#N/A</v>
      </c>
      <c r="G1565" s="29">
        <f>'Hold (protokol)'!F1573</f>
        <v>0</v>
      </c>
      <c r="H1565" s="76" t="e">
        <f>VLOOKUP(G1565,'Oversigt cpr for elever '!$A$6:$B$500,2,FALSE)</f>
        <v>#N/A</v>
      </c>
      <c r="I1565" s="29">
        <f>'Hold (protokol)'!G1573</f>
        <v>0</v>
      </c>
      <c r="J1565" s="76" t="e">
        <f>VLOOKUP(I1565,'Oversigt cpr for elever '!$A$6:$B$500,2,FALSE)</f>
        <v>#N/A</v>
      </c>
      <c r="K1565" s="29">
        <f>'Hold (protokol)'!H1573</f>
        <v>0</v>
      </c>
      <c r="L1565" s="76" t="e">
        <f>VLOOKUP(K1565,'Oversigt cpr for elever '!$A$6:$B$500,2,FALSE)</f>
        <v>#N/A</v>
      </c>
      <c r="M1565">
        <f>COUNTIF('Hold (protokol)'!D1575:H1575,"*")</f>
        <v>0</v>
      </c>
    </row>
    <row r="1566" spans="1:13" x14ac:dyDescent="0.25">
      <c r="A1566" s="29">
        <f>'Hold (protokol)'!B1576</f>
        <v>0</v>
      </c>
      <c r="B1566" s="29">
        <f>'Hold (protokol)'!C1576</f>
        <v>0</v>
      </c>
      <c r="C1566" s="29">
        <f>'Hold (protokol)'!D1574</f>
        <v>0</v>
      </c>
      <c r="D1566" s="76" t="e">
        <f>VLOOKUP(C1566,'Oversigt cpr for elever '!$A$6:$B$500,2,FALSE)</f>
        <v>#N/A</v>
      </c>
      <c r="E1566" s="29">
        <f>'Hold (protokol)'!E1574</f>
        <v>0</v>
      </c>
      <c r="F1566" s="76" t="e">
        <f>VLOOKUP(E1566,'Oversigt cpr for elever '!$A$6:$B$500,2,FALSE)</f>
        <v>#N/A</v>
      </c>
      <c r="G1566" s="29">
        <f>'Hold (protokol)'!F1574</f>
        <v>0</v>
      </c>
      <c r="H1566" s="76" t="e">
        <f>VLOOKUP(G1566,'Oversigt cpr for elever '!$A$6:$B$500,2,FALSE)</f>
        <v>#N/A</v>
      </c>
      <c r="I1566" s="29">
        <f>'Hold (protokol)'!G1574</f>
        <v>0</v>
      </c>
      <c r="J1566" s="76" t="e">
        <f>VLOOKUP(I1566,'Oversigt cpr for elever '!$A$6:$B$500,2,FALSE)</f>
        <v>#N/A</v>
      </c>
      <c r="K1566" s="29">
        <f>'Hold (protokol)'!H1574</f>
        <v>0</v>
      </c>
      <c r="L1566" s="76" t="e">
        <f>VLOOKUP(K1566,'Oversigt cpr for elever '!$A$6:$B$500,2,FALSE)</f>
        <v>#N/A</v>
      </c>
      <c r="M1566">
        <f>COUNTIF('Hold (protokol)'!D1576:H1576,"*")</f>
        <v>0</v>
      </c>
    </row>
    <row r="1567" spans="1:13" x14ac:dyDescent="0.25">
      <c r="A1567" s="29">
        <f>'Hold (protokol)'!B1577</f>
        <v>0</v>
      </c>
      <c r="B1567" s="29">
        <f>'Hold (protokol)'!C1577</f>
        <v>0</v>
      </c>
      <c r="C1567" s="29">
        <f>'Hold (protokol)'!D1575</f>
        <v>0</v>
      </c>
      <c r="D1567" s="76" t="e">
        <f>VLOOKUP(C1567,'Oversigt cpr for elever '!$A$6:$B$500,2,FALSE)</f>
        <v>#N/A</v>
      </c>
      <c r="E1567" s="29">
        <f>'Hold (protokol)'!E1575</f>
        <v>0</v>
      </c>
      <c r="F1567" s="76" t="e">
        <f>VLOOKUP(E1567,'Oversigt cpr for elever '!$A$6:$B$500,2,FALSE)</f>
        <v>#N/A</v>
      </c>
      <c r="G1567" s="29">
        <f>'Hold (protokol)'!F1575</f>
        <v>0</v>
      </c>
      <c r="H1567" s="76" t="e">
        <f>VLOOKUP(G1567,'Oversigt cpr for elever '!$A$6:$B$500,2,FALSE)</f>
        <v>#N/A</v>
      </c>
      <c r="I1567" s="29">
        <f>'Hold (protokol)'!G1575</f>
        <v>0</v>
      </c>
      <c r="J1567" s="76" t="e">
        <f>VLOOKUP(I1567,'Oversigt cpr for elever '!$A$6:$B$500,2,FALSE)</f>
        <v>#N/A</v>
      </c>
      <c r="K1567" s="29">
        <f>'Hold (protokol)'!H1575</f>
        <v>0</v>
      </c>
      <c r="L1567" s="76" t="e">
        <f>VLOOKUP(K1567,'Oversigt cpr for elever '!$A$6:$B$500,2,FALSE)</f>
        <v>#N/A</v>
      </c>
      <c r="M1567">
        <f>COUNTIF('Hold (protokol)'!D1577:H1577,"*")</f>
        <v>0</v>
      </c>
    </row>
    <row r="1568" spans="1:13" x14ac:dyDescent="0.25">
      <c r="A1568" s="29">
        <f>'Hold (protokol)'!B1578</f>
        <v>0</v>
      </c>
      <c r="B1568" s="29">
        <f>'Hold (protokol)'!C1578</f>
        <v>0</v>
      </c>
      <c r="C1568" s="29">
        <f>'Hold (protokol)'!D1576</f>
        <v>0</v>
      </c>
      <c r="D1568" s="76" t="e">
        <f>VLOOKUP(C1568,'Oversigt cpr for elever '!$A$6:$B$500,2,FALSE)</f>
        <v>#N/A</v>
      </c>
      <c r="E1568" s="29">
        <f>'Hold (protokol)'!E1576</f>
        <v>0</v>
      </c>
      <c r="F1568" s="76" t="e">
        <f>VLOOKUP(E1568,'Oversigt cpr for elever '!$A$6:$B$500,2,FALSE)</f>
        <v>#N/A</v>
      </c>
      <c r="G1568" s="29">
        <f>'Hold (protokol)'!F1576</f>
        <v>0</v>
      </c>
      <c r="H1568" s="76" t="e">
        <f>VLOOKUP(G1568,'Oversigt cpr for elever '!$A$6:$B$500,2,FALSE)</f>
        <v>#N/A</v>
      </c>
      <c r="I1568" s="29">
        <f>'Hold (protokol)'!G1576</f>
        <v>0</v>
      </c>
      <c r="J1568" s="76" t="e">
        <f>VLOOKUP(I1568,'Oversigt cpr for elever '!$A$6:$B$500,2,FALSE)</f>
        <v>#N/A</v>
      </c>
      <c r="K1568" s="29">
        <f>'Hold (protokol)'!H1576</f>
        <v>0</v>
      </c>
      <c r="L1568" s="76" t="e">
        <f>VLOOKUP(K1568,'Oversigt cpr for elever '!$A$6:$B$500,2,FALSE)</f>
        <v>#N/A</v>
      </c>
      <c r="M1568">
        <f>COUNTIF('Hold (protokol)'!D1578:H1578,"*")</f>
        <v>0</v>
      </c>
    </row>
    <row r="1569" spans="1:13" x14ac:dyDescent="0.25">
      <c r="A1569" s="29">
        <f>'Hold (protokol)'!B1579</f>
        <v>0</v>
      </c>
      <c r="B1569" s="29">
        <f>'Hold (protokol)'!C1579</f>
        <v>0</v>
      </c>
      <c r="C1569" s="29">
        <f>'Hold (protokol)'!D1577</f>
        <v>0</v>
      </c>
      <c r="D1569" s="76" t="e">
        <f>VLOOKUP(C1569,'Oversigt cpr for elever '!$A$6:$B$500,2,FALSE)</f>
        <v>#N/A</v>
      </c>
      <c r="E1569" s="29">
        <f>'Hold (protokol)'!E1577</f>
        <v>0</v>
      </c>
      <c r="F1569" s="76" t="e">
        <f>VLOOKUP(E1569,'Oversigt cpr for elever '!$A$6:$B$500,2,FALSE)</f>
        <v>#N/A</v>
      </c>
      <c r="G1569" s="29">
        <f>'Hold (protokol)'!F1577</f>
        <v>0</v>
      </c>
      <c r="H1569" s="76" t="e">
        <f>VLOOKUP(G1569,'Oversigt cpr for elever '!$A$6:$B$500,2,FALSE)</f>
        <v>#N/A</v>
      </c>
      <c r="I1569" s="29">
        <f>'Hold (protokol)'!G1577</f>
        <v>0</v>
      </c>
      <c r="J1569" s="76" t="e">
        <f>VLOOKUP(I1569,'Oversigt cpr for elever '!$A$6:$B$500,2,FALSE)</f>
        <v>#N/A</v>
      </c>
      <c r="K1569" s="29">
        <f>'Hold (protokol)'!H1577</f>
        <v>0</v>
      </c>
      <c r="L1569" s="76" t="e">
        <f>VLOOKUP(K1569,'Oversigt cpr for elever '!$A$6:$B$500,2,FALSE)</f>
        <v>#N/A</v>
      </c>
      <c r="M1569">
        <f>COUNTIF('Hold (protokol)'!D1579:H1579,"*")</f>
        <v>0</v>
      </c>
    </row>
    <row r="1570" spans="1:13" x14ac:dyDescent="0.25">
      <c r="A1570" s="29">
        <f>'Hold (protokol)'!B1580</f>
        <v>0</v>
      </c>
      <c r="B1570" s="29">
        <f>'Hold (protokol)'!C1580</f>
        <v>0</v>
      </c>
      <c r="C1570" s="29">
        <f>'Hold (protokol)'!D1578</f>
        <v>0</v>
      </c>
      <c r="D1570" s="76" t="e">
        <f>VLOOKUP(C1570,'Oversigt cpr for elever '!$A$6:$B$500,2,FALSE)</f>
        <v>#N/A</v>
      </c>
      <c r="E1570" s="29">
        <f>'Hold (protokol)'!E1578</f>
        <v>0</v>
      </c>
      <c r="F1570" s="76" t="e">
        <f>VLOOKUP(E1570,'Oversigt cpr for elever '!$A$6:$B$500,2,FALSE)</f>
        <v>#N/A</v>
      </c>
      <c r="G1570" s="29">
        <f>'Hold (protokol)'!F1578</f>
        <v>0</v>
      </c>
      <c r="H1570" s="76" t="e">
        <f>VLOOKUP(G1570,'Oversigt cpr for elever '!$A$6:$B$500,2,FALSE)</f>
        <v>#N/A</v>
      </c>
      <c r="I1570" s="29">
        <f>'Hold (protokol)'!G1578</f>
        <v>0</v>
      </c>
      <c r="J1570" s="76" t="e">
        <f>VLOOKUP(I1570,'Oversigt cpr for elever '!$A$6:$B$500,2,FALSE)</f>
        <v>#N/A</v>
      </c>
      <c r="K1570" s="29">
        <f>'Hold (protokol)'!H1578</f>
        <v>0</v>
      </c>
      <c r="L1570" s="76" t="e">
        <f>VLOOKUP(K1570,'Oversigt cpr for elever '!$A$6:$B$500,2,FALSE)</f>
        <v>#N/A</v>
      </c>
      <c r="M1570">
        <f>COUNTIF('Hold (protokol)'!D1580:H1580,"*")</f>
        <v>0</v>
      </c>
    </row>
    <row r="1571" spans="1:13" x14ac:dyDescent="0.25">
      <c r="A1571" s="29">
        <f>'Hold (protokol)'!B1581</f>
        <v>0</v>
      </c>
      <c r="B1571" s="29">
        <f>'Hold (protokol)'!C1581</f>
        <v>0</v>
      </c>
      <c r="C1571" s="29">
        <f>'Hold (protokol)'!D1579</f>
        <v>0</v>
      </c>
      <c r="D1571" s="76" t="e">
        <f>VLOOKUP(C1571,'Oversigt cpr for elever '!$A$6:$B$500,2,FALSE)</f>
        <v>#N/A</v>
      </c>
      <c r="E1571" s="29">
        <f>'Hold (protokol)'!E1579</f>
        <v>0</v>
      </c>
      <c r="F1571" s="76" t="e">
        <f>VLOOKUP(E1571,'Oversigt cpr for elever '!$A$6:$B$500,2,FALSE)</f>
        <v>#N/A</v>
      </c>
      <c r="G1571" s="29">
        <f>'Hold (protokol)'!F1579</f>
        <v>0</v>
      </c>
      <c r="H1571" s="76" t="e">
        <f>VLOOKUP(G1571,'Oversigt cpr for elever '!$A$6:$B$500,2,FALSE)</f>
        <v>#N/A</v>
      </c>
      <c r="I1571" s="29">
        <f>'Hold (protokol)'!G1579</f>
        <v>0</v>
      </c>
      <c r="J1571" s="76" t="e">
        <f>VLOOKUP(I1571,'Oversigt cpr for elever '!$A$6:$B$500,2,FALSE)</f>
        <v>#N/A</v>
      </c>
      <c r="K1571" s="29">
        <f>'Hold (protokol)'!H1579</f>
        <v>0</v>
      </c>
      <c r="L1571" s="76" t="e">
        <f>VLOOKUP(K1571,'Oversigt cpr for elever '!$A$6:$B$500,2,FALSE)</f>
        <v>#N/A</v>
      </c>
      <c r="M1571">
        <f>COUNTIF('Hold (protokol)'!D1581:H1581,"*")</f>
        <v>0</v>
      </c>
    </row>
    <row r="1572" spans="1:13" x14ac:dyDescent="0.25">
      <c r="A1572" s="29">
        <f>'Hold (protokol)'!B1582</f>
        <v>0</v>
      </c>
      <c r="B1572" s="29">
        <f>'Hold (protokol)'!C1582</f>
        <v>0</v>
      </c>
      <c r="C1572" s="29">
        <f>'Hold (protokol)'!D1580</f>
        <v>0</v>
      </c>
      <c r="D1572" s="76" t="e">
        <f>VLOOKUP(C1572,'Oversigt cpr for elever '!$A$6:$B$500,2,FALSE)</f>
        <v>#N/A</v>
      </c>
      <c r="E1572" s="29">
        <f>'Hold (protokol)'!E1580</f>
        <v>0</v>
      </c>
      <c r="F1572" s="76" t="e">
        <f>VLOOKUP(E1572,'Oversigt cpr for elever '!$A$6:$B$500,2,FALSE)</f>
        <v>#N/A</v>
      </c>
      <c r="G1572" s="29">
        <f>'Hold (protokol)'!F1580</f>
        <v>0</v>
      </c>
      <c r="H1572" s="76" t="e">
        <f>VLOOKUP(G1572,'Oversigt cpr for elever '!$A$6:$B$500,2,FALSE)</f>
        <v>#N/A</v>
      </c>
      <c r="I1572" s="29">
        <f>'Hold (protokol)'!G1580</f>
        <v>0</v>
      </c>
      <c r="J1572" s="76" t="e">
        <f>VLOOKUP(I1572,'Oversigt cpr for elever '!$A$6:$B$500,2,FALSE)</f>
        <v>#N/A</v>
      </c>
      <c r="K1572" s="29">
        <f>'Hold (protokol)'!H1580</f>
        <v>0</v>
      </c>
      <c r="L1572" s="76" t="e">
        <f>VLOOKUP(K1572,'Oversigt cpr for elever '!$A$6:$B$500,2,FALSE)</f>
        <v>#N/A</v>
      </c>
      <c r="M1572">
        <f>COUNTIF('Hold (protokol)'!D1582:H1582,"*")</f>
        <v>0</v>
      </c>
    </row>
    <row r="1573" spans="1:13" x14ac:dyDescent="0.25">
      <c r="A1573" s="29">
        <f>'Hold (protokol)'!B1583</f>
        <v>0</v>
      </c>
      <c r="B1573" s="29">
        <f>'Hold (protokol)'!C1583</f>
        <v>0</v>
      </c>
      <c r="C1573" s="29">
        <f>'Hold (protokol)'!D1581</f>
        <v>0</v>
      </c>
      <c r="D1573" s="76" t="e">
        <f>VLOOKUP(C1573,'Oversigt cpr for elever '!$A$6:$B$500,2,FALSE)</f>
        <v>#N/A</v>
      </c>
      <c r="E1573" s="29">
        <f>'Hold (protokol)'!E1581</f>
        <v>0</v>
      </c>
      <c r="F1573" s="76" t="e">
        <f>VLOOKUP(E1573,'Oversigt cpr for elever '!$A$6:$B$500,2,FALSE)</f>
        <v>#N/A</v>
      </c>
      <c r="G1573" s="29">
        <f>'Hold (protokol)'!F1581</f>
        <v>0</v>
      </c>
      <c r="H1573" s="76" t="e">
        <f>VLOOKUP(G1573,'Oversigt cpr for elever '!$A$6:$B$500,2,FALSE)</f>
        <v>#N/A</v>
      </c>
      <c r="I1573" s="29">
        <f>'Hold (protokol)'!G1581</f>
        <v>0</v>
      </c>
      <c r="J1573" s="76" t="e">
        <f>VLOOKUP(I1573,'Oversigt cpr for elever '!$A$6:$B$500,2,FALSE)</f>
        <v>#N/A</v>
      </c>
      <c r="K1573" s="29">
        <f>'Hold (protokol)'!H1581</f>
        <v>0</v>
      </c>
      <c r="L1573" s="76" t="e">
        <f>VLOOKUP(K1573,'Oversigt cpr for elever '!$A$6:$B$500,2,FALSE)</f>
        <v>#N/A</v>
      </c>
      <c r="M1573">
        <f>COUNTIF('Hold (protokol)'!D1583:H1583,"*")</f>
        <v>0</v>
      </c>
    </row>
    <row r="1574" spans="1:13" x14ac:dyDescent="0.25">
      <c r="A1574" s="29">
        <f>'Hold (protokol)'!B1584</f>
        <v>0</v>
      </c>
      <c r="B1574" s="29">
        <f>'Hold (protokol)'!C1584</f>
        <v>0</v>
      </c>
      <c r="C1574" s="29">
        <f>'Hold (protokol)'!D1582</f>
        <v>0</v>
      </c>
      <c r="D1574" s="76" t="e">
        <f>VLOOKUP(C1574,'Oversigt cpr for elever '!$A$6:$B$500,2,FALSE)</f>
        <v>#N/A</v>
      </c>
      <c r="E1574" s="29">
        <f>'Hold (protokol)'!E1582</f>
        <v>0</v>
      </c>
      <c r="F1574" s="76" t="e">
        <f>VLOOKUP(E1574,'Oversigt cpr for elever '!$A$6:$B$500,2,FALSE)</f>
        <v>#N/A</v>
      </c>
      <c r="G1574" s="29">
        <f>'Hold (protokol)'!F1582</f>
        <v>0</v>
      </c>
      <c r="H1574" s="76" t="e">
        <f>VLOOKUP(G1574,'Oversigt cpr for elever '!$A$6:$B$500,2,FALSE)</f>
        <v>#N/A</v>
      </c>
      <c r="I1574" s="29">
        <f>'Hold (protokol)'!G1582</f>
        <v>0</v>
      </c>
      <c r="J1574" s="76" t="e">
        <f>VLOOKUP(I1574,'Oversigt cpr for elever '!$A$6:$B$500,2,FALSE)</f>
        <v>#N/A</v>
      </c>
      <c r="K1574" s="29">
        <f>'Hold (protokol)'!H1582</f>
        <v>0</v>
      </c>
      <c r="L1574" s="76" t="e">
        <f>VLOOKUP(K1574,'Oversigt cpr for elever '!$A$6:$B$500,2,FALSE)</f>
        <v>#N/A</v>
      </c>
      <c r="M1574">
        <f>COUNTIF('Hold (protokol)'!D1584:H1584,"*")</f>
        <v>0</v>
      </c>
    </row>
    <row r="1575" spans="1:13" x14ac:dyDescent="0.25">
      <c r="A1575" s="29">
        <f>'Hold (protokol)'!B1585</f>
        <v>0</v>
      </c>
      <c r="B1575" s="29">
        <f>'Hold (protokol)'!C1585</f>
        <v>0</v>
      </c>
      <c r="C1575" s="29">
        <f>'Hold (protokol)'!D1583</f>
        <v>0</v>
      </c>
      <c r="D1575" s="76" t="e">
        <f>VLOOKUP(C1575,'Oversigt cpr for elever '!$A$6:$B$500,2,FALSE)</f>
        <v>#N/A</v>
      </c>
      <c r="E1575" s="29">
        <f>'Hold (protokol)'!E1583</f>
        <v>0</v>
      </c>
      <c r="F1575" s="76" t="e">
        <f>VLOOKUP(E1575,'Oversigt cpr for elever '!$A$6:$B$500,2,FALSE)</f>
        <v>#N/A</v>
      </c>
      <c r="G1575" s="29">
        <f>'Hold (protokol)'!F1583</f>
        <v>0</v>
      </c>
      <c r="H1575" s="76" t="e">
        <f>VLOOKUP(G1575,'Oversigt cpr for elever '!$A$6:$B$500,2,FALSE)</f>
        <v>#N/A</v>
      </c>
      <c r="I1575" s="29">
        <f>'Hold (protokol)'!G1583</f>
        <v>0</v>
      </c>
      <c r="J1575" s="76" t="e">
        <f>VLOOKUP(I1575,'Oversigt cpr for elever '!$A$6:$B$500,2,FALSE)</f>
        <v>#N/A</v>
      </c>
      <c r="K1575" s="29">
        <f>'Hold (protokol)'!H1583</f>
        <v>0</v>
      </c>
      <c r="L1575" s="76" t="e">
        <f>VLOOKUP(K1575,'Oversigt cpr for elever '!$A$6:$B$500,2,FALSE)</f>
        <v>#N/A</v>
      </c>
      <c r="M1575">
        <f>COUNTIF('Hold (protokol)'!D1585:H1585,"*")</f>
        <v>0</v>
      </c>
    </row>
    <row r="1576" spans="1:13" x14ac:dyDescent="0.25">
      <c r="A1576" s="29">
        <f>'Hold (protokol)'!B1586</f>
        <v>0</v>
      </c>
      <c r="B1576" s="29">
        <f>'Hold (protokol)'!C1586</f>
        <v>0</v>
      </c>
      <c r="C1576" s="29">
        <f>'Hold (protokol)'!D1584</f>
        <v>0</v>
      </c>
      <c r="D1576" s="76" t="e">
        <f>VLOOKUP(C1576,'Oversigt cpr for elever '!$A$6:$B$500,2,FALSE)</f>
        <v>#N/A</v>
      </c>
      <c r="E1576" s="29">
        <f>'Hold (protokol)'!E1584</f>
        <v>0</v>
      </c>
      <c r="F1576" s="76" t="e">
        <f>VLOOKUP(E1576,'Oversigt cpr for elever '!$A$6:$B$500,2,FALSE)</f>
        <v>#N/A</v>
      </c>
      <c r="G1576" s="29">
        <f>'Hold (protokol)'!F1584</f>
        <v>0</v>
      </c>
      <c r="H1576" s="76" t="e">
        <f>VLOOKUP(G1576,'Oversigt cpr for elever '!$A$6:$B$500,2,FALSE)</f>
        <v>#N/A</v>
      </c>
      <c r="I1576" s="29">
        <f>'Hold (protokol)'!G1584</f>
        <v>0</v>
      </c>
      <c r="J1576" s="76" t="e">
        <f>VLOOKUP(I1576,'Oversigt cpr for elever '!$A$6:$B$500,2,FALSE)</f>
        <v>#N/A</v>
      </c>
      <c r="K1576" s="29">
        <f>'Hold (protokol)'!H1584</f>
        <v>0</v>
      </c>
      <c r="L1576" s="76" t="e">
        <f>VLOOKUP(K1576,'Oversigt cpr for elever '!$A$6:$B$500,2,FALSE)</f>
        <v>#N/A</v>
      </c>
      <c r="M1576">
        <f>COUNTIF('Hold (protokol)'!D1586:H1586,"*")</f>
        <v>0</v>
      </c>
    </row>
    <row r="1577" spans="1:13" x14ac:dyDescent="0.25">
      <c r="A1577" s="29">
        <f>'Hold (protokol)'!B1587</f>
        <v>0</v>
      </c>
      <c r="B1577" s="29">
        <f>'Hold (protokol)'!C1587</f>
        <v>0</v>
      </c>
      <c r="C1577" s="29">
        <f>'Hold (protokol)'!D1585</f>
        <v>0</v>
      </c>
      <c r="D1577" s="76" t="e">
        <f>VLOOKUP(C1577,'Oversigt cpr for elever '!$A$6:$B$500,2,FALSE)</f>
        <v>#N/A</v>
      </c>
      <c r="E1577" s="29">
        <f>'Hold (protokol)'!E1585</f>
        <v>0</v>
      </c>
      <c r="F1577" s="76" t="e">
        <f>VLOOKUP(E1577,'Oversigt cpr for elever '!$A$6:$B$500,2,FALSE)</f>
        <v>#N/A</v>
      </c>
      <c r="G1577" s="29">
        <f>'Hold (protokol)'!F1585</f>
        <v>0</v>
      </c>
      <c r="H1577" s="76" t="e">
        <f>VLOOKUP(G1577,'Oversigt cpr for elever '!$A$6:$B$500,2,FALSE)</f>
        <v>#N/A</v>
      </c>
      <c r="I1577" s="29">
        <f>'Hold (protokol)'!G1585</f>
        <v>0</v>
      </c>
      <c r="J1577" s="76" t="e">
        <f>VLOOKUP(I1577,'Oversigt cpr for elever '!$A$6:$B$500,2,FALSE)</f>
        <v>#N/A</v>
      </c>
      <c r="K1577" s="29">
        <f>'Hold (protokol)'!H1585</f>
        <v>0</v>
      </c>
      <c r="L1577" s="76" t="e">
        <f>VLOOKUP(K1577,'Oversigt cpr for elever '!$A$6:$B$500,2,FALSE)</f>
        <v>#N/A</v>
      </c>
      <c r="M1577">
        <f>COUNTIF('Hold (protokol)'!D1587:H1587,"*")</f>
        <v>0</v>
      </c>
    </row>
    <row r="1578" spans="1:13" x14ac:dyDescent="0.25">
      <c r="A1578" s="29">
        <f>'Hold (protokol)'!B1588</f>
        <v>0</v>
      </c>
      <c r="B1578" s="29">
        <f>'Hold (protokol)'!C1588</f>
        <v>0</v>
      </c>
      <c r="C1578" s="29">
        <f>'Hold (protokol)'!D1586</f>
        <v>0</v>
      </c>
      <c r="D1578" s="76" t="e">
        <f>VLOOKUP(C1578,'Oversigt cpr for elever '!$A$6:$B$500,2,FALSE)</f>
        <v>#N/A</v>
      </c>
      <c r="E1578" s="29">
        <f>'Hold (protokol)'!E1586</f>
        <v>0</v>
      </c>
      <c r="F1578" s="76" t="e">
        <f>VLOOKUP(E1578,'Oversigt cpr for elever '!$A$6:$B$500,2,FALSE)</f>
        <v>#N/A</v>
      </c>
      <c r="G1578" s="29">
        <f>'Hold (protokol)'!F1586</f>
        <v>0</v>
      </c>
      <c r="H1578" s="76" t="e">
        <f>VLOOKUP(G1578,'Oversigt cpr for elever '!$A$6:$B$500,2,FALSE)</f>
        <v>#N/A</v>
      </c>
      <c r="I1578" s="29">
        <f>'Hold (protokol)'!G1586</f>
        <v>0</v>
      </c>
      <c r="J1578" s="76" t="e">
        <f>VLOOKUP(I1578,'Oversigt cpr for elever '!$A$6:$B$500,2,FALSE)</f>
        <v>#N/A</v>
      </c>
      <c r="K1578" s="29">
        <f>'Hold (protokol)'!H1586</f>
        <v>0</v>
      </c>
      <c r="L1578" s="76" t="e">
        <f>VLOOKUP(K1578,'Oversigt cpr for elever '!$A$6:$B$500,2,FALSE)</f>
        <v>#N/A</v>
      </c>
      <c r="M1578">
        <f>COUNTIF('Hold (protokol)'!D1588:H1588,"*")</f>
        <v>0</v>
      </c>
    </row>
    <row r="1579" spans="1:13" x14ac:dyDescent="0.25">
      <c r="A1579" s="29">
        <f>'Hold (protokol)'!B1589</f>
        <v>0</v>
      </c>
      <c r="B1579" s="29">
        <f>'Hold (protokol)'!C1589</f>
        <v>0</v>
      </c>
      <c r="C1579" s="29">
        <f>'Hold (protokol)'!D1587</f>
        <v>0</v>
      </c>
      <c r="D1579" s="76" t="e">
        <f>VLOOKUP(C1579,'Oversigt cpr for elever '!$A$6:$B$500,2,FALSE)</f>
        <v>#N/A</v>
      </c>
      <c r="E1579" s="29">
        <f>'Hold (protokol)'!E1587</f>
        <v>0</v>
      </c>
      <c r="F1579" s="76" t="e">
        <f>VLOOKUP(E1579,'Oversigt cpr for elever '!$A$6:$B$500,2,FALSE)</f>
        <v>#N/A</v>
      </c>
      <c r="G1579" s="29">
        <f>'Hold (protokol)'!F1587</f>
        <v>0</v>
      </c>
      <c r="H1579" s="76" t="e">
        <f>VLOOKUP(G1579,'Oversigt cpr for elever '!$A$6:$B$500,2,FALSE)</f>
        <v>#N/A</v>
      </c>
      <c r="I1579" s="29">
        <f>'Hold (protokol)'!G1587</f>
        <v>0</v>
      </c>
      <c r="J1579" s="76" t="e">
        <f>VLOOKUP(I1579,'Oversigt cpr for elever '!$A$6:$B$500,2,FALSE)</f>
        <v>#N/A</v>
      </c>
      <c r="K1579" s="29">
        <f>'Hold (protokol)'!H1587</f>
        <v>0</v>
      </c>
      <c r="L1579" s="76" t="e">
        <f>VLOOKUP(K1579,'Oversigt cpr for elever '!$A$6:$B$500,2,FALSE)</f>
        <v>#N/A</v>
      </c>
      <c r="M1579">
        <f>COUNTIF('Hold (protokol)'!D1589:H1589,"*")</f>
        <v>0</v>
      </c>
    </row>
    <row r="1580" spans="1:13" x14ac:dyDescent="0.25">
      <c r="A1580" s="29">
        <f>'Hold (protokol)'!B1590</f>
        <v>0</v>
      </c>
      <c r="B1580" s="29">
        <f>'Hold (protokol)'!C1590</f>
        <v>0</v>
      </c>
      <c r="C1580" s="29">
        <f>'Hold (protokol)'!D1588</f>
        <v>0</v>
      </c>
      <c r="D1580" s="76" t="e">
        <f>VLOOKUP(C1580,'Oversigt cpr for elever '!$A$6:$B$500,2,FALSE)</f>
        <v>#N/A</v>
      </c>
      <c r="E1580" s="29">
        <f>'Hold (protokol)'!E1588</f>
        <v>0</v>
      </c>
      <c r="F1580" s="76" t="e">
        <f>VLOOKUP(E1580,'Oversigt cpr for elever '!$A$6:$B$500,2,FALSE)</f>
        <v>#N/A</v>
      </c>
      <c r="G1580" s="29">
        <f>'Hold (protokol)'!F1588</f>
        <v>0</v>
      </c>
      <c r="H1580" s="76" t="e">
        <f>VLOOKUP(G1580,'Oversigt cpr for elever '!$A$6:$B$500,2,FALSE)</f>
        <v>#N/A</v>
      </c>
      <c r="I1580" s="29">
        <f>'Hold (protokol)'!G1588</f>
        <v>0</v>
      </c>
      <c r="J1580" s="76" t="e">
        <f>VLOOKUP(I1580,'Oversigt cpr for elever '!$A$6:$B$500,2,FALSE)</f>
        <v>#N/A</v>
      </c>
      <c r="K1580" s="29">
        <f>'Hold (protokol)'!H1588</f>
        <v>0</v>
      </c>
      <c r="L1580" s="76" t="e">
        <f>VLOOKUP(K1580,'Oversigt cpr for elever '!$A$6:$B$500,2,FALSE)</f>
        <v>#N/A</v>
      </c>
      <c r="M1580">
        <f>COUNTIF('Hold (protokol)'!D1590:H1590,"*")</f>
        <v>0</v>
      </c>
    </row>
    <row r="1581" spans="1:13" x14ac:dyDescent="0.25">
      <c r="A1581" s="29">
        <f>'Hold (protokol)'!B1591</f>
        <v>0</v>
      </c>
      <c r="B1581" s="29">
        <f>'Hold (protokol)'!C1591</f>
        <v>0</v>
      </c>
      <c r="C1581" s="29">
        <f>'Hold (protokol)'!D1589</f>
        <v>0</v>
      </c>
      <c r="D1581" s="76" t="e">
        <f>VLOOKUP(C1581,'Oversigt cpr for elever '!$A$6:$B$500,2,FALSE)</f>
        <v>#N/A</v>
      </c>
      <c r="E1581" s="29">
        <f>'Hold (protokol)'!E1589</f>
        <v>0</v>
      </c>
      <c r="F1581" s="76" t="e">
        <f>VLOOKUP(E1581,'Oversigt cpr for elever '!$A$6:$B$500,2,FALSE)</f>
        <v>#N/A</v>
      </c>
      <c r="G1581" s="29">
        <f>'Hold (protokol)'!F1589</f>
        <v>0</v>
      </c>
      <c r="H1581" s="76" t="e">
        <f>VLOOKUP(G1581,'Oversigt cpr for elever '!$A$6:$B$500,2,FALSE)</f>
        <v>#N/A</v>
      </c>
      <c r="I1581" s="29">
        <f>'Hold (protokol)'!G1589</f>
        <v>0</v>
      </c>
      <c r="J1581" s="76" t="e">
        <f>VLOOKUP(I1581,'Oversigt cpr for elever '!$A$6:$B$500,2,FALSE)</f>
        <v>#N/A</v>
      </c>
      <c r="K1581" s="29">
        <f>'Hold (protokol)'!H1589</f>
        <v>0</v>
      </c>
      <c r="L1581" s="76" t="e">
        <f>VLOOKUP(K1581,'Oversigt cpr for elever '!$A$6:$B$500,2,FALSE)</f>
        <v>#N/A</v>
      </c>
      <c r="M1581">
        <f>COUNTIF('Hold (protokol)'!D1591:H1591,"*")</f>
        <v>0</v>
      </c>
    </row>
    <row r="1582" spans="1:13" x14ac:dyDescent="0.25">
      <c r="A1582" s="29">
        <f>'Hold (protokol)'!B1592</f>
        <v>0</v>
      </c>
      <c r="B1582" s="29">
        <f>'Hold (protokol)'!C1592</f>
        <v>0</v>
      </c>
      <c r="C1582" s="29">
        <f>'Hold (protokol)'!D1590</f>
        <v>0</v>
      </c>
      <c r="D1582" s="76" t="e">
        <f>VLOOKUP(C1582,'Oversigt cpr for elever '!$A$6:$B$500,2,FALSE)</f>
        <v>#N/A</v>
      </c>
      <c r="E1582" s="29">
        <f>'Hold (protokol)'!E1590</f>
        <v>0</v>
      </c>
      <c r="F1582" s="76" t="e">
        <f>VLOOKUP(E1582,'Oversigt cpr for elever '!$A$6:$B$500,2,FALSE)</f>
        <v>#N/A</v>
      </c>
      <c r="G1582" s="29">
        <f>'Hold (protokol)'!F1590</f>
        <v>0</v>
      </c>
      <c r="H1582" s="76" t="e">
        <f>VLOOKUP(G1582,'Oversigt cpr for elever '!$A$6:$B$500,2,FALSE)</f>
        <v>#N/A</v>
      </c>
      <c r="I1582" s="29">
        <f>'Hold (protokol)'!G1590</f>
        <v>0</v>
      </c>
      <c r="J1582" s="76" t="e">
        <f>VLOOKUP(I1582,'Oversigt cpr for elever '!$A$6:$B$500,2,FALSE)</f>
        <v>#N/A</v>
      </c>
      <c r="K1582" s="29">
        <f>'Hold (protokol)'!H1590</f>
        <v>0</v>
      </c>
      <c r="L1582" s="76" t="e">
        <f>VLOOKUP(K1582,'Oversigt cpr for elever '!$A$6:$B$500,2,FALSE)</f>
        <v>#N/A</v>
      </c>
      <c r="M1582">
        <f>COUNTIF('Hold (protokol)'!D1592:H1592,"*")</f>
        <v>0</v>
      </c>
    </row>
    <row r="1583" spans="1:13" x14ac:dyDescent="0.25">
      <c r="A1583" s="29">
        <f>'Hold (protokol)'!B1593</f>
        <v>0</v>
      </c>
      <c r="B1583" s="29">
        <f>'Hold (protokol)'!C1593</f>
        <v>0</v>
      </c>
      <c r="C1583" s="29">
        <f>'Hold (protokol)'!D1591</f>
        <v>0</v>
      </c>
      <c r="D1583" s="76" t="e">
        <f>VLOOKUP(C1583,'Oversigt cpr for elever '!$A$6:$B$500,2,FALSE)</f>
        <v>#N/A</v>
      </c>
      <c r="E1583" s="29">
        <f>'Hold (protokol)'!E1591</f>
        <v>0</v>
      </c>
      <c r="F1583" s="76" t="e">
        <f>VLOOKUP(E1583,'Oversigt cpr for elever '!$A$6:$B$500,2,FALSE)</f>
        <v>#N/A</v>
      </c>
      <c r="G1583" s="29">
        <f>'Hold (protokol)'!F1591</f>
        <v>0</v>
      </c>
      <c r="H1583" s="76" t="e">
        <f>VLOOKUP(G1583,'Oversigt cpr for elever '!$A$6:$B$500,2,FALSE)</f>
        <v>#N/A</v>
      </c>
      <c r="I1583" s="29">
        <f>'Hold (protokol)'!G1591</f>
        <v>0</v>
      </c>
      <c r="J1583" s="76" t="e">
        <f>VLOOKUP(I1583,'Oversigt cpr for elever '!$A$6:$B$500,2,FALSE)</f>
        <v>#N/A</v>
      </c>
      <c r="K1583" s="29">
        <f>'Hold (protokol)'!H1591</f>
        <v>0</v>
      </c>
      <c r="L1583" s="76" t="e">
        <f>VLOOKUP(K1583,'Oversigt cpr for elever '!$A$6:$B$500,2,FALSE)</f>
        <v>#N/A</v>
      </c>
      <c r="M1583">
        <f>COUNTIF('Hold (protokol)'!D1593:H1593,"*")</f>
        <v>0</v>
      </c>
    </row>
    <row r="1584" spans="1:13" x14ac:dyDescent="0.25">
      <c r="A1584" s="29">
        <f>'Hold (protokol)'!B1594</f>
        <v>0</v>
      </c>
      <c r="B1584" s="29">
        <f>'Hold (protokol)'!C1594</f>
        <v>0</v>
      </c>
      <c r="C1584" s="29">
        <f>'Hold (protokol)'!D1592</f>
        <v>0</v>
      </c>
      <c r="D1584" s="76" t="e">
        <f>VLOOKUP(C1584,'Oversigt cpr for elever '!$A$6:$B$500,2,FALSE)</f>
        <v>#N/A</v>
      </c>
      <c r="E1584" s="29">
        <f>'Hold (protokol)'!E1592</f>
        <v>0</v>
      </c>
      <c r="F1584" s="76" t="e">
        <f>VLOOKUP(E1584,'Oversigt cpr for elever '!$A$6:$B$500,2,FALSE)</f>
        <v>#N/A</v>
      </c>
      <c r="G1584" s="29">
        <f>'Hold (protokol)'!F1592</f>
        <v>0</v>
      </c>
      <c r="H1584" s="76" t="e">
        <f>VLOOKUP(G1584,'Oversigt cpr for elever '!$A$6:$B$500,2,FALSE)</f>
        <v>#N/A</v>
      </c>
      <c r="I1584" s="29">
        <f>'Hold (protokol)'!G1592</f>
        <v>0</v>
      </c>
      <c r="J1584" s="76" t="e">
        <f>VLOOKUP(I1584,'Oversigt cpr for elever '!$A$6:$B$500,2,FALSE)</f>
        <v>#N/A</v>
      </c>
      <c r="K1584" s="29">
        <f>'Hold (protokol)'!H1592</f>
        <v>0</v>
      </c>
      <c r="L1584" s="76" t="e">
        <f>VLOOKUP(K1584,'Oversigt cpr for elever '!$A$6:$B$500,2,FALSE)</f>
        <v>#N/A</v>
      </c>
      <c r="M1584">
        <f>COUNTIF('Hold (protokol)'!D1594:H1594,"*")</f>
        <v>0</v>
      </c>
    </row>
    <row r="1585" spans="1:13" x14ac:dyDescent="0.25">
      <c r="A1585" s="29">
        <f>'Hold (protokol)'!B1595</f>
        <v>0</v>
      </c>
      <c r="B1585" s="29">
        <f>'Hold (protokol)'!C1595</f>
        <v>0</v>
      </c>
      <c r="C1585" s="29">
        <f>'Hold (protokol)'!D1593</f>
        <v>0</v>
      </c>
      <c r="D1585" s="76" t="e">
        <f>VLOOKUP(C1585,'Oversigt cpr for elever '!$A$6:$B$500,2,FALSE)</f>
        <v>#N/A</v>
      </c>
      <c r="E1585" s="29">
        <f>'Hold (protokol)'!E1593</f>
        <v>0</v>
      </c>
      <c r="F1585" s="76" t="e">
        <f>VLOOKUP(E1585,'Oversigt cpr for elever '!$A$6:$B$500,2,FALSE)</f>
        <v>#N/A</v>
      </c>
      <c r="G1585" s="29">
        <f>'Hold (protokol)'!F1593</f>
        <v>0</v>
      </c>
      <c r="H1585" s="76" t="e">
        <f>VLOOKUP(G1585,'Oversigt cpr for elever '!$A$6:$B$500,2,FALSE)</f>
        <v>#N/A</v>
      </c>
      <c r="I1585" s="29">
        <f>'Hold (protokol)'!G1593</f>
        <v>0</v>
      </c>
      <c r="J1585" s="76" t="e">
        <f>VLOOKUP(I1585,'Oversigt cpr for elever '!$A$6:$B$500,2,FALSE)</f>
        <v>#N/A</v>
      </c>
      <c r="K1585" s="29">
        <f>'Hold (protokol)'!H1593</f>
        <v>0</v>
      </c>
      <c r="L1585" s="76" t="e">
        <f>VLOOKUP(K1585,'Oversigt cpr for elever '!$A$6:$B$500,2,FALSE)</f>
        <v>#N/A</v>
      </c>
      <c r="M1585">
        <f>COUNTIF('Hold (protokol)'!D1595:H1595,"*")</f>
        <v>0</v>
      </c>
    </row>
    <row r="1586" spans="1:13" x14ac:dyDescent="0.25">
      <c r="A1586" s="29">
        <f>'Hold (protokol)'!B1596</f>
        <v>0</v>
      </c>
      <c r="B1586" s="29">
        <f>'Hold (protokol)'!C1596</f>
        <v>0</v>
      </c>
      <c r="C1586" s="29">
        <f>'Hold (protokol)'!D1594</f>
        <v>0</v>
      </c>
      <c r="D1586" s="76" t="e">
        <f>VLOOKUP(C1586,'Oversigt cpr for elever '!$A$6:$B$500,2,FALSE)</f>
        <v>#N/A</v>
      </c>
      <c r="E1586" s="29">
        <f>'Hold (protokol)'!E1594</f>
        <v>0</v>
      </c>
      <c r="F1586" s="76" t="e">
        <f>VLOOKUP(E1586,'Oversigt cpr for elever '!$A$6:$B$500,2,FALSE)</f>
        <v>#N/A</v>
      </c>
      <c r="G1586" s="29">
        <f>'Hold (protokol)'!F1594</f>
        <v>0</v>
      </c>
      <c r="H1586" s="76" t="e">
        <f>VLOOKUP(G1586,'Oversigt cpr for elever '!$A$6:$B$500,2,FALSE)</f>
        <v>#N/A</v>
      </c>
      <c r="I1586" s="29">
        <f>'Hold (protokol)'!G1594</f>
        <v>0</v>
      </c>
      <c r="J1586" s="76" t="e">
        <f>VLOOKUP(I1586,'Oversigt cpr for elever '!$A$6:$B$500,2,FALSE)</f>
        <v>#N/A</v>
      </c>
      <c r="K1586" s="29">
        <f>'Hold (protokol)'!H1594</f>
        <v>0</v>
      </c>
      <c r="L1586" s="76" t="e">
        <f>VLOOKUP(K1586,'Oversigt cpr for elever '!$A$6:$B$500,2,FALSE)</f>
        <v>#N/A</v>
      </c>
      <c r="M1586">
        <f>COUNTIF('Hold (protokol)'!D1596:H1596,"*")</f>
        <v>0</v>
      </c>
    </row>
    <row r="1587" spans="1:13" x14ac:dyDescent="0.25">
      <c r="A1587" s="29">
        <f>'Hold (protokol)'!B1597</f>
        <v>0</v>
      </c>
      <c r="B1587" s="29">
        <f>'Hold (protokol)'!C1597</f>
        <v>0</v>
      </c>
      <c r="C1587" s="29">
        <f>'Hold (protokol)'!D1595</f>
        <v>0</v>
      </c>
      <c r="D1587" s="76" t="e">
        <f>VLOOKUP(C1587,'Oversigt cpr for elever '!$A$6:$B$500,2,FALSE)</f>
        <v>#N/A</v>
      </c>
      <c r="E1587" s="29">
        <f>'Hold (protokol)'!E1595</f>
        <v>0</v>
      </c>
      <c r="F1587" s="76" t="e">
        <f>VLOOKUP(E1587,'Oversigt cpr for elever '!$A$6:$B$500,2,FALSE)</f>
        <v>#N/A</v>
      </c>
      <c r="G1587" s="29">
        <f>'Hold (protokol)'!F1595</f>
        <v>0</v>
      </c>
      <c r="H1587" s="76" t="e">
        <f>VLOOKUP(G1587,'Oversigt cpr for elever '!$A$6:$B$500,2,FALSE)</f>
        <v>#N/A</v>
      </c>
      <c r="I1587" s="29">
        <f>'Hold (protokol)'!G1595</f>
        <v>0</v>
      </c>
      <c r="J1587" s="76" t="e">
        <f>VLOOKUP(I1587,'Oversigt cpr for elever '!$A$6:$B$500,2,FALSE)</f>
        <v>#N/A</v>
      </c>
      <c r="K1587" s="29">
        <f>'Hold (protokol)'!H1595</f>
        <v>0</v>
      </c>
      <c r="L1587" s="76" t="e">
        <f>VLOOKUP(K1587,'Oversigt cpr for elever '!$A$6:$B$500,2,FALSE)</f>
        <v>#N/A</v>
      </c>
      <c r="M1587">
        <f>COUNTIF('Hold (protokol)'!D1597:H1597,"*")</f>
        <v>0</v>
      </c>
    </row>
    <row r="1588" spans="1:13" x14ac:dyDescent="0.25">
      <c r="A1588" s="29">
        <f>'Hold (protokol)'!B1598</f>
        <v>0</v>
      </c>
      <c r="B1588" s="29">
        <f>'Hold (protokol)'!C1598</f>
        <v>0</v>
      </c>
      <c r="C1588" s="29">
        <f>'Hold (protokol)'!D1596</f>
        <v>0</v>
      </c>
      <c r="D1588" s="76" t="e">
        <f>VLOOKUP(C1588,'Oversigt cpr for elever '!$A$6:$B$500,2,FALSE)</f>
        <v>#N/A</v>
      </c>
      <c r="E1588" s="29">
        <f>'Hold (protokol)'!E1596</f>
        <v>0</v>
      </c>
      <c r="F1588" s="76" t="e">
        <f>VLOOKUP(E1588,'Oversigt cpr for elever '!$A$6:$B$500,2,FALSE)</f>
        <v>#N/A</v>
      </c>
      <c r="G1588" s="29">
        <f>'Hold (protokol)'!F1596</f>
        <v>0</v>
      </c>
      <c r="H1588" s="76" t="e">
        <f>VLOOKUP(G1588,'Oversigt cpr for elever '!$A$6:$B$500,2,FALSE)</f>
        <v>#N/A</v>
      </c>
      <c r="I1588" s="29">
        <f>'Hold (protokol)'!G1596</f>
        <v>0</v>
      </c>
      <c r="J1588" s="76" t="e">
        <f>VLOOKUP(I1588,'Oversigt cpr for elever '!$A$6:$B$500,2,FALSE)</f>
        <v>#N/A</v>
      </c>
      <c r="K1588" s="29">
        <f>'Hold (protokol)'!H1596</f>
        <v>0</v>
      </c>
      <c r="L1588" s="76" t="e">
        <f>VLOOKUP(K1588,'Oversigt cpr for elever '!$A$6:$B$500,2,FALSE)</f>
        <v>#N/A</v>
      </c>
      <c r="M1588">
        <f>COUNTIF('Hold (protokol)'!D1598:H1598,"*")</f>
        <v>0</v>
      </c>
    </row>
    <row r="1589" spans="1:13" x14ac:dyDescent="0.25">
      <c r="A1589" s="29">
        <f>'Hold (protokol)'!B1599</f>
        <v>0</v>
      </c>
      <c r="B1589" s="29">
        <f>'Hold (protokol)'!C1599</f>
        <v>0</v>
      </c>
      <c r="C1589" s="29">
        <f>'Hold (protokol)'!D1597</f>
        <v>0</v>
      </c>
      <c r="D1589" s="76" t="e">
        <f>VLOOKUP(C1589,'Oversigt cpr for elever '!$A$6:$B$500,2,FALSE)</f>
        <v>#N/A</v>
      </c>
      <c r="E1589" s="29">
        <f>'Hold (protokol)'!E1597</f>
        <v>0</v>
      </c>
      <c r="F1589" s="76" t="e">
        <f>VLOOKUP(E1589,'Oversigt cpr for elever '!$A$6:$B$500,2,FALSE)</f>
        <v>#N/A</v>
      </c>
      <c r="G1589" s="29">
        <f>'Hold (protokol)'!F1597</f>
        <v>0</v>
      </c>
      <c r="H1589" s="76" t="e">
        <f>VLOOKUP(G1589,'Oversigt cpr for elever '!$A$6:$B$500,2,FALSE)</f>
        <v>#N/A</v>
      </c>
      <c r="I1589" s="29">
        <f>'Hold (protokol)'!G1597</f>
        <v>0</v>
      </c>
      <c r="J1589" s="76" t="e">
        <f>VLOOKUP(I1589,'Oversigt cpr for elever '!$A$6:$B$500,2,FALSE)</f>
        <v>#N/A</v>
      </c>
      <c r="K1589" s="29">
        <f>'Hold (protokol)'!H1597</f>
        <v>0</v>
      </c>
      <c r="L1589" s="76" t="e">
        <f>VLOOKUP(K1589,'Oversigt cpr for elever '!$A$6:$B$500,2,FALSE)</f>
        <v>#N/A</v>
      </c>
      <c r="M1589">
        <f>COUNTIF('Hold (protokol)'!D1599:H1599,"*")</f>
        <v>0</v>
      </c>
    </row>
    <row r="1590" spans="1:13" x14ac:dyDescent="0.25">
      <c r="A1590" s="29">
        <f>'Hold (protokol)'!B1600</f>
        <v>0</v>
      </c>
      <c r="B1590" s="29">
        <f>'Hold (protokol)'!C1600</f>
        <v>0</v>
      </c>
      <c r="C1590" s="29">
        <f>'Hold (protokol)'!D1598</f>
        <v>0</v>
      </c>
      <c r="D1590" s="76" t="e">
        <f>VLOOKUP(C1590,'Oversigt cpr for elever '!$A$6:$B$500,2,FALSE)</f>
        <v>#N/A</v>
      </c>
      <c r="E1590" s="29">
        <f>'Hold (protokol)'!E1598</f>
        <v>0</v>
      </c>
      <c r="F1590" s="76" t="e">
        <f>VLOOKUP(E1590,'Oversigt cpr for elever '!$A$6:$B$500,2,FALSE)</f>
        <v>#N/A</v>
      </c>
      <c r="G1590" s="29">
        <f>'Hold (protokol)'!F1598</f>
        <v>0</v>
      </c>
      <c r="H1590" s="76" t="e">
        <f>VLOOKUP(G1590,'Oversigt cpr for elever '!$A$6:$B$500,2,FALSE)</f>
        <v>#N/A</v>
      </c>
      <c r="I1590" s="29">
        <f>'Hold (protokol)'!G1598</f>
        <v>0</v>
      </c>
      <c r="J1590" s="76" t="e">
        <f>VLOOKUP(I1590,'Oversigt cpr for elever '!$A$6:$B$500,2,FALSE)</f>
        <v>#N/A</v>
      </c>
      <c r="K1590" s="29">
        <f>'Hold (protokol)'!H1598</f>
        <v>0</v>
      </c>
      <c r="L1590" s="76" t="e">
        <f>VLOOKUP(K1590,'Oversigt cpr for elever '!$A$6:$B$500,2,FALSE)</f>
        <v>#N/A</v>
      </c>
      <c r="M1590">
        <f>COUNTIF('Hold (protokol)'!D1600:H1600,"*")</f>
        <v>0</v>
      </c>
    </row>
    <row r="1591" spans="1:13" x14ac:dyDescent="0.25">
      <c r="A1591" s="29">
        <f>'Hold (protokol)'!B1601</f>
        <v>0</v>
      </c>
      <c r="B1591" s="29">
        <f>'Hold (protokol)'!C1601</f>
        <v>0</v>
      </c>
      <c r="C1591" s="29">
        <f>'Hold (protokol)'!D1599</f>
        <v>0</v>
      </c>
      <c r="D1591" s="76" t="e">
        <f>VLOOKUP(C1591,'Oversigt cpr for elever '!$A$6:$B$500,2,FALSE)</f>
        <v>#N/A</v>
      </c>
      <c r="E1591" s="29">
        <f>'Hold (protokol)'!E1599</f>
        <v>0</v>
      </c>
      <c r="F1591" s="76" t="e">
        <f>VLOOKUP(E1591,'Oversigt cpr for elever '!$A$6:$B$500,2,FALSE)</f>
        <v>#N/A</v>
      </c>
      <c r="G1591" s="29">
        <f>'Hold (protokol)'!F1599</f>
        <v>0</v>
      </c>
      <c r="H1591" s="76" t="e">
        <f>VLOOKUP(G1591,'Oversigt cpr for elever '!$A$6:$B$500,2,FALSE)</f>
        <v>#N/A</v>
      </c>
      <c r="I1591" s="29">
        <f>'Hold (protokol)'!G1599</f>
        <v>0</v>
      </c>
      <c r="J1591" s="76" t="e">
        <f>VLOOKUP(I1591,'Oversigt cpr for elever '!$A$6:$B$500,2,FALSE)</f>
        <v>#N/A</v>
      </c>
      <c r="K1591" s="29">
        <f>'Hold (protokol)'!H1599</f>
        <v>0</v>
      </c>
      <c r="L1591" s="76" t="e">
        <f>VLOOKUP(K1591,'Oversigt cpr for elever '!$A$6:$B$500,2,FALSE)</f>
        <v>#N/A</v>
      </c>
      <c r="M1591">
        <f>COUNTIF('Hold (protokol)'!D1601:H1601,"*")</f>
        <v>0</v>
      </c>
    </row>
    <row r="1592" spans="1:13" x14ac:dyDescent="0.25">
      <c r="A1592" s="29">
        <f>'Hold (protokol)'!B1602</f>
        <v>0</v>
      </c>
      <c r="B1592" s="29">
        <f>'Hold (protokol)'!C1602</f>
        <v>0</v>
      </c>
      <c r="C1592" s="29">
        <f>'Hold (protokol)'!D1600</f>
        <v>0</v>
      </c>
      <c r="D1592" s="76" t="e">
        <f>VLOOKUP(C1592,'Oversigt cpr for elever '!$A$6:$B$500,2,FALSE)</f>
        <v>#N/A</v>
      </c>
      <c r="E1592" s="29">
        <f>'Hold (protokol)'!E1600</f>
        <v>0</v>
      </c>
      <c r="F1592" s="76" t="e">
        <f>VLOOKUP(E1592,'Oversigt cpr for elever '!$A$6:$B$500,2,FALSE)</f>
        <v>#N/A</v>
      </c>
      <c r="G1592" s="29">
        <f>'Hold (protokol)'!F1600</f>
        <v>0</v>
      </c>
      <c r="H1592" s="76" t="e">
        <f>VLOOKUP(G1592,'Oversigt cpr for elever '!$A$6:$B$500,2,FALSE)</f>
        <v>#N/A</v>
      </c>
      <c r="I1592" s="29">
        <f>'Hold (protokol)'!G1600</f>
        <v>0</v>
      </c>
      <c r="J1592" s="76" t="e">
        <f>VLOOKUP(I1592,'Oversigt cpr for elever '!$A$6:$B$500,2,FALSE)</f>
        <v>#N/A</v>
      </c>
      <c r="K1592" s="29">
        <f>'Hold (protokol)'!H1600</f>
        <v>0</v>
      </c>
      <c r="L1592" s="76" t="e">
        <f>VLOOKUP(K1592,'Oversigt cpr for elever '!$A$6:$B$500,2,FALSE)</f>
        <v>#N/A</v>
      </c>
      <c r="M1592">
        <f>COUNTIF('Hold (protokol)'!D1602:H1602,"*")</f>
        <v>0</v>
      </c>
    </row>
    <row r="1593" spans="1:13" x14ac:dyDescent="0.25">
      <c r="A1593" s="29">
        <f>'Hold (protokol)'!B1603</f>
        <v>0</v>
      </c>
      <c r="B1593" s="29">
        <f>'Hold (protokol)'!C1603</f>
        <v>0</v>
      </c>
      <c r="C1593" s="29">
        <f>'Hold (protokol)'!D1601</f>
        <v>0</v>
      </c>
      <c r="D1593" s="76" t="e">
        <f>VLOOKUP(C1593,'Oversigt cpr for elever '!$A$6:$B$500,2,FALSE)</f>
        <v>#N/A</v>
      </c>
      <c r="E1593" s="29">
        <f>'Hold (protokol)'!E1601</f>
        <v>0</v>
      </c>
      <c r="F1593" s="76" t="e">
        <f>VLOOKUP(E1593,'Oversigt cpr for elever '!$A$6:$B$500,2,FALSE)</f>
        <v>#N/A</v>
      </c>
      <c r="G1593" s="29">
        <f>'Hold (protokol)'!F1601</f>
        <v>0</v>
      </c>
      <c r="H1593" s="76" t="e">
        <f>VLOOKUP(G1593,'Oversigt cpr for elever '!$A$6:$B$500,2,FALSE)</f>
        <v>#N/A</v>
      </c>
      <c r="I1593" s="29">
        <f>'Hold (protokol)'!G1601</f>
        <v>0</v>
      </c>
      <c r="J1593" s="76" t="e">
        <f>VLOOKUP(I1593,'Oversigt cpr for elever '!$A$6:$B$500,2,FALSE)</f>
        <v>#N/A</v>
      </c>
      <c r="K1593" s="29">
        <f>'Hold (protokol)'!H1601</f>
        <v>0</v>
      </c>
      <c r="L1593" s="76" t="e">
        <f>VLOOKUP(K1593,'Oversigt cpr for elever '!$A$6:$B$500,2,FALSE)</f>
        <v>#N/A</v>
      </c>
      <c r="M1593">
        <f>COUNTIF('Hold (protokol)'!D1603:H1603,"*")</f>
        <v>0</v>
      </c>
    </row>
    <row r="1594" spans="1:13" x14ac:dyDescent="0.25">
      <c r="A1594" s="29">
        <f>'Hold (protokol)'!B1604</f>
        <v>0</v>
      </c>
      <c r="B1594" s="29">
        <f>'Hold (protokol)'!C1604</f>
        <v>0</v>
      </c>
      <c r="C1594" s="29">
        <f>'Hold (protokol)'!D1602</f>
        <v>0</v>
      </c>
      <c r="D1594" s="76" t="e">
        <f>VLOOKUP(C1594,'Oversigt cpr for elever '!$A$6:$B$500,2,FALSE)</f>
        <v>#N/A</v>
      </c>
      <c r="E1594" s="29">
        <f>'Hold (protokol)'!E1602</f>
        <v>0</v>
      </c>
      <c r="F1594" s="76" t="e">
        <f>VLOOKUP(E1594,'Oversigt cpr for elever '!$A$6:$B$500,2,FALSE)</f>
        <v>#N/A</v>
      </c>
      <c r="G1594" s="29">
        <f>'Hold (protokol)'!F1602</f>
        <v>0</v>
      </c>
      <c r="H1594" s="76" t="e">
        <f>VLOOKUP(G1594,'Oversigt cpr for elever '!$A$6:$B$500,2,FALSE)</f>
        <v>#N/A</v>
      </c>
      <c r="I1594" s="29">
        <f>'Hold (protokol)'!G1602</f>
        <v>0</v>
      </c>
      <c r="J1594" s="76" t="e">
        <f>VLOOKUP(I1594,'Oversigt cpr for elever '!$A$6:$B$500,2,FALSE)</f>
        <v>#N/A</v>
      </c>
      <c r="K1594" s="29">
        <f>'Hold (protokol)'!H1602</f>
        <v>0</v>
      </c>
      <c r="L1594" s="76" t="e">
        <f>VLOOKUP(K1594,'Oversigt cpr for elever '!$A$6:$B$500,2,FALSE)</f>
        <v>#N/A</v>
      </c>
      <c r="M1594">
        <f>COUNTIF('Hold (protokol)'!D1604:H1604,"*")</f>
        <v>0</v>
      </c>
    </row>
    <row r="1595" spans="1:13" x14ac:dyDescent="0.25">
      <c r="A1595" s="29">
        <f>'Hold (protokol)'!B1605</f>
        <v>0</v>
      </c>
      <c r="B1595" s="29">
        <f>'Hold (protokol)'!C1605</f>
        <v>0</v>
      </c>
      <c r="C1595" s="29">
        <f>'Hold (protokol)'!D1603</f>
        <v>0</v>
      </c>
      <c r="D1595" s="76" t="e">
        <f>VLOOKUP(C1595,'Oversigt cpr for elever '!$A$6:$B$500,2,FALSE)</f>
        <v>#N/A</v>
      </c>
      <c r="E1595" s="29">
        <f>'Hold (protokol)'!E1603</f>
        <v>0</v>
      </c>
      <c r="F1595" s="76" t="e">
        <f>VLOOKUP(E1595,'Oversigt cpr for elever '!$A$6:$B$500,2,FALSE)</f>
        <v>#N/A</v>
      </c>
      <c r="G1595" s="29">
        <f>'Hold (protokol)'!F1603</f>
        <v>0</v>
      </c>
      <c r="H1595" s="76" t="e">
        <f>VLOOKUP(G1595,'Oversigt cpr for elever '!$A$6:$B$500,2,FALSE)</f>
        <v>#N/A</v>
      </c>
      <c r="I1595" s="29">
        <f>'Hold (protokol)'!G1603</f>
        <v>0</v>
      </c>
      <c r="J1595" s="76" t="e">
        <f>VLOOKUP(I1595,'Oversigt cpr for elever '!$A$6:$B$500,2,FALSE)</f>
        <v>#N/A</v>
      </c>
      <c r="K1595" s="29">
        <f>'Hold (protokol)'!H1603</f>
        <v>0</v>
      </c>
      <c r="L1595" s="76" t="e">
        <f>VLOOKUP(K1595,'Oversigt cpr for elever '!$A$6:$B$500,2,FALSE)</f>
        <v>#N/A</v>
      </c>
      <c r="M1595">
        <f>COUNTIF('Hold (protokol)'!D1605:H1605,"*")</f>
        <v>0</v>
      </c>
    </row>
    <row r="1596" spans="1:13" x14ac:dyDescent="0.25">
      <c r="A1596" s="29">
        <f>'Hold (protokol)'!B1606</f>
        <v>0</v>
      </c>
      <c r="B1596" s="29">
        <f>'Hold (protokol)'!C1606</f>
        <v>0</v>
      </c>
      <c r="C1596" s="29">
        <f>'Hold (protokol)'!D1604</f>
        <v>0</v>
      </c>
      <c r="D1596" s="76" t="e">
        <f>VLOOKUP(C1596,'Oversigt cpr for elever '!$A$6:$B$500,2,FALSE)</f>
        <v>#N/A</v>
      </c>
      <c r="E1596" s="29">
        <f>'Hold (protokol)'!E1604</f>
        <v>0</v>
      </c>
      <c r="F1596" s="76" t="e">
        <f>VLOOKUP(E1596,'Oversigt cpr for elever '!$A$6:$B$500,2,FALSE)</f>
        <v>#N/A</v>
      </c>
      <c r="G1596" s="29">
        <f>'Hold (protokol)'!F1604</f>
        <v>0</v>
      </c>
      <c r="H1596" s="76" t="e">
        <f>VLOOKUP(G1596,'Oversigt cpr for elever '!$A$6:$B$500,2,FALSE)</f>
        <v>#N/A</v>
      </c>
      <c r="I1596" s="29">
        <f>'Hold (protokol)'!G1604</f>
        <v>0</v>
      </c>
      <c r="J1596" s="76" t="e">
        <f>VLOOKUP(I1596,'Oversigt cpr for elever '!$A$6:$B$500,2,FALSE)</f>
        <v>#N/A</v>
      </c>
      <c r="K1596" s="29">
        <f>'Hold (protokol)'!H1604</f>
        <v>0</v>
      </c>
      <c r="L1596" s="76" t="e">
        <f>VLOOKUP(K1596,'Oversigt cpr for elever '!$A$6:$B$500,2,FALSE)</f>
        <v>#N/A</v>
      </c>
      <c r="M1596">
        <f>COUNTIF('Hold (protokol)'!D1606:H1606,"*")</f>
        <v>0</v>
      </c>
    </row>
    <row r="1597" spans="1:13" x14ac:dyDescent="0.25">
      <c r="A1597" s="29">
        <f>'Hold (protokol)'!B1607</f>
        <v>0</v>
      </c>
      <c r="B1597" s="29">
        <f>'Hold (protokol)'!C1607</f>
        <v>0</v>
      </c>
      <c r="C1597" s="29">
        <f>'Hold (protokol)'!D1605</f>
        <v>0</v>
      </c>
      <c r="D1597" s="76" t="e">
        <f>VLOOKUP(C1597,'Oversigt cpr for elever '!$A$6:$B$500,2,FALSE)</f>
        <v>#N/A</v>
      </c>
      <c r="E1597" s="29">
        <f>'Hold (protokol)'!E1605</f>
        <v>0</v>
      </c>
      <c r="F1597" s="76" t="e">
        <f>VLOOKUP(E1597,'Oversigt cpr for elever '!$A$6:$B$500,2,FALSE)</f>
        <v>#N/A</v>
      </c>
      <c r="G1597" s="29">
        <f>'Hold (protokol)'!F1605</f>
        <v>0</v>
      </c>
      <c r="H1597" s="76" t="e">
        <f>VLOOKUP(G1597,'Oversigt cpr for elever '!$A$6:$B$500,2,FALSE)</f>
        <v>#N/A</v>
      </c>
      <c r="I1597" s="29">
        <f>'Hold (protokol)'!G1605</f>
        <v>0</v>
      </c>
      <c r="J1597" s="76" t="e">
        <f>VLOOKUP(I1597,'Oversigt cpr for elever '!$A$6:$B$500,2,FALSE)</f>
        <v>#N/A</v>
      </c>
      <c r="K1597" s="29">
        <f>'Hold (protokol)'!H1605</f>
        <v>0</v>
      </c>
      <c r="L1597" s="76" t="e">
        <f>VLOOKUP(K1597,'Oversigt cpr for elever '!$A$6:$B$500,2,FALSE)</f>
        <v>#N/A</v>
      </c>
      <c r="M1597">
        <f>COUNTIF('Hold (protokol)'!D1607:H1607,"*")</f>
        <v>0</v>
      </c>
    </row>
    <row r="1598" spans="1:13" x14ac:dyDescent="0.25">
      <c r="A1598" s="29">
        <f>'Hold (protokol)'!B1608</f>
        <v>0</v>
      </c>
      <c r="B1598" s="29">
        <f>'Hold (protokol)'!C1608</f>
        <v>0</v>
      </c>
      <c r="C1598" s="29">
        <f>'Hold (protokol)'!D1606</f>
        <v>0</v>
      </c>
      <c r="D1598" s="76" t="e">
        <f>VLOOKUP(C1598,'Oversigt cpr for elever '!$A$6:$B$500,2,FALSE)</f>
        <v>#N/A</v>
      </c>
      <c r="E1598" s="29">
        <f>'Hold (protokol)'!E1606</f>
        <v>0</v>
      </c>
      <c r="F1598" s="76" t="e">
        <f>VLOOKUP(E1598,'Oversigt cpr for elever '!$A$6:$B$500,2,FALSE)</f>
        <v>#N/A</v>
      </c>
      <c r="G1598" s="29">
        <f>'Hold (protokol)'!F1606</f>
        <v>0</v>
      </c>
      <c r="H1598" s="76" t="e">
        <f>VLOOKUP(G1598,'Oversigt cpr for elever '!$A$6:$B$500,2,FALSE)</f>
        <v>#N/A</v>
      </c>
      <c r="I1598" s="29">
        <f>'Hold (protokol)'!G1606</f>
        <v>0</v>
      </c>
      <c r="J1598" s="76" t="e">
        <f>VLOOKUP(I1598,'Oversigt cpr for elever '!$A$6:$B$500,2,FALSE)</f>
        <v>#N/A</v>
      </c>
      <c r="K1598" s="29">
        <f>'Hold (protokol)'!H1606</f>
        <v>0</v>
      </c>
      <c r="L1598" s="76" t="e">
        <f>VLOOKUP(K1598,'Oversigt cpr for elever '!$A$6:$B$500,2,FALSE)</f>
        <v>#N/A</v>
      </c>
      <c r="M1598">
        <f>COUNTIF('Hold (protokol)'!D1608:H1608,"*")</f>
        <v>0</v>
      </c>
    </row>
    <row r="1599" spans="1:13" x14ac:dyDescent="0.25">
      <c r="A1599" s="29">
        <f>'Hold (protokol)'!B1609</f>
        <v>0</v>
      </c>
      <c r="B1599" s="29">
        <f>'Hold (protokol)'!C1609</f>
        <v>0</v>
      </c>
      <c r="C1599" s="29">
        <f>'Hold (protokol)'!D1607</f>
        <v>0</v>
      </c>
      <c r="D1599" s="76" t="e">
        <f>VLOOKUP(C1599,'Oversigt cpr for elever '!$A$6:$B$500,2,FALSE)</f>
        <v>#N/A</v>
      </c>
      <c r="E1599" s="29">
        <f>'Hold (protokol)'!E1607</f>
        <v>0</v>
      </c>
      <c r="F1599" s="76" t="e">
        <f>VLOOKUP(E1599,'Oversigt cpr for elever '!$A$6:$B$500,2,FALSE)</f>
        <v>#N/A</v>
      </c>
      <c r="G1599" s="29">
        <f>'Hold (protokol)'!F1607</f>
        <v>0</v>
      </c>
      <c r="H1599" s="76" t="e">
        <f>VLOOKUP(G1599,'Oversigt cpr for elever '!$A$6:$B$500,2,FALSE)</f>
        <v>#N/A</v>
      </c>
      <c r="I1599" s="29">
        <f>'Hold (protokol)'!G1607</f>
        <v>0</v>
      </c>
      <c r="J1599" s="76" t="e">
        <f>VLOOKUP(I1599,'Oversigt cpr for elever '!$A$6:$B$500,2,FALSE)</f>
        <v>#N/A</v>
      </c>
      <c r="K1599" s="29">
        <f>'Hold (protokol)'!H1607</f>
        <v>0</v>
      </c>
      <c r="L1599" s="76" t="e">
        <f>VLOOKUP(K1599,'Oversigt cpr for elever '!$A$6:$B$500,2,FALSE)</f>
        <v>#N/A</v>
      </c>
      <c r="M1599">
        <f>COUNTIF('Hold (protokol)'!D1609:H1609,"*")</f>
        <v>0</v>
      </c>
    </row>
    <row r="1600" spans="1:13" x14ac:dyDescent="0.25">
      <c r="A1600" s="29">
        <f>'Hold (protokol)'!B1610</f>
        <v>0</v>
      </c>
      <c r="B1600" s="29">
        <f>'Hold (protokol)'!C1610</f>
        <v>0</v>
      </c>
      <c r="C1600" s="29">
        <f>'Hold (protokol)'!D1608</f>
        <v>0</v>
      </c>
      <c r="D1600" s="76" t="e">
        <f>VLOOKUP(C1600,'Oversigt cpr for elever '!$A$6:$B$500,2,FALSE)</f>
        <v>#N/A</v>
      </c>
      <c r="E1600" s="29">
        <f>'Hold (protokol)'!E1608</f>
        <v>0</v>
      </c>
      <c r="F1600" s="76" t="e">
        <f>VLOOKUP(E1600,'Oversigt cpr for elever '!$A$6:$B$500,2,FALSE)</f>
        <v>#N/A</v>
      </c>
      <c r="G1600" s="29">
        <f>'Hold (protokol)'!F1608</f>
        <v>0</v>
      </c>
      <c r="H1600" s="76" t="e">
        <f>VLOOKUP(G1600,'Oversigt cpr for elever '!$A$6:$B$500,2,FALSE)</f>
        <v>#N/A</v>
      </c>
      <c r="I1600" s="29">
        <f>'Hold (protokol)'!G1608</f>
        <v>0</v>
      </c>
      <c r="J1600" s="76" t="e">
        <f>VLOOKUP(I1600,'Oversigt cpr for elever '!$A$6:$B$500,2,FALSE)</f>
        <v>#N/A</v>
      </c>
      <c r="K1600" s="29">
        <f>'Hold (protokol)'!H1608</f>
        <v>0</v>
      </c>
      <c r="L1600" s="76" t="e">
        <f>VLOOKUP(K1600,'Oversigt cpr for elever '!$A$6:$B$500,2,FALSE)</f>
        <v>#N/A</v>
      </c>
      <c r="M1600">
        <f>COUNTIF('Hold (protokol)'!D1610:H1610,"*")</f>
        <v>0</v>
      </c>
    </row>
    <row r="1601" spans="1:13" x14ac:dyDescent="0.25">
      <c r="A1601" s="29">
        <f>'Hold (protokol)'!B1611</f>
        <v>0</v>
      </c>
      <c r="B1601" s="29">
        <f>'Hold (protokol)'!C1611</f>
        <v>0</v>
      </c>
      <c r="C1601" s="29">
        <f>'Hold (protokol)'!D1609</f>
        <v>0</v>
      </c>
      <c r="D1601" s="76" t="e">
        <f>VLOOKUP(C1601,'Oversigt cpr for elever '!$A$6:$B$500,2,FALSE)</f>
        <v>#N/A</v>
      </c>
      <c r="E1601" s="29">
        <f>'Hold (protokol)'!E1609</f>
        <v>0</v>
      </c>
      <c r="F1601" s="76" t="e">
        <f>VLOOKUP(E1601,'Oversigt cpr for elever '!$A$6:$B$500,2,FALSE)</f>
        <v>#N/A</v>
      </c>
      <c r="G1601" s="29">
        <f>'Hold (protokol)'!F1609</f>
        <v>0</v>
      </c>
      <c r="H1601" s="76" t="e">
        <f>VLOOKUP(G1601,'Oversigt cpr for elever '!$A$6:$B$500,2,FALSE)</f>
        <v>#N/A</v>
      </c>
      <c r="I1601" s="29">
        <f>'Hold (protokol)'!G1609</f>
        <v>0</v>
      </c>
      <c r="J1601" s="76" t="e">
        <f>VLOOKUP(I1601,'Oversigt cpr for elever '!$A$6:$B$500,2,FALSE)</f>
        <v>#N/A</v>
      </c>
      <c r="K1601" s="29">
        <f>'Hold (protokol)'!H1609</f>
        <v>0</v>
      </c>
      <c r="L1601" s="76" t="e">
        <f>VLOOKUP(K1601,'Oversigt cpr for elever '!$A$6:$B$500,2,FALSE)</f>
        <v>#N/A</v>
      </c>
      <c r="M1601">
        <f>COUNTIF('Hold (protokol)'!D1611:H1611,"*")</f>
        <v>0</v>
      </c>
    </row>
    <row r="1602" spans="1:13" x14ac:dyDescent="0.25">
      <c r="A1602" s="29">
        <f>'Hold (protokol)'!B1612</f>
        <v>0</v>
      </c>
      <c r="B1602" s="29">
        <f>'Hold (protokol)'!C1612</f>
        <v>0</v>
      </c>
      <c r="C1602" s="29">
        <f>'Hold (protokol)'!D1610</f>
        <v>0</v>
      </c>
      <c r="D1602" s="76" t="e">
        <f>VLOOKUP(C1602,'Oversigt cpr for elever '!$A$6:$B$500,2,FALSE)</f>
        <v>#N/A</v>
      </c>
      <c r="E1602" s="29">
        <f>'Hold (protokol)'!E1610</f>
        <v>0</v>
      </c>
      <c r="F1602" s="76" t="e">
        <f>VLOOKUP(E1602,'Oversigt cpr for elever '!$A$6:$B$500,2,FALSE)</f>
        <v>#N/A</v>
      </c>
      <c r="G1602" s="29">
        <f>'Hold (protokol)'!F1610</f>
        <v>0</v>
      </c>
      <c r="H1602" s="76" t="e">
        <f>VLOOKUP(G1602,'Oversigt cpr for elever '!$A$6:$B$500,2,FALSE)</f>
        <v>#N/A</v>
      </c>
      <c r="I1602" s="29">
        <f>'Hold (protokol)'!G1610</f>
        <v>0</v>
      </c>
      <c r="J1602" s="76" t="e">
        <f>VLOOKUP(I1602,'Oversigt cpr for elever '!$A$6:$B$500,2,FALSE)</f>
        <v>#N/A</v>
      </c>
      <c r="K1602" s="29">
        <f>'Hold (protokol)'!H1610</f>
        <v>0</v>
      </c>
      <c r="L1602" s="76" t="e">
        <f>VLOOKUP(K1602,'Oversigt cpr for elever '!$A$6:$B$500,2,FALSE)</f>
        <v>#N/A</v>
      </c>
      <c r="M1602">
        <f>COUNTIF('Hold (protokol)'!D1612:H1612,"*")</f>
        <v>0</v>
      </c>
    </row>
    <row r="1603" spans="1:13" x14ac:dyDescent="0.25">
      <c r="A1603" s="29">
        <f>'Hold (protokol)'!B1613</f>
        <v>0</v>
      </c>
      <c r="B1603" s="29">
        <f>'Hold (protokol)'!C1613</f>
        <v>0</v>
      </c>
      <c r="C1603" s="29">
        <f>'Hold (protokol)'!D1611</f>
        <v>0</v>
      </c>
      <c r="D1603" s="76" t="e">
        <f>VLOOKUP(C1603,'Oversigt cpr for elever '!$A$6:$B$500,2,FALSE)</f>
        <v>#N/A</v>
      </c>
      <c r="E1603" s="29">
        <f>'Hold (protokol)'!E1611</f>
        <v>0</v>
      </c>
      <c r="F1603" s="76" t="e">
        <f>VLOOKUP(E1603,'Oversigt cpr for elever '!$A$6:$B$500,2,FALSE)</f>
        <v>#N/A</v>
      </c>
      <c r="G1603" s="29">
        <f>'Hold (protokol)'!F1611</f>
        <v>0</v>
      </c>
      <c r="H1603" s="76" t="e">
        <f>VLOOKUP(G1603,'Oversigt cpr for elever '!$A$6:$B$500,2,FALSE)</f>
        <v>#N/A</v>
      </c>
      <c r="I1603" s="29">
        <f>'Hold (protokol)'!G1611</f>
        <v>0</v>
      </c>
      <c r="J1603" s="76" t="e">
        <f>VLOOKUP(I1603,'Oversigt cpr for elever '!$A$6:$B$500,2,FALSE)</f>
        <v>#N/A</v>
      </c>
      <c r="K1603" s="29">
        <f>'Hold (protokol)'!H1611</f>
        <v>0</v>
      </c>
      <c r="L1603" s="76" t="e">
        <f>VLOOKUP(K1603,'Oversigt cpr for elever '!$A$6:$B$500,2,FALSE)</f>
        <v>#N/A</v>
      </c>
      <c r="M1603">
        <f>COUNTIF('Hold (protokol)'!D1613:H1613,"*")</f>
        <v>0</v>
      </c>
    </row>
    <row r="1604" spans="1:13" x14ac:dyDescent="0.25">
      <c r="A1604" s="29">
        <f>'Hold (protokol)'!B1614</f>
        <v>0</v>
      </c>
      <c r="B1604" s="29">
        <f>'Hold (protokol)'!C1614</f>
        <v>0</v>
      </c>
      <c r="C1604" s="29">
        <f>'Hold (protokol)'!D1612</f>
        <v>0</v>
      </c>
      <c r="D1604" s="76" t="e">
        <f>VLOOKUP(C1604,'Oversigt cpr for elever '!$A$6:$B$500,2,FALSE)</f>
        <v>#N/A</v>
      </c>
      <c r="E1604" s="29">
        <f>'Hold (protokol)'!E1612</f>
        <v>0</v>
      </c>
      <c r="F1604" s="76" t="e">
        <f>VLOOKUP(E1604,'Oversigt cpr for elever '!$A$6:$B$500,2,FALSE)</f>
        <v>#N/A</v>
      </c>
      <c r="G1604" s="29">
        <f>'Hold (protokol)'!F1612</f>
        <v>0</v>
      </c>
      <c r="H1604" s="76" t="e">
        <f>VLOOKUP(G1604,'Oversigt cpr for elever '!$A$6:$B$500,2,FALSE)</f>
        <v>#N/A</v>
      </c>
      <c r="I1604" s="29">
        <f>'Hold (protokol)'!G1612</f>
        <v>0</v>
      </c>
      <c r="J1604" s="76" t="e">
        <f>VLOOKUP(I1604,'Oversigt cpr for elever '!$A$6:$B$500,2,FALSE)</f>
        <v>#N/A</v>
      </c>
      <c r="K1604" s="29">
        <f>'Hold (protokol)'!H1612</f>
        <v>0</v>
      </c>
      <c r="L1604" s="76" t="e">
        <f>VLOOKUP(K1604,'Oversigt cpr for elever '!$A$6:$B$500,2,FALSE)</f>
        <v>#N/A</v>
      </c>
      <c r="M1604">
        <f>COUNTIF('Hold (protokol)'!D1614:H1614,"*")</f>
        <v>0</v>
      </c>
    </row>
    <row r="1605" spans="1:13" x14ac:dyDescent="0.25">
      <c r="A1605" s="29">
        <f>'Hold (protokol)'!B1615</f>
        <v>0</v>
      </c>
      <c r="B1605" s="29">
        <f>'Hold (protokol)'!C1615</f>
        <v>0</v>
      </c>
      <c r="C1605" s="29">
        <f>'Hold (protokol)'!D1613</f>
        <v>0</v>
      </c>
      <c r="D1605" s="76" t="e">
        <f>VLOOKUP(C1605,'Oversigt cpr for elever '!$A$6:$B$500,2,FALSE)</f>
        <v>#N/A</v>
      </c>
      <c r="E1605" s="29">
        <f>'Hold (protokol)'!E1613</f>
        <v>0</v>
      </c>
      <c r="F1605" s="76" t="e">
        <f>VLOOKUP(E1605,'Oversigt cpr for elever '!$A$6:$B$500,2,FALSE)</f>
        <v>#N/A</v>
      </c>
      <c r="G1605" s="29">
        <f>'Hold (protokol)'!F1613</f>
        <v>0</v>
      </c>
      <c r="H1605" s="76" t="e">
        <f>VLOOKUP(G1605,'Oversigt cpr for elever '!$A$6:$B$500,2,FALSE)</f>
        <v>#N/A</v>
      </c>
      <c r="I1605" s="29">
        <f>'Hold (protokol)'!G1613</f>
        <v>0</v>
      </c>
      <c r="J1605" s="76" t="e">
        <f>VLOOKUP(I1605,'Oversigt cpr for elever '!$A$6:$B$500,2,FALSE)</f>
        <v>#N/A</v>
      </c>
      <c r="K1605" s="29">
        <f>'Hold (protokol)'!H1613</f>
        <v>0</v>
      </c>
      <c r="L1605" s="76" t="e">
        <f>VLOOKUP(K1605,'Oversigt cpr for elever '!$A$6:$B$500,2,FALSE)</f>
        <v>#N/A</v>
      </c>
      <c r="M1605">
        <f>COUNTIF('Hold (protokol)'!D1615:H1615,"*")</f>
        <v>0</v>
      </c>
    </row>
    <row r="1606" spans="1:13" x14ac:dyDescent="0.25">
      <c r="A1606" s="29">
        <f>'Hold (protokol)'!B1616</f>
        <v>0</v>
      </c>
      <c r="B1606" s="29">
        <f>'Hold (protokol)'!C1616</f>
        <v>0</v>
      </c>
      <c r="C1606" s="29">
        <f>'Hold (protokol)'!D1614</f>
        <v>0</v>
      </c>
      <c r="D1606" s="76" t="e">
        <f>VLOOKUP(C1606,'Oversigt cpr for elever '!$A$6:$B$500,2,FALSE)</f>
        <v>#N/A</v>
      </c>
      <c r="E1606" s="29">
        <f>'Hold (protokol)'!E1614</f>
        <v>0</v>
      </c>
      <c r="F1606" s="76" t="e">
        <f>VLOOKUP(E1606,'Oversigt cpr for elever '!$A$6:$B$500,2,FALSE)</f>
        <v>#N/A</v>
      </c>
      <c r="G1606" s="29">
        <f>'Hold (protokol)'!F1614</f>
        <v>0</v>
      </c>
      <c r="H1606" s="76" t="e">
        <f>VLOOKUP(G1606,'Oversigt cpr for elever '!$A$6:$B$500,2,FALSE)</f>
        <v>#N/A</v>
      </c>
      <c r="I1606" s="29">
        <f>'Hold (protokol)'!G1614</f>
        <v>0</v>
      </c>
      <c r="J1606" s="76" t="e">
        <f>VLOOKUP(I1606,'Oversigt cpr for elever '!$A$6:$B$500,2,FALSE)</f>
        <v>#N/A</v>
      </c>
      <c r="K1606" s="29">
        <f>'Hold (protokol)'!H1614</f>
        <v>0</v>
      </c>
      <c r="L1606" s="76" t="e">
        <f>VLOOKUP(K1606,'Oversigt cpr for elever '!$A$6:$B$500,2,FALSE)</f>
        <v>#N/A</v>
      </c>
      <c r="M1606">
        <f>COUNTIF('Hold (protokol)'!D1616:H1616,"*")</f>
        <v>0</v>
      </c>
    </row>
    <row r="1607" spans="1:13" x14ac:dyDescent="0.25">
      <c r="A1607" s="29">
        <f>'Hold (protokol)'!B1617</f>
        <v>0</v>
      </c>
      <c r="B1607" s="29">
        <f>'Hold (protokol)'!C1617</f>
        <v>0</v>
      </c>
      <c r="C1607" s="29">
        <f>'Hold (protokol)'!D1615</f>
        <v>0</v>
      </c>
      <c r="D1607" s="76" t="e">
        <f>VLOOKUP(C1607,'Oversigt cpr for elever '!$A$6:$B$500,2,FALSE)</f>
        <v>#N/A</v>
      </c>
      <c r="E1607" s="29">
        <f>'Hold (protokol)'!E1615</f>
        <v>0</v>
      </c>
      <c r="F1607" s="76" t="e">
        <f>VLOOKUP(E1607,'Oversigt cpr for elever '!$A$6:$B$500,2,FALSE)</f>
        <v>#N/A</v>
      </c>
      <c r="G1607" s="29">
        <f>'Hold (protokol)'!F1615</f>
        <v>0</v>
      </c>
      <c r="H1607" s="76" t="e">
        <f>VLOOKUP(G1607,'Oversigt cpr for elever '!$A$6:$B$500,2,FALSE)</f>
        <v>#N/A</v>
      </c>
      <c r="I1607" s="29">
        <f>'Hold (protokol)'!G1615</f>
        <v>0</v>
      </c>
      <c r="J1607" s="76" t="e">
        <f>VLOOKUP(I1607,'Oversigt cpr for elever '!$A$6:$B$500,2,FALSE)</f>
        <v>#N/A</v>
      </c>
      <c r="K1607" s="29">
        <f>'Hold (protokol)'!H1615</f>
        <v>0</v>
      </c>
      <c r="L1607" s="76" t="e">
        <f>VLOOKUP(K1607,'Oversigt cpr for elever '!$A$6:$B$500,2,FALSE)</f>
        <v>#N/A</v>
      </c>
      <c r="M1607">
        <f>COUNTIF('Hold (protokol)'!D1617:H1617,"*")</f>
        <v>0</v>
      </c>
    </row>
    <row r="1608" spans="1:13" x14ac:dyDescent="0.25">
      <c r="A1608" s="29">
        <f>'Hold (protokol)'!B1618</f>
        <v>0</v>
      </c>
      <c r="B1608" s="29">
        <f>'Hold (protokol)'!C1618</f>
        <v>0</v>
      </c>
      <c r="C1608" s="29">
        <f>'Hold (protokol)'!D1616</f>
        <v>0</v>
      </c>
      <c r="D1608" s="76" t="e">
        <f>VLOOKUP(C1608,'Oversigt cpr for elever '!$A$6:$B$500,2,FALSE)</f>
        <v>#N/A</v>
      </c>
      <c r="E1608" s="29">
        <f>'Hold (protokol)'!E1616</f>
        <v>0</v>
      </c>
      <c r="F1608" s="76" t="e">
        <f>VLOOKUP(E1608,'Oversigt cpr for elever '!$A$6:$B$500,2,FALSE)</f>
        <v>#N/A</v>
      </c>
      <c r="G1608" s="29">
        <f>'Hold (protokol)'!F1616</f>
        <v>0</v>
      </c>
      <c r="H1608" s="76" t="e">
        <f>VLOOKUP(G1608,'Oversigt cpr for elever '!$A$6:$B$500,2,FALSE)</f>
        <v>#N/A</v>
      </c>
      <c r="I1608" s="29">
        <f>'Hold (protokol)'!G1616</f>
        <v>0</v>
      </c>
      <c r="J1608" s="76" t="e">
        <f>VLOOKUP(I1608,'Oversigt cpr for elever '!$A$6:$B$500,2,FALSE)</f>
        <v>#N/A</v>
      </c>
      <c r="K1608" s="29">
        <f>'Hold (protokol)'!H1616</f>
        <v>0</v>
      </c>
      <c r="L1608" s="76" t="e">
        <f>VLOOKUP(K1608,'Oversigt cpr for elever '!$A$6:$B$500,2,FALSE)</f>
        <v>#N/A</v>
      </c>
      <c r="M1608">
        <f>COUNTIF('Hold (protokol)'!D1618:H1618,"*")</f>
        <v>0</v>
      </c>
    </row>
    <row r="1609" spans="1:13" x14ac:dyDescent="0.25">
      <c r="A1609" s="29">
        <f>'Hold (protokol)'!B1619</f>
        <v>0</v>
      </c>
      <c r="B1609" s="29">
        <f>'Hold (protokol)'!C1619</f>
        <v>0</v>
      </c>
      <c r="C1609" s="29">
        <f>'Hold (protokol)'!D1617</f>
        <v>0</v>
      </c>
      <c r="D1609" s="76" t="e">
        <f>VLOOKUP(C1609,'Oversigt cpr for elever '!$A$6:$B$500,2,FALSE)</f>
        <v>#N/A</v>
      </c>
      <c r="E1609" s="29">
        <f>'Hold (protokol)'!E1617</f>
        <v>0</v>
      </c>
      <c r="F1609" s="76" t="e">
        <f>VLOOKUP(E1609,'Oversigt cpr for elever '!$A$6:$B$500,2,FALSE)</f>
        <v>#N/A</v>
      </c>
      <c r="G1609" s="29">
        <f>'Hold (protokol)'!F1617</f>
        <v>0</v>
      </c>
      <c r="H1609" s="76" t="e">
        <f>VLOOKUP(G1609,'Oversigt cpr for elever '!$A$6:$B$500,2,FALSE)</f>
        <v>#N/A</v>
      </c>
      <c r="I1609" s="29">
        <f>'Hold (protokol)'!G1617</f>
        <v>0</v>
      </c>
      <c r="J1609" s="76" t="e">
        <f>VLOOKUP(I1609,'Oversigt cpr for elever '!$A$6:$B$500,2,FALSE)</f>
        <v>#N/A</v>
      </c>
      <c r="K1609" s="29">
        <f>'Hold (protokol)'!H1617</f>
        <v>0</v>
      </c>
      <c r="L1609" s="76" t="e">
        <f>VLOOKUP(K1609,'Oversigt cpr for elever '!$A$6:$B$500,2,FALSE)</f>
        <v>#N/A</v>
      </c>
      <c r="M1609">
        <f>COUNTIF('Hold (protokol)'!D1619:H1619,"*")</f>
        <v>0</v>
      </c>
    </row>
    <row r="1610" spans="1:13" x14ac:dyDescent="0.25">
      <c r="A1610" s="29">
        <f>'Hold (protokol)'!B1620</f>
        <v>0</v>
      </c>
      <c r="B1610" s="29">
        <f>'Hold (protokol)'!C1620</f>
        <v>0</v>
      </c>
      <c r="C1610" s="29">
        <f>'Hold (protokol)'!D1618</f>
        <v>0</v>
      </c>
      <c r="D1610" s="76" t="e">
        <f>VLOOKUP(C1610,'Oversigt cpr for elever '!$A$6:$B$500,2,FALSE)</f>
        <v>#N/A</v>
      </c>
      <c r="E1610" s="29">
        <f>'Hold (protokol)'!E1618</f>
        <v>0</v>
      </c>
      <c r="F1610" s="76" t="e">
        <f>VLOOKUP(E1610,'Oversigt cpr for elever '!$A$6:$B$500,2,FALSE)</f>
        <v>#N/A</v>
      </c>
      <c r="G1610" s="29">
        <f>'Hold (protokol)'!F1618</f>
        <v>0</v>
      </c>
      <c r="H1610" s="76" t="e">
        <f>VLOOKUP(G1610,'Oversigt cpr for elever '!$A$6:$B$500,2,FALSE)</f>
        <v>#N/A</v>
      </c>
      <c r="I1610" s="29">
        <f>'Hold (protokol)'!G1618</f>
        <v>0</v>
      </c>
      <c r="J1610" s="76" t="e">
        <f>VLOOKUP(I1610,'Oversigt cpr for elever '!$A$6:$B$500,2,FALSE)</f>
        <v>#N/A</v>
      </c>
      <c r="K1610" s="29">
        <f>'Hold (protokol)'!H1618</f>
        <v>0</v>
      </c>
      <c r="L1610" s="76" t="e">
        <f>VLOOKUP(K1610,'Oversigt cpr for elever '!$A$6:$B$500,2,FALSE)</f>
        <v>#N/A</v>
      </c>
      <c r="M1610">
        <f>COUNTIF('Hold (protokol)'!D1620:H1620,"*")</f>
        <v>0</v>
      </c>
    </row>
    <row r="1611" spans="1:13" x14ac:dyDescent="0.25">
      <c r="A1611" s="29">
        <f>'Hold (protokol)'!B1621</f>
        <v>0</v>
      </c>
      <c r="B1611" s="29">
        <f>'Hold (protokol)'!C1621</f>
        <v>0</v>
      </c>
      <c r="C1611" s="29">
        <f>'Hold (protokol)'!D1619</f>
        <v>0</v>
      </c>
      <c r="D1611" s="76" t="e">
        <f>VLOOKUP(C1611,'Oversigt cpr for elever '!$A$6:$B$500,2,FALSE)</f>
        <v>#N/A</v>
      </c>
      <c r="E1611" s="29">
        <f>'Hold (protokol)'!E1619</f>
        <v>0</v>
      </c>
      <c r="F1611" s="76" t="e">
        <f>VLOOKUP(E1611,'Oversigt cpr for elever '!$A$6:$B$500,2,FALSE)</f>
        <v>#N/A</v>
      </c>
      <c r="G1611" s="29">
        <f>'Hold (protokol)'!F1619</f>
        <v>0</v>
      </c>
      <c r="H1611" s="76" t="e">
        <f>VLOOKUP(G1611,'Oversigt cpr for elever '!$A$6:$B$500,2,FALSE)</f>
        <v>#N/A</v>
      </c>
      <c r="I1611" s="29">
        <f>'Hold (protokol)'!G1619</f>
        <v>0</v>
      </c>
      <c r="J1611" s="76" t="e">
        <f>VLOOKUP(I1611,'Oversigt cpr for elever '!$A$6:$B$500,2,FALSE)</f>
        <v>#N/A</v>
      </c>
      <c r="K1611" s="29">
        <f>'Hold (protokol)'!H1619</f>
        <v>0</v>
      </c>
      <c r="L1611" s="76" t="e">
        <f>VLOOKUP(K1611,'Oversigt cpr for elever '!$A$6:$B$500,2,FALSE)</f>
        <v>#N/A</v>
      </c>
      <c r="M1611">
        <f>COUNTIF('Hold (protokol)'!D1621:H1621,"*")</f>
        <v>0</v>
      </c>
    </row>
    <row r="1612" spans="1:13" x14ac:dyDescent="0.25">
      <c r="A1612" s="29">
        <f>'Hold (protokol)'!B1622</f>
        <v>0</v>
      </c>
      <c r="B1612" s="29">
        <f>'Hold (protokol)'!C1622</f>
        <v>0</v>
      </c>
      <c r="C1612" s="29">
        <f>'Hold (protokol)'!D1620</f>
        <v>0</v>
      </c>
      <c r="D1612" s="76" t="e">
        <f>VLOOKUP(C1612,'Oversigt cpr for elever '!$A$6:$B$500,2,FALSE)</f>
        <v>#N/A</v>
      </c>
      <c r="E1612" s="29">
        <f>'Hold (protokol)'!E1620</f>
        <v>0</v>
      </c>
      <c r="F1612" s="76" t="e">
        <f>VLOOKUP(E1612,'Oversigt cpr for elever '!$A$6:$B$500,2,FALSE)</f>
        <v>#N/A</v>
      </c>
      <c r="G1612" s="29">
        <f>'Hold (protokol)'!F1620</f>
        <v>0</v>
      </c>
      <c r="H1612" s="76" t="e">
        <f>VLOOKUP(G1612,'Oversigt cpr for elever '!$A$6:$B$500,2,FALSE)</f>
        <v>#N/A</v>
      </c>
      <c r="I1612" s="29">
        <f>'Hold (protokol)'!G1620</f>
        <v>0</v>
      </c>
      <c r="J1612" s="76" t="e">
        <f>VLOOKUP(I1612,'Oversigt cpr for elever '!$A$6:$B$500,2,FALSE)</f>
        <v>#N/A</v>
      </c>
      <c r="K1612" s="29">
        <f>'Hold (protokol)'!H1620</f>
        <v>0</v>
      </c>
      <c r="L1612" s="76" t="e">
        <f>VLOOKUP(K1612,'Oversigt cpr for elever '!$A$6:$B$500,2,FALSE)</f>
        <v>#N/A</v>
      </c>
      <c r="M1612">
        <f>COUNTIF('Hold (protokol)'!D1622:H1622,"*")</f>
        <v>0</v>
      </c>
    </row>
    <row r="1613" spans="1:13" x14ac:dyDescent="0.25">
      <c r="A1613" s="29">
        <f>'Hold (protokol)'!B1623</f>
        <v>0</v>
      </c>
      <c r="B1613" s="29">
        <f>'Hold (protokol)'!C1623</f>
        <v>0</v>
      </c>
      <c r="C1613" s="29">
        <f>'Hold (protokol)'!D1621</f>
        <v>0</v>
      </c>
      <c r="D1613" s="76" t="e">
        <f>VLOOKUP(C1613,'Oversigt cpr for elever '!$A$6:$B$500,2,FALSE)</f>
        <v>#N/A</v>
      </c>
      <c r="E1613" s="29">
        <f>'Hold (protokol)'!E1621</f>
        <v>0</v>
      </c>
      <c r="F1613" s="76" t="e">
        <f>VLOOKUP(E1613,'Oversigt cpr for elever '!$A$6:$B$500,2,FALSE)</f>
        <v>#N/A</v>
      </c>
      <c r="G1613" s="29">
        <f>'Hold (protokol)'!F1621</f>
        <v>0</v>
      </c>
      <c r="H1613" s="76" t="e">
        <f>VLOOKUP(G1613,'Oversigt cpr for elever '!$A$6:$B$500,2,FALSE)</f>
        <v>#N/A</v>
      </c>
      <c r="I1613" s="29">
        <f>'Hold (protokol)'!G1621</f>
        <v>0</v>
      </c>
      <c r="J1613" s="76" t="e">
        <f>VLOOKUP(I1613,'Oversigt cpr for elever '!$A$6:$B$500,2,FALSE)</f>
        <v>#N/A</v>
      </c>
      <c r="K1613" s="29">
        <f>'Hold (protokol)'!H1621</f>
        <v>0</v>
      </c>
      <c r="L1613" s="76" t="e">
        <f>VLOOKUP(K1613,'Oversigt cpr for elever '!$A$6:$B$500,2,FALSE)</f>
        <v>#N/A</v>
      </c>
      <c r="M1613">
        <f>COUNTIF('Hold (protokol)'!D1623:H1623,"*")</f>
        <v>0</v>
      </c>
    </row>
    <row r="1614" spans="1:13" x14ac:dyDescent="0.25">
      <c r="A1614" s="29">
        <f>'Hold (protokol)'!B1624</f>
        <v>0</v>
      </c>
      <c r="B1614" s="29">
        <f>'Hold (protokol)'!C1624</f>
        <v>0</v>
      </c>
      <c r="C1614" s="29">
        <f>'Hold (protokol)'!D1622</f>
        <v>0</v>
      </c>
      <c r="D1614" s="76" t="e">
        <f>VLOOKUP(C1614,'Oversigt cpr for elever '!$A$6:$B$500,2,FALSE)</f>
        <v>#N/A</v>
      </c>
      <c r="E1614" s="29">
        <f>'Hold (protokol)'!E1622</f>
        <v>0</v>
      </c>
      <c r="F1614" s="76" t="e">
        <f>VLOOKUP(E1614,'Oversigt cpr for elever '!$A$6:$B$500,2,FALSE)</f>
        <v>#N/A</v>
      </c>
      <c r="G1614" s="29">
        <f>'Hold (protokol)'!F1622</f>
        <v>0</v>
      </c>
      <c r="H1614" s="76" t="e">
        <f>VLOOKUP(G1614,'Oversigt cpr for elever '!$A$6:$B$500,2,FALSE)</f>
        <v>#N/A</v>
      </c>
      <c r="I1614" s="29">
        <f>'Hold (protokol)'!G1622</f>
        <v>0</v>
      </c>
      <c r="J1614" s="76" t="e">
        <f>VLOOKUP(I1614,'Oversigt cpr for elever '!$A$6:$B$500,2,FALSE)</f>
        <v>#N/A</v>
      </c>
      <c r="K1614" s="29">
        <f>'Hold (protokol)'!H1622</f>
        <v>0</v>
      </c>
      <c r="L1614" s="76" t="e">
        <f>VLOOKUP(K1614,'Oversigt cpr for elever '!$A$6:$B$500,2,FALSE)</f>
        <v>#N/A</v>
      </c>
      <c r="M1614">
        <f>COUNTIF('Hold (protokol)'!D1624:H1624,"*")</f>
        <v>0</v>
      </c>
    </row>
    <row r="1615" spans="1:13" x14ac:dyDescent="0.25">
      <c r="A1615" s="29">
        <f>'Hold (protokol)'!B1625</f>
        <v>0</v>
      </c>
      <c r="B1615" s="29">
        <f>'Hold (protokol)'!C1625</f>
        <v>0</v>
      </c>
      <c r="C1615" s="29">
        <f>'Hold (protokol)'!D1623</f>
        <v>0</v>
      </c>
      <c r="D1615" s="76" t="e">
        <f>VLOOKUP(C1615,'Oversigt cpr for elever '!$A$6:$B$500,2,FALSE)</f>
        <v>#N/A</v>
      </c>
      <c r="E1615" s="29">
        <f>'Hold (protokol)'!E1623</f>
        <v>0</v>
      </c>
      <c r="F1615" s="76" t="e">
        <f>VLOOKUP(E1615,'Oversigt cpr for elever '!$A$6:$B$500,2,FALSE)</f>
        <v>#N/A</v>
      </c>
      <c r="G1615" s="29">
        <f>'Hold (protokol)'!F1623</f>
        <v>0</v>
      </c>
      <c r="H1615" s="76" t="e">
        <f>VLOOKUP(G1615,'Oversigt cpr for elever '!$A$6:$B$500,2,FALSE)</f>
        <v>#N/A</v>
      </c>
      <c r="I1615" s="29">
        <f>'Hold (protokol)'!G1623</f>
        <v>0</v>
      </c>
      <c r="J1615" s="76" t="e">
        <f>VLOOKUP(I1615,'Oversigt cpr for elever '!$A$6:$B$500,2,FALSE)</f>
        <v>#N/A</v>
      </c>
      <c r="K1615" s="29">
        <f>'Hold (protokol)'!H1623</f>
        <v>0</v>
      </c>
      <c r="L1615" s="76" t="e">
        <f>VLOOKUP(K1615,'Oversigt cpr for elever '!$A$6:$B$500,2,FALSE)</f>
        <v>#N/A</v>
      </c>
      <c r="M1615">
        <f>COUNTIF('Hold (protokol)'!D1625:H1625,"*")</f>
        <v>0</v>
      </c>
    </row>
    <row r="1616" spans="1:13" x14ac:dyDescent="0.25">
      <c r="A1616" s="29">
        <f>'Hold (protokol)'!B1626</f>
        <v>0</v>
      </c>
      <c r="B1616" s="29">
        <f>'Hold (protokol)'!C1626</f>
        <v>0</v>
      </c>
      <c r="C1616" s="29">
        <f>'Hold (protokol)'!D1624</f>
        <v>0</v>
      </c>
      <c r="D1616" s="76" t="e">
        <f>VLOOKUP(C1616,'Oversigt cpr for elever '!$A$6:$B$500,2,FALSE)</f>
        <v>#N/A</v>
      </c>
      <c r="E1616" s="29">
        <f>'Hold (protokol)'!E1624</f>
        <v>0</v>
      </c>
      <c r="F1616" s="76" t="e">
        <f>VLOOKUP(E1616,'Oversigt cpr for elever '!$A$6:$B$500,2,FALSE)</f>
        <v>#N/A</v>
      </c>
      <c r="G1616" s="29">
        <f>'Hold (protokol)'!F1624</f>
        <v>0</v>
      </c>
      <c r="H1616" s="76" t="e">
        <f>VLOOKUP(G1616,'Oversigt cpr for elever '!$A$6:$B$500,2,FALSE)</f>
        <v>#N/A</v>
      </c>
      <c r="I1616" s="29">
        <f>'Hold (protokol)'!G1624</f>
        <v>0</v>
      </c>
      <c r="J1616" s="76" t="e">
        <f>VLOOKUP(I1616,'Oversigt cpr for elever '!$A$6:$B$500,2,FALSE)</f>
        <v>#N/A</v>
      </c>
      <c r="K1616" s="29">
        <f>'Hold (protokol)'!H1624</f>
        <v>0</v>
      </c>
      <c r="L1616" s="76" t="e">
        <f>VLOOKUP(K1616,'Oversigt cpr for elever '!$A$6:$B$500,2,FALSE)</f>
        <v>#N/A</v>
      </c>
      <c r="M1616">
        <f>COUNTIF('Hold (protokol)'!D1626:H1626,"*")</f>
        <v>0</v>
      </c>
    </row>
    <row r="1617" spans="1:13" x14ac:dyDescent="0.25">
      <c r="A1617" s="29">
        <f>'Hold (protokol)'!B1627</f>
        <v>0</v>
      </c>
      <c r="B1617" s="29">
        <f>'Hold (protokol)'!C1627</f>
        <v>0</v>
      </c>
      <c r="C1617" s="29">
        <f>'Hold (protokol)'!D1625</f>
        <v>0</v>
      </c>
      <c r="D1617" s="76" t="e">
        <f>VLOOKUP(C1617,'Oversigt cpr for elever '!$A$6:$B$500,2,FALSE)</f>
        <v>#N/A</v>
      </c>
      <c r="E1617" s="29">
        <f>'Hold (protokol)'!E1625</f>
        <v>0</v>
      </c>
      <c r="F1617" s="76" t="e">
        <f>VLOOKUP(E1617,'Oversigt cpr for elever '!$A$6:$B$500,2,FALSE)</f>
        <v>#N/A</v>
      </c>
      <c r="G1617" s="29">
        <f>'Hold (protokol)'!F1625</f>
        <v>0</v>
      </c>
      <c r="H1617" s="76" t="e">
        <f>VLOOKUP(G1617,'Oversigt cpr for elever '!$A$6:$B$500,2,FALSE)</f>
        <v>#N/A</v>
      </c>
      <c r="I1617" s="29">
        <f>'Hold (protokol)'!G1625</f>
        <v>0</v>
      </c>
      <c r="J1617" s="76" t="e">
        <f>VLOOKUP(I1617,'Oversigt cpr for elever '!$A$6:$B$500,2,FALSE)</f>
        <v>#N/A</v>
      </c>
      <c r="K1617" s="29">
        <f>'Hold (protokol)'!H1625</f>
        <v>0</v>
      </c>
      <c r="L1617" s="76" t="e">
        <f>VLOOKUP(K1617,'Oversigt cpr for elever '!$A$6:$B$500,2,FALSE)</f>
        <v>#N/A</v>
      </c>
      <c r="M1617">
        <f>COUNTIF('Hold (protokol)'!D1627:H1627,"*")</f>
        <v>0</v>
      </c>
    </row>
    <row r="1618" spans="1:13" x14ac:dyDescent="0.25">
      <c r="A1618" s="29">
        <f>'Hold (protokol)'!B1628</f>
        <v>0</v>
      </c>
      <c r="B1618" s="29">
        <f>'Hold (protokol)'!C1628</f>
        <v>0</v>
      </c>
      <c r="C1618" s="29">
        <f>'Hold (protokol)'!D1626</f>
        <v>0</v>
      </c>
      <c r="D1618" s="76" t="e">
        <f>VLOOKUP(C1618,'Oversigt cpr for elever '!$A$6:$B$500,2,FALSE)</f>
        <v>#N/A</v>
      </c>
      <c r="E1618" s="29">
        <f>'Hold (protokol)'!E1626</f>
        <v>0</v>
      </c>
      <c r="F1618" s="76" t="e">
        <f>VLOOKUP(E1618,'Oversigt cpr for elever '!$A$6:$B$500,2,FALSE)</f>
        <v>#N/A</v>
      </c>
      <c r="G1618" s="29">
        <f>'Hold (protokol)'!F1626</f>
        <v>0</v>
      </c>
      <c r="H1618" s="76" t="e">
        <f>VLOOKUP(G1618,'Oversigt cpr for elever '!$A$6:$B$500,2,FALSE)</f>
        <v>#N/A</v>
      </c>
      <c r="I1618" s="29">
        <f>'Hold (protokol)'!G1626</f>
        <v>0</v>
      </c>
      <c r="J1618" s="76" t="e">
        <f>VLOOKUP(I1618,'Oversigt cpr for elever '!$A$6:$B$500,2,FALSE)</f>
        <v>#N/A</v>
      </c>
      <c r="K1618" s="29">
        <f>'Hold (protokol)'!H1626</f>
        <v>0</v>
      </c>
      <c r="L1618" s="76" t="e">
        <f>VLOOKUP(K1618,'Oversigt cpr for elever '!$A$6:$B$500,2,FALSE)</f>
        <v>#N/A</v>
      </c>
      <c r="M1618">
        <f>COUNTIF('Hold (protokol)'!D1628:H1628,"*")</f>
        <v>0</v>
      </c>
    </row>
    <row r="1619" spans="1:13" x14ac:dyDescent="0.25">
      <c r="A1619" s="29">
        <f>'Hold (protokol)'!B1629</f>
        <v>0</v>
      </c>
      <c r="B1619" s="29">
        <f>'Hold (protokol)'!C1629</f>
        <v>0</v>
      </c>
      <c r="C1619" s="29">
        <f>'Hold (protokol)'!D1627</f>
        <v>0</v>
      </c>
      <c r="D1619" s="76" t="e">
        <f>VLOOKUP(C1619,'Oversigt cpr for elever '!$A$6:$B$500,2,FALSE)</f>
        <v>#N/A</v>
      </c>
      <c r="E1619" s="29">
        <f>'Hold (protokol)'!E1627</f>
        <v>0</v>
      </c>
      <c r="F1619" s="76" t="e">
        <f>VLOOKUP(E1619,'Oversigt cpr for elever '!$A$6:$B$500,2,FALSE)</f>
        <v>#N/A</v>
      </c>
      <c r="G1619" s="29">
        <f>'Hold (protokol)'!F1627</f>
        <v>0</v>
      </c>
      <c r="H1619" s="76" t="e">
        <f>VLOOKUP(G1619,'Oversigt cpr for elever '!$A$6:$B$500,2,FALSE)</f>
        <v>#N/A</v>
      </c>
      <c r="I1619" s="29">
        <f>'Hold (protokol)'!G1627</f>
        <v>0</v>
      </c>
      <c r="J1619" s="76" t="e">
        <f>VLOOKUP(I1619,'Oversigt cpr for elever '!$A$6:$B$500,2,FALSE)</f>
        <v>#N/A</v>
      </c>
      <c r="K1619" s="29">
        <f>'Hold (protokol)'!H1627</f>
        <v>0</v>
      </c>
      <c r="L1619" s="76" t="e">
        <f>VLOOKUP(K1619,'Oversigt cpr for elever '!$A$6:$B$500,2,FALSE)</f>
        <v>#N/A</v>
      </c>
      <c r="M1619">
        <f>COUNTIF('Hold (protokol)'!D1629:H1629,"*")</f>
        <v>0</v>
      </c>
    </row>
    <row r="1620" spans="1:13" x14ac:dyDescent="0.25">
      <c r="A1620" s="29">
        <f>'Hold (protokol)'!B1630</f>
        <v>0</v>
      </c>
      <c r="B1620" s="29">
        <f>'Hold (protokol)'!C1630</f>
        <v>0</v>
      </c>
      <c r="C1620" s="29">
        <f>'Hold (protokol)'!D1628</f>
        <v>0</v>
      </c>
      <c r="D1620" s="76" t="e">
        <f>VLOOKUP(C1620,'Oversigt cpr for elever '!$A$6:$B$500,2,FALSE)</f>
        <v>#N/A</v>
      </c>
      <c r="E1620" s="29">
        <f>'Hold (protokol)'!E1628</f>
        <v>0</v>
      </c>
      <c r="F1620" s="76" t="e">
        <f>VLOOKUP(E1620,'Oversigt cpr for elever '!$A$6:$B$500,2,FALSE)</f>
        <v>#N/A</v>
      </c>
      <c r="G1620" s="29">
        <f>'Hold (protokol)'!F1628</f>
        <v>0</v>
      </c>
      <c r="H1620" s="76" t="e">
        <f>VLOOKUP(G1620,'Oversigt cpr for elever '!$A$6:$B$500,2,FALSE)</f>
        <v>#N/A</v>
      </c>
      <c r="I1620" s="29">
        <f>'Hold (protokol)'!G1628</f>
        <v>0</v>
      </c>
      <c r="J1620" s="76" t="e">
        <f>VLOOKUP(I1620,'Oversigt cpr for elever '!$A$6:$B$500,2,FALSE)</f>
        <v>#N/A</v>
      </c>
      <c r="K1620" s="29">
        <f>'Hold (protokol)'!H1628</f>
        <v>0</v>
      </c>
      <c r="L1620" s="76" t="e">
        <f>VLOOKUP(K1620,'Oversigt cpr for elever '!$A$6:$B$500,2,FALSE)</f>
        <v>#N/A</v>
      </c>
      <c r="M1620">
        <f>COUNTIF('Hold (protokol)'!D1630:H1630,"*")</f>
        <v>0</v>
      </c>
    </row>
    <row r="1621" spans="1:13" x14ac:dyDescent="0.25">
      <c r="A1621" s="29">
        <f>'Hold (protokol)'!B1631</f>
        <v>0</v>
      </c>
      <c r="B1621" s="29">
        <f>'Hold (protokol)'!C1631</f>
        <v>0</v>
      </c>
      <c r="C1621" s="29">
        <f>'Hold (protokol)'!D1629</f>
        <v>0</v>
      </c>
      <c r="D1621" s="76" t="e">
        <f>VLOOKUP(C1621,'Oversigt cpr for elever '!$A$6:$B$500,2,FALSE)</f>
        <v>#N/A</v>
      </c>
      <c r="E1621" s="29">
        <f>'Hold (protokol)'!E1629</f>
        <v>0</v>
      </c>
      <c r="F1621" s="76" t="e">
        <f>VLOOKUP(E1621,'Oversigt cpr for elever '!$A$6:$B$500,2,FALSE)</f>
        <v>#N/A</v>
      </c>
      <c r="G1621" s="29">
        <f>'Hold (protokol)'!F1629</f>
        <v>0</v>
      </c>
      <c r="H1621" s="76" t="e">
        <f>VLOOKUP(G1621,'Oversigt cpr for elever '!$A$6:$B$500,2,FALSE)</f>
        <v>#N/A</v>
      </c>
      <c r="I1621" s="29">
        <f>'Hold (protokol)'!G1629</f>
        <v>0</v>
      </c>
      <c r="J1621" s="76" t="e">
        <f>VLOOKUP(I1621,'Oversigt cpr for elever '!$A$6:$B$500,2,FALSE)</f>
        <v>#N/A</v>
      </c>
      <c r="K1621" s="29">
        <f>'Hold (protokol)'!H1629</f>
        <v>0</v>
      </c>
      <c r="L1621" s="76" t="e">
        <f>VLOOKUP(K1621,'Oversigt cpr for elever '!$A$6:$B$500,2,FALSE)</f>
        <v>#N/A</v>
      </c>
      <c r="M1621">
        <f>COUNTIF('Hold (protokol)'!D1631:H1631,"*")</f>
        <v>0</v>
      </c>
    </row>
    <row r="1622" spans="1:13" x14ac:dyDescent="0.25">
      <c r="A1622" s="29">
        <f>'Hold (protokol)'!B1632</f>
        <v>0</v>
      </c>
      <c r="B1622" s="29">
        <f>'Hold (protokol)'!C1632</f>
        <v>0</v>
      </c>
      <c r="C1622" s="29">
        <f>'Hold (protokol)'!D1630</f>
        <v>0</v>
      </c>
      <c r="D1622" s="76" t="e">
        <f>VLOOKUP(C1622,'Oversigt cpr for elever '!$A$6:$B$500,2,FALSE)</f>
        <v>#N/A</v>
      </c>
      <c r="E1622" s="29">
        <f>'Hold (protokol)'!E1630</f>
        <v>0</v>
      </c>
      <c r="F1622" s="76" t="e">
        <f>VLOOKUP(E1622,'Oversigt cpr for elever '!$A$6:$B$500,2,FALSE)</f>
        <v>#N/A</v>
      </c>
      <c r="G1622" s="29">
        <f>'Hold (protokol)'!F1630</f>
        <v>0</v>
      </c>
      <c r="H1622" s="76" t="e">
        <f>VLOOKUP(G1622,'Oversigt cpr for elever '!$A$6:$B$500,2,FALSE)</f>
        <v>#N/A</v>
      </c>
      <c r="I1622" s="29">
        <f>'Hold (protokol)'!G1630</f>
        <v>0</v>
      </c>
      <c r="J1622" s="76" t="e">
        <f>VLOOKUP(I1622,'Oversigt cpr for elever '!$A$6:$B$500,2,FALSE)</f>
        <v>#N/A</v>
      </c>
      <c r="K1622" s="29">
        <f>'Hold (protokol)'!H1630</f>
        <v>0</v>
      </c>
      <c r="L1622" s="76" t="e">
        <f>VLOOKUP(K1622,'Oversigt cpr for elever '!$A$6:$B$500,2,FALSE)</f>
        <v>#N/A</v>
      </c>
      <c r="M1622">
        <f>COUNTIF('Hold (protokol)'!D1632:H1632,"*")</f>
        <v>0</v>
      </c>
    </row>
    <row r="1623" spans="1:13" x14ac:dyDescent="0.25">
      <c r="A1623" s="29">
        <f>'Hold (protokol)'!B1633</f>
        <v>0</v>
      </c>
      <c r="B1623" s="29">
        <f>'Hold (protokol)'!C1633</f>
        <v>0</v>
      </c>
      <c r="C1623" s="29">
        <f>'Hold (protokol)'!D1631</f>
        <v>0</v>
      </c>
      <c r="D1623" s="76" t="e">
        <f>VLOOKUP(C1623,'Oversigt cpr for elever '!$A$6:$B$500,2,FALSE)</f>
        <v>#N/A</v>
      </c>
      <c r="E1623" s="29">
        <f>'Hold (protokol)'!E1631</f>
        <v>0</v>
      </c>
      <c r="F1623" s="76" t="e">
        <f>VLOOKUP(E1623,'Oversigt cpr for elever '!$A$6:$B$500,2,FALSE)</f>
        <v>#N/A</v>
      </c>
      <c r="G1623" s="29">
        <f>'Hold (protokol)'!F1631</f>
        <v>0</v>
      </c>
      <c r="H1623" s="76" t="e">
        <f>VLOOKUP(G1623,'Oversigt cpr for elever '!$A$6:$B$500,2,FALSE)</f>
        <v>#N/A</v>
      </c>
      <c r="I1623" s="29">
        <f>'Hold (protokol)'!G1631</f>
        <v>0</v>
      </c>
      <c r="J1623" s="76" t="e">
        <f>VLOOKUP(I1623,'Oversigt cpr for elever '!$A$6:$B$500,2,FALSE)</f>
        <v>#N/A</v>
      </c>
      <c r="K1623" s="29">
        <f>'Hold (protokol)'!H1631</f>
        <v>0</v>
      </c>
      <c r="L1623" s="76" t="e">
        <f>VLOOKUP(K1623,'Oversigt cpr for elever '!$A$6:$B$500,2,FALSE)</f>
        <v>#N/A</v>
      </c>
      <c r="M1623">
        <f>COUNTIF('Hold (protokol)'!D1633:H1633,"*")</f>
        <v>0</v>
      </c>
    </row>
    <row r="1624" spans="1:13" x14ac:dyDescent="0.25">
      <c r="A1624" s="29">
        <f>'Hold (protokol)'!B1634</f>
        <v>0</v>
      </c>
      <c r="B1624" s="29">
        <f>'Hold (protokol)'!C1634</f>
        <v>0</v>
      </c>
      <c r="C1624" s="29">
        <f>'Hold (protokol)'!D1632</f>
        <v>0</v>
      </c>
      <c r="D1624" s="76" t="e">
        <f>VLOOKUP(C1624,'Oversigt cpr for elever '!$A$6:$B$500,2,FALSE)</f>
        <v>#N/A</v>
      </c>
      <c r="E1624" s="29">
        <f>'Hold (protokol)'!E1632</f>
        <v>0</v>
      </c>
      <c r="F1624" s="76" t="e">
        <f>VLOOKUP(E1624,'Oversigt cpr for elever '!$A$6:$B$500,2,FALSE)</f>
        <v>#N/A</v>
      </c>
      <c r="G1624" s="29">
        <f>'Hold (protokol)'!F1632</f>
        <v>0</v>
      </c>
      <c r="H1624" s="76" t="e">
        <f>VLOOKUP(G1624,'Oversigt cpr for elever '!$A$6:$B$500,2,FALSE)</f>
        <v>#N/A</v>
      </c>
      <c r="I1624" s="29">
        <f>'Hold (protokol)'!G1632</f>
        <v>0</v>
      </c>
      <c r="J1624" s="76" t="e">
        <f>VLOOKUP(I1624,'Oversigt cpr for elever '!$A$6:$B$500,2,FALSE)</f>
        <v>#N/A</v>
      </c>
      <c r="K1624" s="29">
        <f>'Hold (protokol)'!H1632</f>
        <v>0</v>
      </c>
      <c r="L1624" s="76" t="e">
        <f>VLOOKUP(K1624,'Oversigt cpr for elever '!$A$6:$B$500,2,FALSE)</f>
        <v>#N/A</v>
      </c>
      <c r="M1624">
        <f>COUNTIF('Hold (protokol)'!D1634:H1634,"*")</f>
        <v>0</v>
      </c>
    </row>
    <row r="1625" spans="1:13" x14ac:dyDescent="0.25">
      <c r="A1625" s="29">
        <f>'Hold (protokol)'!B1635</f>
        <v>0</v>
      </c>
      <c r="B1625" s="29">
        <f>'Hold (protokol)'!C1635</f>
        <v>0</v>
      </c>
      <c r="C1625" s="29">
        <f>'Hold (protokol)'!D1633</f>
        <v>0</v>
      </c>
      <c r="D1625" s="76" t="e">
        <f>VLOOKUP(C1625,'Oversigt cpr for elever '!$A$6:$B$500,2,FALSE)</f>
        <v>#N/A</v>
      </c>
      <c r="E1625" s="29">
        <f>'Hold (protokol)'!E1633</f>
        <v>0</v>
      </c>
      <c r="F1625" s="76" t="e">
        <f>VLOOKUP(E1625,'Oversigt cpr for elever '!$A$6:$B$500,2,FALSE)</f>
        <v>#N/A</v>
      </c>
      <c r="G1625" s="29">
        <f>'Hold (protokol)'!F1633</f>
        <v>0</v>
      </c>
      <c r="H1625" s="76" t="e">
        <f>VLOOKUP(G1625,'Oversigt cpr for elever '!$A$6:$B$500,2,FALSE)</f>
        <v>#N/A</v>
      </c>
      <c r="I1625" s="29">
        <f>'Hold (protokol)'!G1633</f>
        <v>0</v>
      </c>
      <c r="J1625" s="76" t="e">
        <f>VLOOKUP(I1625,'Oversigt cpr for elever '!$A$6:$B$500,2,FALSE)</f>
        <v>#N/A</v>
      </c>
      <c r="K1625" s="29">
        <f>'Hold (protokol)'!H1633</f>
        <v>0</v>
      </c>
      <c r="L1625" s="76" t="e">
        <f>VLOOKUP(K1625,'Oversigt cpr for elever '!$A$6:$B$500,2,FALSE)</f>
        <v>#N/A</v>
      </c>
      <c r="M1625">
        <f>COUNTIF('Hold (protokol)'!D1635:H1635,"*")</f>
        <v>0</v>
      </c>
    </row>
    <row r="1626" spans="1:13" x14ac:dyDescent="0.25">
      <c r="A1626" s="29">
        <f>'Hold (protokol)'!B1636</f>
        <v>0</v>
      </c>
      <c r="B1626" s="29">
        <f>'Hold (protokol)'!C1636</f>
        <v>0</v>
      </c>
      <c r="C1626" s="29">
        <f>'Hold (protokol)'!D1634</f>
        <v>0</v>
      </c>
      <c r="D1626" s="76" t="e">
        <f>VLOOKUP(C1626,'Oversigt cpr for elever '!$A$6:$B$500,2,FALSE)</f>
        <v>#N/A</v>
      </c>
      <c r="E1626" s="29">
        <f>'Hold (protokol)'!E1634</f>
        <v>0</v>
      </c>
      <c r="F1626" s="76" t="e">
        <f>VLOOKUP(E1626,'Oversigt cpr for elever '!$A$6:$B$500,2,FALSE)</f>
        <v>#N/A</v>
      </c>
      <c r="G1626" s="29">
        <f>'Hold (protokol)'!F1634</f>
        <v>0</v>
      </c>
      <c r="H1626" s="76" t="e">
        <f>VLOOKUP(G1626,'Oversigt cpr for elever '!$A$6:$B$500,2,FALSE)</f>
        <v>#N/A</v>
      </c>
      <c r="I1626" s="29">
        <f>'Hold (protokol)'!G1634</f>
        <v>0</v>
      </c>
      <c r="J1626" s="76" t="e">
        <f>VLOOKUP(I1626,'Oversigt cpr for elever '!$A$6:$B$500,2,FALSE)</f>
        <v>#N/A</v>
      </c>
      <c r="K1626" s="29">
        <f>'Hold (protokol)'!H1634</f>
        <v>0</v>
      </c>
      <c r="L1626" s="76" t="e">
        <f>VLOOKUP(K1626,'Oversigt cpr for elever '!$A$6:$B$500,2,FALSE)</f>
        <v>#N/A</v>
      </c>
      <c r="M1626">
        <f>COUNTIF('Hold (protokol)'!D1636:H1636,"*")</f>
        <v>0</v>
      </c>
    </row>
    <row r="1627" spans="1:13" x14ac:dyDescent="0.25">
      <c r="A1627" s="29">
        <f>'Hold (protokol)'!B1637</f>
        <v>0</v>
      </c>
      <c r="B1627" s="29">
        <f>'Hold (protokol)'!C1637</f>
        <v>0</v>
      </c>
      <c r="C1627" s="29">
        <f>'Hold (protokol)'!D1635</f>
        <v>0</v>
      </c>
      <c r="D1627" s="76" t="e">
        <f>VLOOKUP(C1627,'Oversigt cpr for elever '!$A$6:$B$500,2,FALSE)</f>
        <v>#N/A</v>
      </c>
      <c r="E1627" s="29">
        <f>'Hold (protokol)'!E1635</f>
        <v>0</v>
      </c>
      <c r="F1627" s="76" t="e">
        <f>VLOOKUP(E1627,'Oversigt cpr for elever '!$A$6:$B$500,2,FALSE)</f>
        <v>#N/A</v>
      </c>
      <c r="G1627" s="29">
        <f>'Hold (protokol)'!F1635</f>
        <v>0</v>
      </c>
      <c r="H1627" s="76" t="e">
        <f>VLOOKUP(G1627,'Oversigt cpr for elever '!$A$6:$B$500,2,FALSE)</f>
        <v>#N/A</v>
      </c>
      <c r="I1627" s="29">
        <f>'Hold (protokol)'!G1635</f>
        <v>0</v>
      </c>
      <c r="J1627" s="76" t="e">
        <f>VLOOKUP(I1627,'Oversigt cpr for elever '!$A$6:$B$500,2,FALSE)</f>
        <v>#N/A</v>
      </c>
      <c r="K1627" s="29">
        <f>'Hold (protokol)'!H1635</f>
        <v>0</v>
      </c>
      <c r="L1627" s="76" t="e">
        <f>VLOOKUP(K1627,'Oversigt cpr for elever '!$A$6:$B$500,2,FALSE)</f>
        <v>#N/A</v>
      </c>
      <c r="M1627">
        <f>COUNTIF('Hold (protokol)'!D1637:H1637,"*")</f>
        <v>0</v>
      </c>
    </row>
    <row r="1628" spans="1:13" x14ac:dyDescent="0.25">
      <c r="A1628" s="29">
        <f>'Hold (protokol)'!B1638</f>
        <v>0</v>
      </c>
      <c r="B1628" s="29">
        <f>'Hold (protokol)'!C1638</f>
        <v>0</v>
      </c>
      <c r="C1628" s="29">
        <f>'Hold (protokol)'!D1636</f>
        <v>0</v>
      </c>
      <c r="D1628" s="76" t="e">
        <f>VLOOKUP(C1628,'Oversigt cpr for elever '!$A$6:$B$500,2,FALSE)</f>
        <v>#N/A</v>
      </c>
      <c r="E1628" s="29">
        <f>'Hold (protokol)'!E1636</f>
        <v>0</v>
      </c>
      <c r="F1628" s="76" t="e">
        <f>VLOOKUP(E1628,'Oversigt cpr for elever '!$A$6:$B$500,2,FALSE)</f>
        <v>#N/A</v>
      </c>
      <c r="G1628" s="29">
        <f>'Hold (protokol)'!F1636</f>
        <v>0</v>
      </c>
      <c r="H1628" s="76" t="e">
        <f>VLOOKUP(G1628,'Oversigt cpr for elever '!$A$6:$B$500,2,FALSE)</f>
        <v>#N/A</v>
      </c>
      <c r="I1628" s="29">
        <f>'Hold (protokol)'!G1636</f>
        <v>0</v>
      </c>
      <c r="J1628" s="76" t="e">
        <f>VLOOKUP(I1628,'Oversigt cpr for elever '!$A$6:$B$500,2,FALSE)</f>
        <v>#N/A</v>
      </c>
      <c r="K1628" s="29">
        <f>'Hold (protokol)'!H1636</f>
        <v>0</v>
      </c>
      <c r="L1628" s="76" t="e">
        <f>VLOOKUP(K1628,'Oversigt cpr for elever '!$A$6:$B$500,2,FALSE)</f>
        <v>#N/A</v>
      </c>
      <c r="M1628">
        <f>COUNTIF('Hold (protokol)'!D1638:H1638,"*")</f>
        <v>0</v>
      </c>
    </row>
    <row r="1629" spans="1:13" x14ac:dyDescent="0.25">
      <c r="A1629" s="29">
        <f>'Hold (protokol)'!B1639</f>
        <v>0</v>
      </c>
      <c r="B1629" s="29">
        <f>'Hold (protokol)'!C1639</f>
        <v>0</v>
      </c>
      <c r="C1629" s="29">
        <f>'Hold (protokol)'!D1637</f>
        <v>0</v>
      </c>
      <c r="D1629" s="76" t="e">
        <f>VLOOKUP(C1629,'Oversigt cpr for elever '!$A$6:$B$500,2,FALSE)</f>
        <v>#N/A</v>
      </c>
      <c r="E1629" s="29">
        <f>'Hold (protokol)'!E1637</f>
        <v>0</v>
      </c>
      <c r="F1629" s="76" t="e">
        <f>VLOOKUP(E1629,'Oversigt cpr for elever '!$A$6:$B$500,2,FALSE)</f>
        <v>#N/A</v>
      </c>
      <c r="G1629" s="29">
        <f>'Hold (protokol)'!F1637</f>
        <v>0</v>
      </c>
      <c r="H1629" s="76" t="e">
        <f>VLOOKUP(G1629,'Oversigt cpr for elever '!$A$6:$B$500,2,FALSE)</f>
        <v>#N/A</v>
      </c>
      <c r="I1629" s="29">
        <f>'Hold (protokol)'!G1637</f>
        <v>0</v>
      </c>
      <c r="J1629" s="76" t="e">
        <f>VLOOKUP(I1629,'Oversigt cpr for elever '!$A$6:$B$500,2,FALSE)</f>
        <v>#N/A</v>
      </c>
      <c r="K1629" s="29">
        <f>'Hold (protokol)'!H1637</f>
        <v>0</v>
      </c>
      <c r="L1629" s="76" t="e">
        <f>VLOOKUP(K1629,'Oversigt cpr for elever '!$A$6:$B$500,2,FALSE)</f>
        <v>#N/A</v>
      </c>
      <c r="M1629">
        <f>COUNTIF('Hold (protokol)'!D1639:H1639,"*")</f>
        <v>0</v>
      </c>
    </row>
    <row r="1630" spans="1:13" x14ac:dyDescent="0.25">
      <c r="A1630" s="29">
        <f>'Hold (protokol)'!B1640</f>
        <v>0</v>
      </c>
      <c r="B1630" s="29">
        <f>'Hold (protokol)'!C1640</f>
        <v>0</v>
      </c>
      <c r="C1630" s="29">
        <f>'Hold (protokol)'!D1638</f>
        <v>0</v>
      </c>
      <c r="D1630" s="76" t="e">
        <f>VLOOKUP(C1630,'Oversigt cpr for elever '!$A$6:$B$500,2,FALSE)</f>
        <v>#N/A</v>
      </c>
      <c r="E1630" s="29">
        <f>'Hold (protokol)'!E1638</f>
        <v>0</v>
      </c>
      <c r="F1630" s="76" t="e">
        <f>VLOOKUP(E1630,'Oversigt cpr for elever '!$A$6:$B$500,2,FALSE)</f>
        <v>#N/A</v>
      </c>
      <c r="G1630" s="29">
        <f>'Hold (protokol)'!F1638</f>
        <v>0</v>
      </c>
      <c r="H1630" s="76" t="e">
        <f>VLOOKUP(G1630,'Oversigt cpr for elever '!$A$6:$B$500,2,FALSE)</f>
        <v>#N/A</v>
      </c>
      <c r="I1630" s="29">
        <f>'Hold (protokol)'!G1638</f>
        <v>0</v>
      </c>
      <c r="J1630" s="76" t="e">
        <f>VLOOKUP(I1630,'Oversigt cpr for elever '!$A$6:$B$500,2,FALSE)</f>
        <v>#N/A</v>
      </c>
      <c r="K1630" s="29">
        <f>'Hold (protokol)'!H1638</f>
        <v>0</v>
      </c>
      <c r="L1630" s="76" t="e">
        <f>VLOOKUP(K1630,'Oversigt cpr for elever '!$A$6:$B$500,2,FALSE)</f>
        <v>#N/A</v>
      </c>
      <c r="M1630">
        <f>COUNTIF('Hold (protokol)'!D1640:H1640,"*")</f>
        <v>0</v>
      </c>
    </row>
    <row r="1631" spans="1:13" x14ac:dyDescent="0.25">
      <c r="A1631" s="29">
        <f>'Hold (protokol)'!B1641</f>
        <v>0</v>
      </c>
      <c r="B1631" s="29">
        <f>'Hold (protokol)'!C1641</f>
        <v>0</v>
      </c>
      <c r="C1631" s="29">
        <f>'Hold (protokol)'!D1639</f>
        <v>0</v>
      </c>
      <c r="D1631" s="76" t="e">
        <f>VLOOKUP(C1631,'Oversigt cpr for elever '!$A$6:$B$500,2,FALSE)</f>
        <v>#N/A</v>
      </c>
      <c r="E1631" s="29">
        <f>'Hold (protokol)'!E1639</f>
        <v>0</v>
      </c>
      <c r="F1631" s="76" t="e">
        <f>VLOOKUP(E1631,'Oversigt cpr for elever '!$A$6:$B$500,2,FALSE)</f>
        <v>#N/A</v>
      </c>
      <c r="G1631" s="29">
        <f>'Hold (protokol)'!F1639</f>
        <v>0</v>
      </c>
      <c r="H1631" s="76" t="e">
        <f>VLOOKUP(G1631,'Oversigt cpr for elever '!$A$6:$B$500,2,FALSE)</f>
        <v>#N/A</v>
      </c>
      <c r="I1631" s="29">
        <f>'Hold (protokol)'!G1639</f>
        <v>0</v>
      </c>
      <c r="J1631" s="76" t="e">
        <f>VLOOKUP(I1631,'Oversigt cpr for elever '!$A$6:$B$500,2,FALSE)</f>
        <v>#N/A</v>
      </c>
      <c r="K1631" s="29">
        <f>'Hold (protokol)'!H1639</f>
        <v>0</v>
      </c>
      <c r="L1631" s="76" t="e">
        <f>VLOOKUP(K1631,'Oversigt cpr for elever '!$A$6:$B$500,2,FALSE)</f>
        <v>#N/A</v>
      </c>
      <c r="M1631">
        <f>COUNTIF('Hold (protokol)'!D1641:H1641,"*")</f>
        <v>0</v>
      </c>
    </row>
    <row r="1632" spans="1:13" x14ac:dyDescent="0.25">
      <c r="A1632" s="29">
        <f>'Hold (protokol)'!B1642</f>
        <v>0</v>
      </c>
      <c r="B1632" s="29">
        <f>'Hold (protokol)'!C1642</f>
        <v>0</v>
      </c>
      <c r="C1632" s="29">
        <f>'Hold (protokol)'!D1640</f>
        <v>0</v>
      </c>
      <c r="D1632" s="76" t="e">
        <f>VLOOKUP(C1632,'Oversigt cpr for elever '!$A$6:$B$500,2,FALSE)</f>
        <v>#N/A</v>
      </c>
      <c r="E1632" s="29">
        <f>'Hold (protokol)'!E1640</f>
        <v>0</v>
      </c>
      <c r="F1632" s="76" t="e">
        <f>VLOOKUP(E1632,'Oversigt cpr for elever '!$A$6:$B$500,2,FALSE)</f>
        <v>#N/A</v>
      </c>
      <c r="G1632" s="29">
        <f>'Hold (protokol)'!F1640</f>
        <v>0</v>
      </c>
      <c r="H1632" s="76" t="e">
        <f>VLOOKUP(G1632,'Oversigt cpr for elever '!$A$6:$B$500,2,FALSE)</f>
        <v>#N/A</v>
      </c>
      <c r="I1632" s="29">
        <f>'Hold (protokol)'!G1640</f>
        <v>0</v>
      </c>
      <c r="J1632" s="76" t="e">
        <f>VLOOKUP(I1632,'Oversigt cpr for elever '!$A$6:$B$500,2,FALSE)</f>
        <v>#N/A</v>
      </c>
      <c r="K1632" s="29">
        <f>'Hold (protokol)'!H1640</f>
        <v>0</v>
      </c>
      <c r="L1632" s="76" t="e">
        <f>VLOOKUP(K1632,'Oversigt cpr for elever '!$A$6:$B$500,2,FALSE)</f>
        <v>#N/A</v>
      </c>
      <c r="M1632">
        <f>COUNTIF('Hold (protokol)'!D1642:H1642,"*")</f>
        <v>0</v>
      </c>
    </row>
    <row r="1633" spans="1:13" x14ac:dyDescent="0.25">
      <c r="A1633" s="29">
        <f>'Hold (protokol)'!B1643</f>
        <v>0</v>
      </c>
      <c r="B1633" s="29">
        <f>'Hold (protokol)'!C1643</f>
        <v>0</v>
      </c>
      <c r="C1633" s="29">
        <f>'Hold (protokol)'!D1641</f>
        <v>0</v>
      </c>
      <c r="D1633" s="76" t="e">
        <f>VLOOKUP(C1633,'Oversigt cpr for elever '!$A$6:$B$500,2,FALSE)</f>
        <v>#N/A</v>
      </c>
      <c r="E1633" s="29">
        <f>'Hold (protokol)'!E1641</f>
        <v>0</v>
      </c>
      <c r="F1633" s="76" t="e">
        <f>VLOOKUP(E1633,'Oversigt cpr for elever '!$A$6:$B$500,2,FALSE)</f>
        <v>#N/A</v>
      </c>
      <c r="G1633" s="29">
        <f>'Hold (protokol)'!F1641</f>
        <v>0</v>
      </c>
      <c r="H1633" s="76" t="e">
        <f>VLOOKUP(G1633,'Oversigt cpr for elever '!$A$6:$B$500,2,FALSE)</f>
        <v>#N/A</v>
      </c>
      <c r="I1633" s="29">
        <f>'Hold (protokol)'!G1641</f>
        <v>0</v>
      </c>
      <c r="J1633" s="76" t="e">
        <f>VLOOKUP(I1633,'Oversigt cpr for elever '!$A$6:$B$500,2,FALSE)</f>
        <v>#N/A</v>
      </c>
      <c r="K1633" s="29">
        <f>'Hold (protokol)'!H1641</f>
        <v>0</v>
      </c>
      <c r="L1633" s="76" t="e">
        <f>VLOOKUP(K1633,'Oversigt cpr for elever '!$A$6:$B$500,2,FALSE)</f>
        <v>#N/A</v>
      </c>
      <c r="M1633">
        <f>COUNTIF('Hold (protokol)'!D1643:H1643,"*")</f>
        <v>0</v>
      </c>
    </row>
    <row r="1634" spans="1:13" x14ac:dyDescent="0.25">
      <c r="A1634" s="29">
        <f>'Hold (protokol)'!B1644</f>
        <v>0</v>
      </c>
      <c r="B1634" s="29">
        <f>'Hold (protokol)'!C1644</f>
        <v>0</v>
      </c>
      <c r="C1634" s="29">
        <f>'Hold (protokol)'!D1642</f>
        <v>0</v>
      </c>
      <c r="D1634" s="76" t="e">
        <f>VLOOKUP(C1634,'Oversigt cpr for elever '!$A$6:$B$500,2,FALSE)</f>
        <v>#N/A</v>
      </c>
      <c r="E1634" s="29">
        <f>'Hold (protokol)'!E1642</f>
        <v>0</v>
      </c>
      <c r="F1634" s="76" t="e">
        <f>VLOOKUP(E1634,'Oversigt cpr for elever '!$A$6:$B$500,2,FALSE)</f>
        <v>#N/A</v>
      </c>
      <c r="G1634" s="29">
        <f>'Hold (protokol)'!F1642</f>
        <v>0</v>
      </c>
      <c r="H1634" s="76" t="e">
        <f>VLOOKUP(G1634,'Oversigt cpr for elever '!$A$6:$B$500,2,FALSE)</f>
        <v>#N/A</v>
      </c>
      <c r="I1634" s="29">
        <f>'Hold (protokol)'!G1642</f>
        <v>0</v>
      </c>
      <c r="J1634" s="76" t="e">
        <f>VLOOKUP(I1634,'Oversigt cpr for elever '!$A$6:$B$500,2,FALSE)</f>
        <v>#N/A</v>
      </c>
      <c r="K1634" s="29">
        <f>'Hold (protokol)'!H1642</f>
        <v>0</v>
      </c>
      <c r="L1634" s="76" t="e">
        <f>VLOOKUP(K1634,'Oversigt cpr for elever '!$A$6:$B$500,2,FALSE)</f>
        <v>#N/A</v>
      </c>
      <c r="M1634">
        <f>COUNTIF('Hold (protokol)'!D1644:H1644,"*")</f>
        <v>0</v>
      </c>
    </row>
    <row r="1635" spans="1:13" x14ac:dyDescent="0.25">
      <c r="A1635" s="29">
        <f>'Hold (protokol)'!B1645</f>
        <v>0</v>
      </c>
      <c r="B1635" s="29">
        <f>'Hold (protokol)'!C1645</f>
        <v>0</v>
      </c>
      <c r="C1635" s="29">
        <f>'Hold (protokol)'!D1643</f>
        <v>0</v>
      </c>
      <c r="D1635" s="76" t="e">
        <f>VLOOKUP(C1635,'Oversigt cpr for elever '!$A$6:$B$500,2,FALSE)</f>
        <v>#N/A</v>
      </c>
      <c r="E1635" s="29">
        <f>'Hold (protokol)'!E1643</f>
        <v>0</v>
      </c>
      <c r="F1635" s="76" t="e">
        <f>VLOOKUP(E1635,'Oversigt cpr for elever '!$A$6:$B$500,2,FALSE)</f>
        <v>#N/A</v>
      </c>
      <c r="G1635" s="29">
        <f>'Hold (protokol)'!F1643</f>
        <v>0</v>
      </c>
      <c r="H1635" s="76" t="e">
        <f>VLOOKUP(G1635,'Oversigt cpr for elever '!$A$6:$B$500,2,FALSE)</f>
        <v>#N/A</v>
      </c>
      <c r="I1635" s="29">
        <f>'Hold (protokol)'!G1643</f>
        <v>0</v>
      </c>
      <c r="J1635" s="76" t="e">
        <f>VLOOKUP(I1635,'Oversigt cpr for elever '!$A$6:$B$500,2,FALSE)</f>
        <v>#N/A</v>
      </c>
      <c r="K1635" s="29">
        <f>'Hold (protokol)'!H1643</f>
        <v>0</v>
      </c>
      <c r="L1635" s="76" t="e">
        <f>VLOOKUP(K1635,'Oversigt cpr for elever '!$A$6:$B$500,2,FALSE)</f>
        <v>#N/A</v>
      </c>
      <c r="M1635">
        <f>COUNTIF('Hold (protokol)'!D1645:H1645,"*")</f>
        <v>0</v>
      </c>
    </row>
    <row r="1636" spans="1:13" x14ac:dyDescent="0.25">
      <c r="A1636" s="29">
        <f>'Hold (protokol)'!B1646</f>
        <v>0</v>
      </c>
      <c r="B1636" s="29">
        <f>'Hold (protokol)'!C1646</f>
        <v>0</v>
      </c>
      <c r="C1636" s="29">
        <f>'Hold (protokol)'!D1644</f>
        <v>0</v>
      </c>
      <c r="D1636" s="76" t="e">
        <f>VLOOKUP(C1636,'Oversigt cpr for elever '!$A$6:$B$500,2,FALSE)</f>
        <v>#N/A</v>
      </c>
      <c r="E1636" s="29">
        <f>'Hold (protokol)'!E1644</f>
        <v>0</v>
      </c>
      <c r="F1636" s="76" t="e">
        <f>VLOOKUP(E1636,'Oversigt cpr for elever '!$A$6:$B$500,2,FALSE)</f>
        <v>#N/A</v>
      </c>
      <c r="G1636" s="29">
        <f>'Hold (protokol)'!F1644</f>
        <v>0</v>
      </c>
      <c r="H1636" s="76" t="e">
        <f>VLOOKUP(G1636,'Oversigt cpr for elever '!$A$6:$B$500,2,FALSE)</f>
        <v>#N/A</v>
      </c>
      <c r="I1636" s="29">
        <f>'Hold (protokol)'!G1644</f>
        <v>0</v>
      </c>
      <c r="J1636" s="76" t="e">
        <f>VLOOKUP(I1636,'Oversigt cpr for elever '!$A$6:$B$500,2,FALSE)</f>
        <v>#N/A</v>
      </c>
      <c r="K1636" s="29">
        <f>'Hold (protokol)'!H1644</f>
        <v>0</v>
      </c>
      <c r="L1636" s="76" t="e">
        <f>VLOOKUP(K1636,'Oversigt cpr for elever '!$A$6:$B$500,2,FALSE)</f>
        <v>#N/A</v>
      </c>
      <c r="M1636">
        <f>COUNTIF('Hold (protokol)'!D1646:H1646,"*")</f>
        <v>0</v>
      </c>
    </row>
    <row r="1637" spans="1:13" x14ac:dyDescent="0.25">
      <c r="A1637" s="29">
        <f>'Hold (protokol)'!B1647</f>
        <v>0</v>
      </c>
      <c r="B1637" s="29">
        <f>'Hold (protokol)'!C1647</f>
        <v>0</v>
      </c>
      <c r="C1637" s="29">
        <f>'Hold (protokol)'!D1645</f>
        <v>0</v>
      </c>
      <c r="D1637" s="76" t="e">
        <f>VLOOKUP(C1637,'Oversigt cpr for elever '!$A$6:$B$500,2,FALSE)</f>
        <v>#N/A</v>
      </c>
      <c r="E1637" s="29">
        <f>'Hold (protokol)'!E1645</f>
        <v>0</v>
      </c>
      <c r="F1637" s="76" t="e">
        <f>VLOOKUP(E1637,'Oversigt cpr for elever '!$A$6:$B$500,2,FALSE)</f>
        <v>#N/A</v>
      </c>
      <c r="G1637" s="29">
        <f>'Hold (protokol)'!F1645</f>
        <v>0</v>
      </c>
      <c r="H1637" s="76" t="e">
        <f>VLOOKUP(G1637,'Oversigt cpr for elever '!$A$6:$B$500,2,FALSE)</f>
        <v>#N/A</v>
      </c>
      <c r="I1637" s="29">
        <f>'Hold (protokol)'!G1645</f>
        <v>0</v>
      </c>
      <c r="J1637" s="76" t="e">
        <f>VLOOKUP(I1637,'Oversigt cpr for elever '!$A$6:$B$500,2,FALSE)</f>
        <v>#N/A</v>
      </c>
      <c r="K1637" s="29">
        <f>'Hold (protokol)'!H1645</f>
        <v>0</v>
      </c>
      <c r="L1637" s="76" t="e">
        <f>VLOOKUP(K1637,'Oversigt cpr for elever '!$A$6:$B$500,2,FALSE)</f>
        <v>#N/A</v>
      </c>
      <c r="M1637">
        <f>COUNTIF('Hold (protokol)'!D1647:H1647,"*")</f>
        <v>0</v>
      </c>
    </row>
    <row r="1638" spans="1:13" x14ac:dyDescent="0.25">
      <c r="A1638" s="29">
        <f>'Hold (protokol)'!B1648</f>
        <v>0</v>
      </c>
      <c r="B1638" s="29">
        <f>'Hold (protokol)'!C1648</f>
        <v>0</v>
      </c>
      <c r="C1638" s="29">
        <f>'Hold (protokol)'!D1646</f>
        <v>0</v>
      </c>
      <c r="D1638" s="76" t="e">
        <f>VLOOKUP(C1638,'Oversigt cpr for elever '!$A$6:$B$500,2,FALSE)</f>
        <v>#N/A</v>
      </c>
      <c r="E1638" s="29">
        <f>'Hold (protokol)'!E1646</f>
        <v>0</v>
      </c>
      <c r="F1638" s="76" t="e">
        <f>VLOOKUP(E1638,'Oversigt cpr for elever '!$A$6:$B$500,2,FALSE)</f>
        <v>#N/A</v>
      </c>
      <c r="G1638" s="29">
        <f>'Hold (protokol)'!F1646</f>
        <v>0</v>
      </c>
      <c r="H1638" s="76" t="e">
        <f>VLOOKUP(G1638,'Oversigt cpr for elever '!$A$6:$B$500,2,FALSE)</f>
        <v>#N/A</v>
      </c>
      <c r="I1638" s="29">
        <f>'Hold (protokol)'!G1646</f>
        <v>0</v>
      </c>
      <c r="J1638" s="76" t="e">
        <f>VLOOKUP(I1638,'Oversigt cpr for elever '!$A$6:$B$500,2,FALSE)</f>
        <v>#N/A</v>
      </c>
      <c r="K1638" s="29">
        <f>'Hold (protokol)'!H1646</f>
        <v>0</v>
      </c>
      <c r="L1638" s="76" t="e">
        <f>VLOOKUP(K1638,'Oversigt cpr for elever '!$A$6:$B$500,2,FALSE)</f>
        <v>#N/A</v>
      </c>
      <c r="M1638">
        <f>COUNTIF('Hold (protokol)'!D1648:H1648,"*")</f>
        <v>0</v>
      </c>
    </row>
    <row r="1639" spans="1:13" x14ac:dyDescent="0.25">
      <c r="A1639" s="29">
        <f>'Hold (protokol)'!B1649</f>
        <v>0</v>
      </c>
      <c r="B1639" s="29">
        <f>'Hold (protokol)'!C1649</f>
        <v>0</v>
      </c>
      <c r="C1639" s="29">
        <f>'Hold (protokol)'!D1647</f>
        <v>0</v>
      </c>
      <c r="D1639" s="76" t="e">
        <f>VLOOKUP(C1639,'Oversigt cpr for elever '!$A$6:$B$500,2,FALSE)</f>
        <v>#N/A</v>
      </c>
      <c r="E1639" s="29">
        <f>'Hold (protokol)'!E1647</f>
        <v>0</v>
      </c>
      <c r="F1639" s="76" t="e">
        <f>VLOOKUP(E1639,'Oversigt cpr for elever '!$A$6:$B$500,2,FALSE)</f>
        <v>#N/A</v>
      </c>
      <c r="G1639" s="29">
        <f>'Hold (protokol)'!F1647</f>
        <v>0</v>
      </c>
      <c r="H1639" s="76" t="e">
        <f>VLOOKUP(G1639,'Oversigt cpr for elever '!$A$6:$B$500,2,FALSE)</f>
        <v>#N/A</v>
      </c>
      <c r="I1639" s="29">
        <f>'Hold (protokol)'!G1647</f>
        <v>0</v>
      </c>
      <c r="J1639" s="76" t="e">
        <f>VLOOKUP(I1639,'Oversigt cpr for elever '!$A$6:$B$500,2,FALSE)</f>
        <v>#N/A</v>
      </c>
      <c r="K1639" s="29">
        <f>'Hold (protokol)'!H1647</f>
        <v>0</v>
      </c>
      <c r="L1639" s="76" t="e">
        <f>VLOOKUP(K1639,'Oversigt cpr for elever '!$A$6:$B$500,2,FALSE)</f>
        <v>#N/A</v>
      </c>
      <c r="M1639">
        <f>COUNTIF('Hold (protokol)'!D1649:H1649,"*")</f>
        <v>0</v>
      </c>
    </row>
    <row r="1640" spans="1:13" x14ac:dyDescent="0.25">
      <c r="A1640" s="29">
        <f>'Hold (protokol)'!B1650</f>
        <v>0</v>
      </c>
      <c r="B1640" s="29">
        <f>'Hold (protokol)'!C1650</f>
        <v>0</v>
      </c>
      <c r="C1640" s="29">
        <f>'Hold (protokol)'!D1648</f>
        <v>0</v>
      </c>
      <c r="D1640" s="76" t="e">
        <f>VLOOKUP(C1640,'Oversigt cpr for elever '!$A$6:$B$500,2,FALSE)</f>
        <v>#N/A</v>
      </c>
      <c r="E1640" s="29">
        <f>'Hold (protokol)'!E1648</f>
        <v>0</v>
      </c>
      <c r="F1640" s="76" t="e">
        <f>VLOOKUP(E1640,'Oversigt cpr for elever '!$A$6:$B$500,2,FALSE)</f>
        <v>#N/A</v>
      </c>
      <c r="G1640" s="29">
        <f>'Hold (protokol)'!F1648</f>
        <v>0</v>
      </c>
      <c r="H1640" s="76" t="e">
        <f>VLOOKUP(G1640,'Oversigt cpr for elever '!$A$6:$B$500,2,FALSE)</f>
        <v>#N/A</v>
      </c>
      <c r="I1640" s="29">
        <f>'Hold (protokol)'!G1648</f>
        <v>0</v>
      </c>
      <c r="J1640" s="76" t="e">
        <f>VLOOKUP(I1640,'Oversigt cpr for elever '!$A$6:$B$500,2,FALSE)</f>
        <v>#N/A</v>
      </c>
      <c r="K1640" s="29">
        <f>'Hold (protokol)'!H1648</f>
        <v>0</v>
      </c>
      <c r="L1640" s="76" t="e">
        <f>VLOOKUP(K1640,'Oversigt cpr for elever '!$A$6:$B$500,2,FALSE)</f>
        <v>#N/A</v>
      </c>
      <c r="M1640">
        <f>COUNTIF('Hold (protokol)'!D1650:H1650,"*")</f>
        <v>0</v>
      </c>
    </row>
    <row r="1641" spans="1:13" x14ac:dyDescent="0.25">
      <c r="A1641" s="29">
        <f>'Hold (protokol)'!B1651</f>
        <v>0</v>
      </c>
      <c r="B1641" s="29">
        <f>'Hold (protokol)'!C1651</f>
        <v>0</v>
      </c>
      <c r="C1641" s="29">
        <f>'Hold (protokol)'!D1649</f>
        <v>0</v>
      </c>
      <c r="D1641" s="76" t="e">
        <f>VLOOKUP(C1641,'Oversigt cpr for elever '!$A$6:$B$500,2,FALSE)</f>
        <v>#N/A</v>
      </c>
      <c r="E1641" s="29">
        <f>'Hold (protokol)'!E1649</f>
        <v>0</v>
      </c>
      <c r="F1641" s="76" t="e">
        <f>VLOOKUP(E1641,'Oversigt cpr for elever '!$A$6:$B$500,2,FALSE)</f>
        <v>#N/A</v>
      </c>
      <c r="G1641" s="29">
        <f>'Hold (protokol)'!F1649</f>
        <v>0</v>
      </c>
      <c r="H1641" s="76" t="e">
        <f>VLOOKUP(G1641,'Oversigt cpr for elever '!$A$6:$B$500,2,FALSE)</f>
        <v>#N/A</v>
      </c>
      <c r="I1641" s="29">
        <f>'Hold (protokol)'!G1649</f>
        <v>0</v>
      </c>
      <c r="J1641" s="76" t="e">
        <f>VLOOKUP(I1641,'Oversigt cpr for elever '!$A$6:$B$500,2,FALSE)</f>
        <v>#N/A</v>
      </c>
      <c r="K1641" s="29">
        <f>'Hold (protokol)'!H1649</f>
        <v>0</v>
      </c>
      <c r="L1641" s="76" t="e">
        <f>VLOOKUP(K1641,'Oversigt cpr for elever '!$A$6:$B$500,2,FALSE)</f>
        <v>#N/A</v>
      </c>
      <c r="M1641">
        <f>COUNTIF('Hold (protokol)'!D1651:H1651,"*")</f>
        <v>0</v>
      </c>
    </row>
    <row r="1642" spans="1:13" x14ac:dyDescent="0.25">
      <c r="A1642" s="29">
        <f>'Hold (protokol)'!B1652</f>
        <v>0</v>
      </c>
      <c r="B1642" s="29">
        <f>'Hold (protokol)'!C1652</f>
        <v>0</v>
      </c>
      <c r="C1642" s="29">
        <f>'Hold (protokol)'!D1650</f>
        <v>0</v>
      </c>
      <c r="D1642" s="76" t="e">
        <f>VLOOKUP(C1642,'Oversigt cpr for elever '!$A$6:$B$500,2,FALSE)</f>
        <v>#N/A</v>
      </c>
      <c r="E1642" s="29">
        <f>'Hold (protokol)'!E1650</f>
        <v>0</v>
      </c>
      <c r="F1642" s="76" t="e">
        <f>VLOOKUP(E1642,'Oversigt cpr for elever '!$A$6:$B$500,2,FALSE)</f>
        <v>#N/A</v>
      </c>
      <c r="G1642" s="29">
        <f>'Hold (protokol)'!F1650</f>
        <v>0</v>
      </c>
      <c r="H1642" s="76" t="e">
        <f>VLOOKUP(G1642,'Oversigt cpr for elever '!$A$6:$B$500,2,FALSE)</f>
        <v>#N/A</v>
      </c>
      <c r="I1642" s="29">
        <f>'Hold (protokol)'!G1650</f>
        <v>0</v>
      </c>
      <c r="J1642" s="76" t="e">
        <f>VLOOKUP(I1642,'Oversigt cpr for elever '!$A$6:$B$500,2,FALSE)</f>
        <v>#N/A</v>
      </c>
      <c r="K1642" s="29">
        <f>'Hold (protokol)'!H1650</f>
        <v>0</v>
      </c>
      <c r="L1642" s="76" t="e">
        <f>VLOOKUP(K1642,'Oversigt cpr for elever '!$A$6:$B$500,2,FALSE)</f>
        <v>#N/A</v>
      </c>
      <c r="M1642">
        <f>COUNTIF('Hold (protokol)'!D1652:H1652,"*")</f>
        <v>0</v>
      </c>
    </row>
    <row r="1643" spans="1:13" x14ac:dyDescent="0.25">
      <c r="A1643" s="29">
        <f>'Hold (protokol)'!B1653</f>
        <v>0</v>
      </c>
      <c r="B1643" s="29">
        <f>'Hold (protokol)'!C1653</f>
        <v>0</v>
      </c>
      <c r="C1643" s="29">
        <f>'Hold (protokol)'!D1651</f>
        <v>0</v>
      </c>
      <c r="D1643" s="76" t="e">
        <f>VLOOKUP(C1643,'Oversigt cpr for elever '!$A$6:$B$500,2,FALSE)</f>
        <v>#N/A</v>
      </c>
      <c r="E1643" s="29">
        <f>'Hold (protokol)'!E1651</f>
        <v>0</v>
      </c>
      <c r="F1643" s="76" t="e">
        <f>VLOOKUP(E1643,'Oversigt cpr for elever '!$A$6:$B$500,2,FALSE)</f>
        <v>#N/A</v>
      </c>
      <c r="G1643" s="29">
        <f>'Hold (protokol)'!F1651</f>
        <v>0</v>
      </c>
      <c r="H1643" s="76" t="e">
        <f>VLOOKUP(G1643,'Oversigt cpr for elever '!$A$6:$B$500,2,FALSE)</f>
        <v>#N/A</v>
      </c>
      <c r="I1643" s="29">
        <f>'Hold (protokol)'!G1651</f>
        <v>0</v>
      </c>
      <c r="J1643" s="76" t="e">
        <f>VLOOKUP(I1643,'Oversigt cpr for elever '!$A$6:$B$500,2,FALSE)</f>
        <v>#N/A</v>
      </c>
      <c r="K1643" s="29">
        <f>'Hold (protokol)'!H1651</f>
        <v>0</v>
      </c>
      <c r="L1643" s="76" t="e">
        <f>VLOOKUP(K1643,'Oversigt cpr for elever '!$A$6:$B$500,2,FALSE)</f>
        <v>#N/A</v>
      </c>
      <c r="M1643">
        <f>COUNTIF('Hold (protokol)'!D1653:H1653,"*")</f>
        <v>0</v>
      </c>
    </row>
    <row r="1644" spans="1:13" x14ac:dyDescent="0.25">
      <c r="A1644" s="29">
        <f>'Hold (protokol)'!B1654</f>
        <v>0</v>
      </c>
      <c r="B1644" s="29">
        <f>'Hold (protokol)'!C1654</f>
        <v>0</v>
      </c>
      <c r="C1644" s="29">
        <f>'Hold (protokol)'!D1652</f>
        <v>0</v>
      </c>
      <c r="D1644" s="76" t="e">
        <f>VLOOKUP(C1644,'Oversigt cpr for elever '!$A$6:$B$500,2,FALSE)</f>
        <v>#N/A</v>
      </c>
      <c r="E1644" s="29">
        <f>'Hold (protokol)'!E1652</f>
        <v>0</v>
      </c>
      <c r="F1644" s="76" t="e">
        <f>VLOOKUP(E1644,'Oversigt cpr for elever '!$A$6:$B$500,2,FALSE)</f>
        <v>#N/A</v>
      </c>
      <c r="G1644" s="29">
        <f>'Hold (protokol)'!F1652</f>
        <v>0</v>
      </c>
      <c r="H1644" s="76" t="e">
        <f>VLOOKUP(G1644,'Oversigt cpr for elever '!$A$6:$B$500,2,FALSE)</f>
        <v>#N/A</v>
      </c>
      <c r="I1644" s="29">
        <f>'Hold (protokol)'!G1652</f>
        <v>0</v>
      </c>
      <c r="J1644" s="76" t="e">
        <f>VLOOKUP(I1644,'Oversigt cpr for elever '!$A$6:$B$500,2,FALSE)</f>
        <v>#N/A</v>
      </c>
      <c r="K1644" s="29">
        <f>'Hold (protokol)'!H1652</f>
        <v>0</v>
      </c>
      <c r="L1644" s="76" t="e">
        <f>VLOOKUP(K1644,'Oversigt cpr for elever '!$A$6:$B$500,2,FALSE)</f>
        <v>#N/A</v>
      </c>
      <c r="M1644">
        <f>COUNTIF('Hold (protokol)'!D1654:H1654,"*")</f>
        <v>0</v>
      </c>
    </row>
    <row r="1645" spans="1:13" x14ac:dyDescent="0.25">
      <c r="A1645" s="29">
        <f>'Hold (protokol)'!B1655</f>
        <v>0</v>
      </c>
      <c r="B1645" s="29">
        <f>'Hold (protokol)'!C1655</f>
        <v>0</v>
      </c>
      <c r="C1645" s="29">
        <f>'Hold (protokol)'!D1653</f>
        <v>0</v>
      </c>
      <c r="D1645" s="76" t="e">
        <f>VLOOKUP(C1645,'Oversigt cpr for elever '!$A$6:$B$500,2,FALSE)</f>
        <v>#N/A</v>
      </c>
      <c r="E1645" s="29">
        <f>'Hold (protokol)'!E1653</f>
        <v>0</v>
      </c>
      <c r="F1645" s="76" t="e">
        <f>VLOOKUP(E1645,'Oversigt cpr for elever '!$A$6:$B$500,2,FALSE)</f>
        <v>#N/A</v>
      </c>
      <c r="G1645" s="29">
        <f>'Hold (protokol)'!F1653</f>
        <v>0</v>
      </c>
      <c r="H1645" s="76" t="e">
        <f>VLOOKUP(G1645,'Oversigt cpr for elever '!$A$6:$B$500,2,FALSE)</f>
        <v>#N/A</v>
      </c>
      <c r="I1645" s="29">
        <f>'Hold (protokol)'!G1653</f>
        <v>0</v>
      </c>
      <c r="J1645" s="76" t="e">
        <f>VLOOKUP(I1645,'Oversigt cpr for elever '!$A$6:$B$500,2,FALSE)</f>
        <v>#N/A</v>
      </c>
      <c r="K1645" s="29">
        <f>'Hold (protokol)'!H1653</f>
        <v>0</v>
      </c>
      <c r="L1645" s="76" t="e">
        <f>VLOOKUP(K1645,'Oversigt cpr for elever '!$A$6:$B$500,2,FALSE)</f>
        <v>#N/A</v>
      </c>
      <c r="M1645">
        <f>COUNTIF('Hold (protokol)'!D1655:H1655,"*")</f>
        <v>0</v>
      </c>
    </row>
    <row r="1646" spans="1:13" x14ac:dyDescent="0.25">
      <c r="A1646" s="29">
        <f>'Hold (protokol)'!B1656</f>
        <v>0</v>
      </c>
      <c r="B1646" s="29">
        <f>'Hold (protokol)'!C1656</f>
        <v>0</v>
      </c>
      <c r="C1646" s="29">
        <f>'Hold (protokol)'!D1654</f>
        <v>0</v>
      </c>
      <c r="D1646" s="76" t="e">
        <f>VLOOKUP(C1646,'Oversigt cpr for elever '!$A$6:$B$500,2,FALSE)</f>
        <v>#N/A</v>
      </c>
      <c r="E1646" s="29">
        <f>'Hold (protokol)'!E1654</f>
        <v>0</v>
      </c>
      <c r="F1646" s="76" t="e">
        <f>VLOOKUP(E1646,'Oversigt cpr for elever '!$A$6:$B$500,2,FALSE)</f>
        <v>#N/A</v>
      </c>
      <c r="G1646" s="29">
        <f>'Hold (protokol)'!F1654</f>
        <v>0</v>
      </c>
      <c r="H1646" s="76" t="e">
        <f>VLOOKUP(G1646,'Oversigt cpr for elever '!$A$6:$B$500,2,FALSE)</f>
        <v>#N/A</v>
      </c>
      <c r="I1646" s="29">
        <f>'Hold (protokol)'!G1654</f>
        <v>0</v>
      </c>
      <c r="J1646" s="76" t="e">
        <f>VLOOKUP(I1646,'Oversigt cpr for elever '!$A$6:$B$500,2,FALSE)</f>
        <v>#N/A</v>
      </c>
      <c r="K1646" s="29">
        <f>'Hold (protokol)'!H1654</f>
        <v>0</v>
      </c>
      <c r="L1646" s="76" t="e">
        <f>VLOOKUP(K1646,'Oversigt cpr for elever '!$A$6:$B$500,2,FALSE)</f>
        <v>#N/A</v>
      </c>
      <c r="M1646">
        <f>COUNTIF('Hold (protokol)'!D1656:H1656,"*")</f>
        <v>0</v>
      </c>
    </row>
    <row r="1647" spans="1:13" x14ac:dyDescent="0.25">
      <c r="A1647" s="29">
        <f>'Hold (protokol)'!B1657</f>
        <v>0</v>
      </c>
      <c r="B1647" s="29">
        <f>'Hold (protokol)'!C1657</f>
        <v>0</v>
      </c>
      <c r="C1647" s="29">
        <f>'Hold (protokol)'!D1655</f>
        <v>0</v>
      </c>
      <c r="D1647" s="76" t="e">
        <f>VLOOKUP(C1647,'Oversigt cpr for elever '!$A$6:$B$500,2,FALSE)</f>
        <v>#N/A</v>
      </c>
      <c r="E1647" s="29">
        <f>'Hold (protokol)'!E1655</f>
        <v>0</v>
      </c>
      <c r="F1647" s="76" t="e">
        <f>VLOOKUP(E1647,'Oversigt cpr for elever '!$A$6:$B$500,2,FALSE)</f>
        <v>#N/A</v>
      </c>
      <c r="G1647" s="29">
        <f>'Hold (protokol)'!F1655</f>
        <v>0</v>
      </c>
      <c r="H1647" s="76" t="e">
        <f>VLOOKUP(G1647,'Oversigt cpr for elever '!$A$6:$B$500,2,FALSE)</f>
        <v>#N/A</v>
      </c>
      <c r="I1647" s="29">
        <f>'Hold (protokol)'!G1655</f>
        <v>0</v>
      </c>
      <c r="J1647" s="76" t="e">
        <f>VLOOKUP(I1647,'Oversigt cpr for elever '!$A$6:$B$500,2,FALSE)</f>
        <v>#N/A</v>
      </c>
      <c r="K1647" s="29">
        <f>'Hold (protokol)'!H1655</f>
        <v>0</v>
      </c>
      <c r="L1647" s="76" t="e">
        <f>VLOOKUP(K1647,'Oversigt cpr for elever '!$A$6:$B$500,2,FALSE)</f>
        <v>#N/A</v>
      </c>
      <c r="M1647">
        <f>COUNTIF('Hold (protokol)'!D1657:H1657,"*")</f>
        <v>0</v>
      </c>
    </row>
    <row r="1648" spans="1:13" x14ac:dyDescent="0.25">
      <c r="A1648" s="29">
        <f>'Hold (protokol)'!B1658</f>
        <v>0</v>
      </c>
      <c r="B1648" s="29">
        <f>'Hold (protokol)'!C1658</f>
        <v>0</v>
      </c>
      <c r="C1648" s="29">
        <f>'Hold (protokol)'!D1656</f>
        <v>0</v>
      </c>
      <c r="D1648" s="76" t="e">
        <f>VLOOKUP(C1648,'Oversigt cpr for elever '!$A$6:$B$500,2,FALSE)</f>
        <v>#N/A</v>
      </c>
      <c r="E1648" s="29">
        <f>'Hold (protokol)'!E1656</f>
        <v>0</v>
      </c>
      <c r="F1648" s="76" t="e">
        <f>VLOOKUP(E1648,'Oversigt cpr for elever '!$A$6:$B$500,2,FALSE)</f>
        <v>#N/A</v>
      </c>
      <c r="G1648" s="29">
        <f>'Hold (protokol)'!F1656</f>
        <v>0</v>
      </c>
      <c r="H1648" s="76" t="e">
        <f>VLOOKUP(G1648,'Oversigt cpr for elever '!$A$6:$B$500,2,FALSE)</f>
        <v>#N/A</v>
      </c>
      <c r="I1648" s="29">
        <f>'Hold (protokol)'!G1656</f>
        <v>0</v>
      </c>
      <c r="J1648" s="76" t="e">
        <f>VLOOKUP(I1648,'Oversigt cpr for elever '!$A$6:$B$500,2,FALSE)</f>
        <v>#N/A</v>
      </c>
      <c r="K1648" s="29">
        <f>'Hold (protokol)'!H1656</f>
        <v>0</v>
      </c>
      <c r="L1648" s="76" t="e">
        <f>VLOOKUP(K1648,'Oversigt cpr for elever '!$A$6:$B$500,2,FALSE)</f>
        <v>#N/A</v>
      </c>
      <c r="M1648">
        <f>COUNTIF('Hold (protokol)'!D1658:H1658,"*")</f>
        <v>0</v>
      </c>
    </row>
    <row r="1649" spans="1:13" x14ac:dyDescent="0.25">
      <c r="A1649" s="29">
        <f>'Hold (protokol)'!B1659</f>
        <v>0</v>
      </c>
      <c r="B1649" s="29">
        <f>'Hold (protokol)'!C1659</f>
        <v>0</v>
      </c>
      <c r="C1649" s="29">
        <f>'Hold (protokol)'!D1657</f>
        <v>0</v>
      </c>
      <c r="D1649" s="76" t="e">
        <f>VLOOKUP(C1649,'Oversigt cpr for elever '!$A$6:$B$500,2,FALSE)</f>
        <v>#N/A</v>
      </c>
      <c r="E1649" s="29">
        <f>'Hold (protokol)'!E1657</f>
        <v>0</v>
      </c>
      <c r="F1649" s="76" t="e">
        <f>VLOOKUP(E1649,'Oversigt cpr for elever '!$A$6:$B$500,2,FALSE)</f>
        <v>#N/A</v>
      </c>
      <c r="G1649" s="29">
        <f>'Hold (protokol)'!F1657</f>
        <v>0</v>
      </c>
      <c r="H1649" s="76" t="e">
        <f>VLOOKUP(G1649,'Oversigt cpr for elever '!$A$6:$B$500,2,FALSE)</f>
        <v>#N/A</v>
      </c>
      <c r="I1649" s="29">
        <f>'Hold (protokol)'!G1657</f>
        <v>0</v>
      </c>
      <c r="J1649" s="76" t="e">
        <f>VLOOKUP(I1649,'Oversigt cpr for elever '!$A$6:$B$500,2,FALSE)</f>
        <v>#N/A</v>
      </c>
      <c r="K1649" s="29">
        <f>'Hold (protokol)'!H1657</f>
        <v>0</v>
      </c>
      <c r="L1649" s="76" t="e">
        <f>VLOOKUP(K1649,'Oversigt cpr for elever '!$A$6:$B$500,2,FALSE)</f>
        <v>#N/A</v>
      </c>
      <c r="M1649">
        <f>COUNTIF('Hold (protokol)'!D1659:H1659,"*")</f>
        <v>0</v>
      </c>
    </row>
    <row r="1650" spans="1:13" x14ac:dyDescent="0.25">
      <c r="A1650" s="29">
        <f>'Hold (protokol)'!B1660</f>
        <v>0</v>
      </c>
      <c r="B1650" s="29">
        <f>'Hold (protokol)'!C1660</f>
        <v>0</v>
      </c>
      <c r="C1650" s="29">
        <f>'Hold (protokol)'!D1658</f>
        <v>0</v>
      </c>
      <c r="D1650" s="76" t="e">
        <f>VLOOKUP(C1650,'Oversigt cpr for elever '!$A$6:$B$500,2,FALSE)</f>
        <v>#N/A</v>
      </c>
      <c r="E1650" s="29">
        <f>'Hold (protokol)'!E1658</f>
        <v>0</v>
      </c>
      <c r="F1650" s="76" t="e">
        <f>VLOOKUP(E1650,'Oversigt cpr for elever '!$A$6:$B$500,2,FALSE)</f>
        <v>#N/A</v>
      </c>
      <c r="G1650" s="29">
        <f>'Hold (protokol)'!F1658</f>
        <v>0</v>
      </c>
      <c r="H1650" s="76" t="e">
        <f>VLOOKUP(G1650,'Oversigt cpr for elever '!$A$6:$B$500,2,FALSE)</f>
        <v>#N/A</v>
      </c>
      <c r="I1650" s="29">
        <f>'Hold (protokol)'!G1658</f>
        <v>0</v>
      </c>
      <c r="J1650" s="76" t="e">
        <f>VLOOKUP(I1650,'Oversigt cpr for elever '!$A$6:$B$500,2,FALSE)</f>
        <v>#N/A</v>
      </c>
      <c r="K1650" s="29">
        <f>'Hold (protokol)'!H1658</f>
        <v>0</v>
      </c>
      <c r="L1650" s="76" t="e">
        <f>VLOOKUP(K1650,'Oversigt cpr for elever '!$A$6:$B$500,2,FALSE)</f>
        <v>#N/A</v>
      </c>
      <c r="M1650">
        <f>COUNTIF('Hold (protokol)'!D1660:H1660,"*")</f>
        <v>0</v>
      </c>
    </row>
    <row r="1651" spans="1:13" x14ac:dyDescent="0.25">
      <c r="A1651" s="29">
        <f>'Hold (protokol)'!B1661</f>
        <v>0</v>
      </c>
      <c r="B1651" s="29">
        <f>'Hold (protokol)'!C1661</f>
        <v>0</v>
      </c>
      <c r="C1651" s="29">
        <f>'Hold (protokol)'!D1659</f>
        <v>0</v>
      </c>
      <c r="D1651" s="76" t="e">
        <f>VLOOKUP(C1651,'Oversigt cpr for elever '!$A$6:$B$500,2,FALSE)</f>
        <v>#N/A</v>
      </c>
      <c r="E1651" s="29">
        <f>'Hold (protokol)'!E1659</f>
        <v>0</v>
      </c>
      <c r="F1651" s="76" t="e">
        <f>VLOOKUP(E1651,'Oversigt cpr for elever '!$A$6:$B$500,2,FALSE)</f>
        <v>#N/A</v>
      </c>
      <c r="G1651" s="29">
        <f>'Hold (protokol)'!F1659</f>
        <v>0</v>
      </c>
      <c r="H1651" s="76" t="e">
        <f>VLOOKUP(G1651,'Oversigt cpr for elever '!$A$6:$B$500,2,FALSE)</f>
        <v>#N/A</v>
      </c>
      <c r="I1651" s="29">
        <f>'Hold (protokol)'!G1659</f>
        <v>0</v>
      </c>
      <c r="J1651" s="76" t="e">
        <f>VLOOKUP(I1651,'Oversigt cpr for elever '!$A$6:$B$500,2,FALSE)</f>
        <v>#N/A</v>
      </c>
      <c r="K1651" s="29">
        <f>'Hold (protokol)'!H1659</f>
        <v>0</v>
      </c>
      <c r="L1651" s="76" t="e">
        <f>VLOOKUP(K1651,'Oversigt cpr for elever '!$A$6:$B$500,2,FALSE)</f>
        <v>#N/A</v>
      </c>
      <c r="M1651">
        <f>COUNTIF('Hold (protokol)'!D1661:H1661,"*")</f>
        <v>0</v>
      </c>
    </row>
    <row r="1652" spans="1:13" x14ac:dyDescent="0.25">
      <c r="A1652" s="29">
        <f>'Hold (protokol)'!B1662</f>
        <v>0</v>
      </c>
      <c r="B1652" s="29">
        <f>'Hold (protokol)'!C1662</f>
        <v>0</v>
      </c>
      <c r="C1652" s="29">
        <f>'Hold (protokol)'!D1660</f>
        <v>0</v>
      </c>
      <c r="D1652" s="76" t="e">
        <f>VLOOKUP(C1652,'Oversigt cpr for elever '!$A$6:$B$500,2,FALSE)</f>
        <v>#N/A</v>
      </c>
      <c r="E1652" s="29">
        <f>'Hold (protokol)'!E1660</f>
        <v>0</v>
      </c>
      <c r="F1652" s="76" t="e">
        <f>VLOOKUP(E1652,'Oversigt cpr for elever '!$A$6:$B$500,2,FALSE)</f>
        <v>#N/A</v>
      </c>
      <c r="G1652" s="29">
        <f>'Hold (protokol)'!F1660</f>
        <v>0</v>
      </c>
      <c r="H1652" s="76" t="e">
        <f>VLOOKUP(G1652,'Oversigt cpr for elever '!$A$6:$B$500,2,FALSE)</f>
        <v>#N/A</v>
      </c>
      <c r="I1652" s="29">
        <f>'Hold (protokol)'!G1660</f>
        <v>0</v>
      </c>
      <c r="J1652" s="76" t="e">
        <f>VLOOKUP(I1652,'Oversigt cpr for elever '!$A$6:$B$500,2,FALSE)</f>
        <v>#N/A</v>
      </c>
      <c r="K1652" s="29">
        <f>'Hold (protokol)'!H1660</f>
        <v>0</v>
      </c>
      <c r="L1652" s="76" t="e">
        <f>VLOOKUP(K1652,'Oversigt cpr for elever '!$A$6:$B$500,2,FALSE)</f>
        <v>#N/A</v>
      </c>
      <c r="M1652">
        <f>COUNTIF('Hold (protokol)'!D1662:H1662,"*")</f>
        <v>0</v>
      </c>
    </row>
    <row r="1653" spans="1:13" x14ac:dyDescent="0.25">
      <c r="A1653" s="29">
        <f>'Hold (protokol)'!B1663</f>
        <v>0</v>
      </c>
      <c r="B1653" s="29">
        <f>'Hold (protokol)'!C1663</f>
        <v>0</v>
      </c>
      <c r="C1653" s="29">
        <f>'Hold (protokol)'!D1661</f>
        <v>0</v>
      </c>
      <c r="D1653" s="76" t="e">
        <f>VLOOKUP(C1653,'Oversigt cpr for elever '!$A$6:$B$500,2,FALSE)</f>
        <v>#N/A</v>
      </c>
      <c r="E1653" s="29">
        <f>'Hold (protokol)'!E1661</f>
        <v>0</v>
      </c>
      <c r="F1653" s="76" t="e">
        <f>VLOOKUP(E1653,'Oversigt cpr for elever '!$A$6:$B$500,2,FALSE)</f>
        <v>#N/A</v>
      </c>
      <c r="G1653" s="29">
        <f>'Hold (protokol)'!F1661</f>
        <v>0</v>
      </c>
      <c r="H1653" s="76" t="e">
        <f>VLOOKUP(G1653,'Oversigt cpr for elever '!$A$6:$B$500,2,FALSE)</f>
        <v>#N/A</v>
      </c>
      <c r="I1653" s="29">
        <f>'Hold (protokol)'!G1661</f>
        <v>0</v>
      </c>
      <c r="J1653" s="76" t="e">
        <f>VLOOKUP(I1653,'Oversigt cpr for elever '!$A$6:$B$500,2,FALSE)</f>
        <v>#N/A</v>
      </c>
      <c r="K1653" s="29">
        <f>'Hold (protokol)'!H1661</f>
        <v>0</v>
      </c>
      <c r="L1653" s="76" t="e">
        <f>VLOOKUP(K1653,'Oversigt cpr for elever '!$A$6:$B$500,2,FALSE)</f>
        <v>#N/A</v>
      </c>
      <c r="M1653">
        <f>COUNTIF('Hold (protokol)'!D1663:H1663,"*")</f>
        <v>0</v>
      </c>
    </row>
    <row r="1654" spans="1:13" x14ac:dyDescent="0.25">
      <c r="A1654" s="29">
        <f>'Hold (protokol)'!B1664</f>
        <v>0</v>
      </c>
      <c r="B1654" s="29">
        <f>'Hold (protokol)'!C1664</f>
        <v>0</v>
      </c>
      <c r="C1654" s="29">
        <f>'Hold (protokol)'!D1662</f>
        <v>0</v>
      </c>
      <c r="D1654" s="76" t="e">
        <f>VLOOKUP(C1654,'Oversigt cpr for elever '!$A$6:$B$500,2,FALSE)</f>
        <v>#N/A</v>
      </c>
      <c r="E1654" s="29">
        <f>'Hold (protokol)'!E1662</f>
        <v>0</v>
      </c>
      <c r="F1654" s="76" t="e">
        <f>VLOOKUP(E1654,'Oversigt cpr for elever '!$A$6:$B$500,2,FALSE)</f>
        <v>#N/A</v>
      </c>
      <c r="G1654" s="29">
        <f>'Hold (protokol)'!F1662</f>
        <v>0</v>
      </c>
      <c r="H1654" s="76" t="e">
        <f>VLOOKUP(G1654,'Oversigt cpr for elever '!$A$6:$B$500,2,FALSE)</f>
        <v>#N/A</v>
      </c>
      <c r="I1654" s="29">
        <f>'Hold (protokol)'!G1662</f>
        <v>0</v>
      </c>
      <c r="J1654" s="76" t="e">
        <f>VLOOKUP(I1654,'Oversigt cpr for elever '!$A$6:$B$500,2,FALSE)</f>
        <v>#N/A</v>
      </c>
      <c r="K1654" s="29">
        <f>'Hold (protokol)'!H1662</f>
        <v>0</v>
      </c>
      <c r="L1654" s="76" t="e">
        <f>VLOOKUP(K1654,'Oversigt cpr for elever '!$A$6:$B$500,2,FALSE)</f>
        <v>#N/A</v>
      </c>
      <c r="M1654">
        <f>COUNTIF('Hold (protokol)'!D1664:H1664,"*")</f>
        <v>0</v>
      </c>
    </row>
    <row r="1655" spans="1:13" x14ac:dyDescent="0.25">
      <c r="A1655" s="29">
        <f>'Hold (protokol)'!B1665</f>
        <v>0</v>
      </c>
      <c r="B1655" s="29">
        <f>'Hold (protokol)'!C1665</f>
        <v>0</v>
      </c>
      <c r="C1655" s="29">
        <f>'Hold (protokol)'!D1663</f>
        <v>0</v>
      </c>
      <c r="D1655" s="76" t="e">
        <f>VLOOKUP(C1655,'Oversigt cpr for elever '!$A$6:$B$500,2,FALSE)</f>
        <v>#N/A</v>
      </c>
      <c r="E1655" s="29">
        <f>'Hold (protokol)'!E1663</f>
        <v>0</v>
      </c>
      <c r="F1655" s="76" t="e">
        <f>VLOOKUP(E1655,'Oversigt cpr for elever '!$A$6:$B$500,2,FALSE)</f>
        <v>#N/A</v>
      </c>
      <c r="G1655" s="29">
        <f>'Hold (protokol)'!F1663</f>
        <v>0</v>
      </c>
      <c r="H1655" s="76" t="e">
        <f>VLOOKUP(G1655,'Oversigt cpr for elever '!$A$6:$B$500,2,FALSE)</f>
        <v>#N/A</v>
      </c>
      <c r="I1655" s="29">
        <f>'Hold (protokol)'!G1663</f>
        <v>0</v>
      </c>
      <c r="J1655" s="76" t="e">
        <f>VLOOKUP(I1655,'Oversigt cpr for elever '!$A$6:$B$500,2,FALSE)</f>
        <v>#N/A</v>
      </c>
      <c r="K1655" s="29">
        <f>'Hold (protokol)'!H1663</f>
        <v>0</v>
      </c>
      <c r="L1655" s="76" t="e">
        <f>VLOOKUP(K1655,'Oversigt cpr for elever '!$A$6:$B$500,2,FALSE)</f>
        <v>#N/A</v>
      </c>
      <c r="M1655">
        <f>COUNTIF('Hold (protokol)'!D1665:H1665,"*")</f>
        <v>0</v>
      </c>
    </row>
    <row r="1656" spans="1:13" x14ac:dyDescent="0.25">
      <c r="A1656" s="29">
        <f>'Hold (protokol)'!B1666</f>
        <v>0</v>
      </c>
      <c r="B1656" s="29">
        <f>'Hold (protokol)'!C1666</f>
        <v>0</v>
      </c>
      <c r="C1656" s="29">
        <f>'Hold (protokol)'!D1664</f>
        <v>0</v>
      </c>
      <c r="D1656" s="76" t="e">
        <f>VLOOKUP(C1656,'Oversigt cpr for elever '!$A$6:$B$500,2,FALSE)</f>
        <v>#N/A</v>
      </c>
      <c r="E1656" s="29">
        <f>'Hold (protokol)'!E1664</f>
        <v>0</v>
      </c>
      <c r="F1656" s="76" t="e">
        <f>VLOOKUP(E1656,'Oversigt cpr for elever '!$A$6:$B$500,2,FALSE)</f>
        <v>#N/A</v>
      </c>
      <c r="G1656" s="29">
        <f>'Hold (protokol)'!F1664</f>
        <v>0</v>
      </c>
      <c r="H1656" s="76" t="e">
        <f>VLOOKUP(G1656,'Oversigt cpr for elever '!$A$6:$B$500,2,FALSE)</f>
        <v>#N/A</v>
      </c>
      <c r="I1656" s="29">
        <f>'Hold (protokol)'!G1664</f>
        <v>0</v>
      </c>
      <c r="J1656" s="76" t="e">
        <f>VLOOKUP(I1656,'Oversigt cpr for elever '!$A$6:$B$500,2,FALSE)</f>
        <v>#N/A</v>
      </c>
      <c r="K1656" s="29">
        <f>'Hold (protokol)'!H1664</f>
        <v>0</v>
      </c>
      <c r="L1656" s="76" t="e">
        <f>VLOOKUP(K1656,'Oversigt cpr for elever '!$A$6:$B$500,2,FALSE)</f>
        <v>#N/A</v>
      </c>
      <c r="M1656">
        <f>COUNTIF('Hold (protokol)'!D1666:H1666,"*")</f>
        <v>0</v>
      </c>
    </row>
    <row r="1657" spans="1:13" x14ac:dyDescent="0.25">
      <c r="A1657" s="29">
        <f>'Hold (protokol)'!B1667</f>
        <v>0</v>
      </c>
      <c r="B1657" s="29">
        <f>'Hold (protokol)'!C1667</f>
        <v>0</v>
      </c>
      <c r="C1657" s="29">
        <f>'Hold (protokol)'!D1665</f>
        <v>0</v>
      </c>
      <c r="D1657" s="76" t="e">
        <f>VLOOKUP(C1657,'Oversigt cpr for elever '!$A$6:$B$500,2,FALSE)</f>
        <v>#N/A</v>
      </c>
      <c r="E1657" s="29">
        <f>'Hold (protokol)'!E1665</f>
        <v>0</v>
      </c>
      <c r="F1657" s="76" t="e">
        <f>VLOOKUP(E1657,'Oversigt cpr for elever '!$A$6:$B$500,2,FALSE)</f>
        <v>#N/A</v>
      </c>
      <c r="G1657" s="29">
        <f>'Hold (protokol)'!F1665</f>
        <v>0</v>
      </c>
      <c r="H1657" s="76" t="e">
        <f>VLOOKUP(G1657,'Oversigt cpr for elever '!$A$6:$B$500,2,FALSE)</f>
        <v>#N/A</v>
      </c>
      <c r="I1657" s="29">
        <f>'Hold (protokol)'!G1665</f>
        <v>0</v>
      </c>
      <c r="J1657" s="76" t="e">
        <f>VLOOKUP(I1657,'Oversigt cpr for elever '!$A$6:$B$500,2,FALSE)</f>
        <v>#N/A</v>
      </c>
      <c r="K1657" s="29">
        <f>'Hold (protokol)'!H1665</f>
        <v>0</v>
      </c>
      <c r="L1657" s="76" t="e">
        <f>VLOOKUP(K1657,'Oversigt cpr for elever '!$A$6:$B$500,2,FALSE)</f>
        <v>#N/A</v>
      </c>
      <c r="M1657">
        <f>COUNTIF('Hold (protokol)'!D1667:H1667,"*")</f>
        <v>0</v>
      </c>
    </row>
    <row r="1658" spans="1:13" x14ac:dyDescent="0.25">
      <c r="A1658" s="29">
        <f>'Hold (protokol)'!B1668</f>
        <v>0</v>
      </c>
      <c r="B1658" s="29">
        <f>'Hold (protokol)'!C1668</f>
        <v>0</v>
      </c>
      <c r="C1658" s="29">
        <f>'Hold (protokol)'!D1666</f>
        <v>0</v>
      </c>
      <c r="D1658" s="76" t="e">
        <f>VLOOKUP(C1658,'Oversigt cpr for elever '!$A$6:$B$500,2,FALSE)</f>
        <v>#N/A</v>
      </c>
      <c r="E1658" s="29">
        <f>'Hold (protokol)'!E1666</f>
        <v>0</v>
      </c>
      <c r="F1658" s="76" t="e">
        <f>VLOOKUP(E1658,'Oversigt cpr for elever '!$A$6:$B$500,2,FALSE)</f>
        <v>#N/A</v>
      </c>
      <c r="G1658" s="29">
        <f>'Hold (protokol)'!F1666</f>
        <v>0</v>
      </c>
      <c r="H1658" s="76" t="e">
        <f>VLOOKUP(G1658,'Oversigt cpr for elever '!$A$6:$B$500,2,FALSE)</f>
        <v>#N/A</v>
      </c>
      <c r="I1658" s="29">
        <f>'Hold (protokol)'!G1666</f>
        <v>0</v>
      </c>
      <c r="J1658" s="76" t="e">
        <f>VLOOKUP(I1658,'Oversigt cpr for elever '!$A$6:$B$500,2,FALSE)</f>
        <v>#N/A</v>
      </c>
      <c r="K1658" s="29">
        <f>'Hold (protokol)'!H1666</f>
        <v>0</v>
      </c>
      <c r="L1658" s="76" t="e">
        <f>VLOOKUP(K1658,'Oversigt cpr for elever '!$A$6:$B$500,2,FALSE)</f>
        <v>#N/A</v>
      </c>
      <c r="M1658">
        <f>COUNTIF('Hold (protokol)'!D1668:H1668,"*")</f>
        <v>0</v>
      </c>
    </row>
    <row r="1659" spans="1:13" x14ac:dyDescent="0.25">
      <c r="A1659" s="29">
        <f>'Hold (protokol)'!B1669</f>
        <v>0</v>
      </c>
      <c r="B1659" s="29">
        <f>'Hold (protokol)'!C1669</f>
        <v>0</v>
      </c>
      <c r="C1659" s="29">
        <f>'Hold (protokol)'!D1667</f>
        <v>0</v>
      </c>
      <c r="D1659" s="76" t="e">
        <f>VLOOKUP(C1659,'Oversigt cpr for elever '!$A$6:$B$500,2,FALSE)</f>
        <v>#N/A</v>
      </c>
      <c r="E1659" s="29">
        <f>'Hold (protokol)'!E1667</f>
        <v>0</v>
      </c>
      <c r="F1659" s="76" t="e">
        <f>VLOOKUP(E1659,'Oversigt cpr for elever '!$A$6:$B$500,2,FALSE)</f>
        <v>#N/A</v>
      </c>
      <c r="G1659" s="29">
        <f>'Hold (protokol)'!F1667</f>
        <v>0</v>
      </c>
      <c r="H1659" s="76" t="e">
        <f>VLOOKUP(G1659,'Oversigt cpr for elever '!$A$6:$B$500,2,FALSE)</f>
        <v>#N/A</v>
      </c>
      <c r="I1659" s="29">
        <f>'Hold (protokol)'!G1667</f>
        <v>0</v>
      </c>
      <c r="J1659" s="76" t="e">
        <f>VLOOKUP(I1659,'Oversigt cpr for elever '!$A$6:$B$500,2,FALSE)</f>
        <v>#N/A</v>
      </c>
      <c r="K1659" s="29">
        <f>'Hold (protokol)'!H1667</f>
        <v>0</v>
      </c>
      <c r="L1659" s="76" t="e">
        <f>VLOOKUP(K1659,'Oversigt cpr for elever '!$A$6:$B$500,2,FALSE)</f>
        <v>#N/A</v>
      </c>
      <c r="M1659">
        <f>COUNTIF('Hold (protokol)'!D1669:H1669,"*")</f>
        <v>0</v>
      </c>
    </row>
    <row r="1660" spans="1:13" x14ac:dyDescent="0.25">
      <c r="A1660" s="29">
        <f>'Hold (protokol)'!B1670</f>
        <v>0</v>
      </c>
      <c r="B1660" s="29">
        <f>'Hold (protokol)'!C1670</f>
        <v>0</v>
      </c>
      <c r="C1660" s="29">
        <f>'Hold (protokol)'!D1668</f>
        <v>0</v>
      </c>
      <c r="D1660" s="76" t="e">
        <f>VLOOKUP(C1660,'Oversigt cpr for elever '!$A$6:$B$500,2,FALSE)</f>
        <v>#N/A</v>
      </c>
      <c r="E1660" s="29">
        <f>'Hold (protokol)'!E1668</f>
        <v>0</v>
      </c>
      <c r="F1660" s="76" t="e">
        <f>VLOOKUP(E1660,'Oversigt cpr for elever '!$A$6:$B$500,2,FALSE)</f>
        <v>#N/A</v>
      </c>
      <c r="G1660" s="29">
        <f>'Hold (protokol)'!F1668</f>
        <v>0</v>
      </c>
      <c r="H1660" s="76" t="e">
        <f>VLOOKUP(G1660,'Oversigt cpr for elever '!$A$6:$B$500,2,FALSE)</f>
        <v>#N/A</v>
      </c>
      <c r="I1660" s="29">
        <f>'Hold (protokol)'!G1668</f>
        <v>0</v>
      </c>
      <c r="J1660" s="76" t="e">
        <f>VLOOKUP(I1660,'Oversigt cpr for elever '!$A$6:$B$500,2,FALSE)</f>
        <v>#N/A</v>
      </c>
      <c r="K1660" s="29">
        <f>'Hold (protokol)'!H1668</f>
        <v>0</v>
      </c>
      <c r="L1660" s="76" t="e">
        <f>VLOOKUP(K1660,'Oversigt cpr for elever '!$A$6:$B$500,2,FALSE)</f>
        <v>#N/A</v>
      </c>
      <c r="M1660">
        <f>COUNTIF('Hold (protokol)'!D1670:H1670,"*")</f>
        <v>0</v>
      </c>
    </row>
    <row r="1661" spans="1:13" x14ac:dyDescent="0.25">
      <c r="A1661" s="29">
        <f>'Hold (protokol)'!B1671</f>
        <v>0</v>
      </c>
      <c r="B1661" s="29">
        <f>'Hold (protokol)'!C1671</f>
        <v>0</v>
      </c>
      <c r="C1661" s="29">
        <f>'Hold (protokol)'!D1669</f>
        <v>0</v>
      </c>
      <c r="D1661" s="76" t="e">
        <f>VLOOKUP(C1661,'Oversigt cpr for elever '!$A$6:$B$500,2,FALSE)</f>
        <v>#N/A</v>
      </c>
      <c r="E1661" s="29">
        <f>'Hold (protokol)'!E1669</f>
        <v>0</v>
      </c>
      <c r="F1661" s="76" t="e">
        <f>VLOOKUP(E1661,'Oversigt cpr for elever '!$A$6:$B$500,2,FALSE)</f>
        <v>#N/A</v>
      </c>
      <c r="G1661" s="29">
        <f>'Hold (protokol)'!F1669</f>
        <v>0</v>
      </c>
      <c r="H1661" s="76" t="e">
        <f>VLOOKUP(G1661,'Oversigt cpr for elever '!$A$6:$B$500,2,FALSE)</f>
        <v>#N/A</v>
      </c>
      <c r="I1661" s="29">
        <f>'Hold (protokol)'!G1669</f>
        <v>0</v>
      </c>
      <c r="J1661" s="76" t="e">
        <f>VLOOKUP(I1661,'Oversigt cpr for elever '!$A$6:$B$500,2,FALSE)</f>
        <v>#N/A</v>
      </c>
      <c r="K1661" s="29">
        <f>'Hold (protokol)'!H1669</f>
        <v>0</v>
      </c>
      <c r="L1661" s="76" t="e">
        <f>VLOOKUP(K1661,'Oversigt cpr for elever '!$A$6:$B$500,2,FALSE)</f>
        <v>#N/A</v>
      </c>
      <c r="M1661">
        <f>COUNTIF('Hold (protokol)'!D1671:H1671,"*")</f>
        <v>0</v>
      </c>
    </row>
    <row r="1662" spans="1:13" x14ac:dyDescent="0.25">
      <c r="A1662" s="29">
        <f>'Hold (protokol)'!B1672</f>
        <v>0</v>
      </c>
      <c r="B1662" s="29">
        <f>'Hold (protokol)'!C1672</f>
        <v>0</v>
      </c>
      <c r="C1662" s="29">
        <f>'Hold (protokol)'!D1670</f>
        <v>0</v>
      </c>
      <c r="D1662" s="76" t="e">
        <f>VLOOKUP(C1662,'Oversigt cpr for elever '!$A$6:$B$500,2,FALSE)</f>
        <v>#N/A</v>
      </c>
      <c r="E1662" s="29">
        <f>'Hold (protokol)'!E1670</f>
        <v>0</v>
      </c>
      <c r="F1662" s="76" t="e">
        <f>VLOOKUP(E1662,'Oversigt cpr for elever '!$A$6:$B$500,2,FALSE)</f>
        <v>#N/A</v>
      </c>
      <c r="G1662" s="29">
        <f>'Hold (protokol)'!F1670</f>
        <v>0</v>
      </c>
      <c r="H1662" s="76" t="e">
        <f>VLOOKUP(G1662,'Oversigt cpr for elever '!$A$6:$B$500,2,FALSE)</f>
        <v>#N/A</v>
      </c>
      <c r="I1662" s="29">
        <f>'Hold (protokol)'!G1670</f>
        <v>0</v>
      </c>
      <c r="J1662" s="76" t="e">
        <f>VLOOKUP(I1662,'Oversigt cpr for elever '!$A$6:$B$500,2,FALSE)</f>
        <v>#N/A</v>
      </c>
      <c r="K1662" s="29">
        <f>'Hold (protokol)'!H1670</f>
        <v>0</v>
      </c>
      <c r="L1662" s="76" t="e">
        <f>VLOOKUP(K1662,'Oversigt cpr for elever '!$A$6:$B$500,2,FALSE)</f>
        <v>#N/A</v>
      </c>
      <c r="M1662">
        <f>COUNTIF('Hold (protokol)'!D1672:H1672,"*")</f>
        <v>0</v>
      </c>
    </row>
    <row r="1663" spans="1:13" x14ac:dyDescent="0.25">
      <c r="A1663" s="29">
        <f>'Hold (protokol)'!B1673</f>
        <v>0</v>
      </c>
      <c r="B1663" s="29">
        <f>'Hold (protokol)'!C1673</f>
        <v>0</v>
      </c>
      <c r="C1663" s="29">
        <f>'Hold (protokol)'!D1671</f>
        <v>0</v>
      </c>
      <c r="D1663" s="76" t="e">
        <f>VLOOKUP(C1663,'Oversigt cpr for elever '!$A$6:$B$500,2,FALSE)</f>
        <v>#N/A</v>
      </c>
      <c r="E1663" s="29">
        <f>'Hold (protokol)'!E1671</f>
        <v>0</v>
      </c>
      <c r="F1663" s="76" t="e">
        <f>VLOOKUP(E1663,'Oversigt cpr for elever '!$A$6:$B$500,2,FALSE)</f>
        <v>#N/A</v>
      </c>
      <c r="G1663" s="29">
        <f>'Hold (protokol)'!F1671</f>
        <v>0</v>
      </c>
      <c r="H1663" s="76" t="e">
        <f>VLOOKUP(G1663,'Oversigt cpr for elever '!$A$6:$B$500,2,FALSE)</f>
        <v>#N/A</v>
      </c>
      <c r="I1663" s="29">
        <f>'Hold (protokol)'!G1671</f>
        <v>0</v>
      </c>
      <c r="J1663" s="76" t="e">
        <f>VLOOKUP(I1663,'Oversigt cpr for elever '!$A$6:$B$500,2,FALSE)</f>
        <v>#N/A</v>
      </c>
      <c r="K1663" s="29">
        <f>'Hold (protokol)'!H1671</f>
        <v>0</v>
      </c>
      <c r="L1663" s="76" t="e">
        <f>VLOOKUP(K1663,'Oversigt cpr for elever '!$A$6:$B$500,2,FALSE)</f>
        <v>#N/A</v>
      </c>
      <c r="M1663">
        <f>COUNTIF('Hold (protokol)'!D1673:H1673,"*")</f>
        <v>0</v>
      </c>
    </row>
    <row r="1664" spans="1:13" x14ac:dyDescent="0.25">
      <c r="A1664" s="29">
        <f>'Hold (protokol)'!B1674</f>
        <v>0</v>
      </c>
      <c r="B1664" s="29">
        <f>'Hold (protokol)'!C1674</f>
        <v>0</v>
      </c>
      <c r="C1664" s="29">
        <f>'Hold (protokol)'!D1672</f>
        <v>0</v>
      </c>
      <c r="D1664" s="76" t="e">
        <f>VLOOKUP(C1664,'Oversigt cpr for elever '!$A$6:$B$500,2,FALSE)</f>
        <v>#N/A</v>
      </c>
      <c r="E1664" s="29">
        <f>'Hold (protokol)'!E1672</f>
        <v>0</v>
      </c>
      <c r="F1664" s="76" t="e">
        <f>VLOOKUP(E1664,'Oversigt cpr for elever '!$A$6:$B$500,2,FALSE)</f>
        <v>#N/A</v>
      </c>
      <c r="G1664" s="29">
        <f>'Hold (protokol)'!F1672</f>
        <v>0</v>
      </c>
      <c r="H1664" s="76" t="e">
        <f>VLOOKUP(G1664,'Oversigt cpr for elever '!$A$6:$B$500,2,FALSE)</f>
        <v>#N/A</v>
      </c>
      <c r="I1664" s="29">
        <f>'Hold (protokol)'!G1672</f>
        <v>0</v>
      </c>
      <c r="J1664" s="76" t="e">
        <f>VLOOKUP(I1664,'Oversigt cpr for elever '!$A$6:$B$500,2,FALSE)</f>
        <v>#N/A</v>
      </c>
      <c r="K1664" s="29">
        <f>'Hold (protokol)'!H1672</f>
        <v>0</v>
      </c>
      <c r="L1664" s="76" t="e">
        <f>VLOOKUP(K1664,'Oversigt cpr for elever '!$A$6:$B$500,2,FALSE)</f>
        <v>#N/A</v>
      </c>
      <c r="M1664">
        <f>COUNTIF('Hold (protokol)'!D1674:H1674,"*")</f>
        <v>0</v>
      </c>
    </row>
    <row r="1665" spans="1:13" x14ac:dyDescent="0.25">
      <c r="A1665" s="29">
        <f>'Hold (protokol)'!B1675</f>
        <v>0</v>
      </c>
      <c r="B1665" s="29">
        <f>'Hold (protokol)'!C1675</f>
        <v>0</v>
      </c>
      <c r="C1665" s="29">
        <f>'Hold (protokol)'!D1673</f>
        <v>0</v>
      </c>
      <c r="D1665" s="76" t="e">
        <f>VLOOKUP(C1665,'Oversigt cpr for elever '!$A$6:$B$500,2,FALSE)</f>
        <v>#N/A</v>
      </c>
      <c r="E1665" s="29">
        <f>'Hold (protokol)'!E1673</f>
        <v>0</v>
      </c>
      <c r="F1665" s="76" t="e">
        <f>VLOOKUP(E1665,'Oversigt cpr for elever '!$A$6:$B$500,2,FALSE)</f>
        <v>#N/A</v>
      </c>
      <c r="G1665" s="29">
        <f>'Hold (protokol)'!F1673</f>
        <v>0</v>
      </c>
      <c r="H1665" s="76" t="e">
        <f>VLOOKUP(G1665,'Oversigt cpr for elever '!$A$6:$B$500,2,FALSE)</f>
        <v>#N/A</v>
      </c>
      <c r="I1665" s="29">
        <f>'Hold (protokol)'!G1673</f>
        <v>0</v>
      </c>
      <c r="J1665" s="76" t="e">
        <f>VLOOKUP(I1665,'Oversigt cpr for elever '!$A$6:$B$500,2,FALSE)</f>
        <v>#N/A</v>
      </c>
      <c r="K1665" s="29">
        <f>'Hold (protokol)'!H1673</f>
        <v>0</v>
      </c>
      <c r="L1665" s="76" t="e">
        <f>VLOOKUP(K1665,'Oversigt cpr for elever '!$A$6:$B$500,2,FALSE)</f>
        <v>#N/A</v>
      </c>
      <c r="M1665">
        <f>COUNTIF('Hold (protokol)'!D1675:H1675,"*")</f>
        <v>0</v>
      </c>
    </row>
    <row r="1666" spans="1:13" x14ac:dyDescent="0.25">
      <c r="A1666" s="29">
        <f>'Hold (protokol)'!B1676</f>
        <v>0</v>
      </c>
      <c r="B1666" s="29">
        <f>'Hold (protokol)'!C1676</f>
        <v>0</v>
      </c>
      <c r="C1666" s="29">
        <f>'Hold (protokol)'!D1674</f>
        <v>0</v>
      </c>
      <c r="D1666" s="76" t="e">
        <f>VLOOKUP(C1666,'Oversigt cpr for elever '!$A$6:$B$500,2,FALSE)</f>
        <v>#N/A</v>
      </c>
      <c r="E1666" s="29">
        <f>'Hold (protokol)'!E1674</f>
        <v>0</v>
      </c>
      <c r="F1666" s="76" t="e">
        <f>VLOOKUP(E1666,'Oversigt cpr for elever '!$A$6:$B$500,2,FALSE)</f>
        <v>#N/A</v>
      </c>
      <c r="G1666" s="29">
        <f>'Hold (protokol)'!F1674</f>
        <v>0</v>
      </c>
      <c r="H1666" s="76" t="e">
        <f>VLOOKUP(G1666,'Oversigt cpr for elever '!$A$6:$B$500,2,FALSE)</f>
        <v>#N/A</v>
      </c>
      <c r="I1666" s="29">
        <f>'Hold (protokol)'!G1674</f>
        <v>0</v>
      </c>
      <c r="J1666" s="76" t="e">
        <f>VLOOKUP(I1666,'Oversigt cpr for elever '!$A$6:$B$500,2,FALSE)</f>
        <v>#N/A</v>
      </c>
      <c r="K1666" s="29">
        <f>'Hold (protokol)'!H1674</f>
        <v>0</v>
      </c>
      <c r="L1666" s="76" t="e">
        <f>VLOOKUP(K1666,'Oversigt cpr for elever '!$A$6:$B$500,2,FALSE)</f>
        <v>#N/A</v>
      </c>
      <c r="M1666">
        <f>COUNTIF('Hold (protokol)'!D1676:H1676,"*")</f>
        <v>0</v>
      </c>
    </row>
    <row r="1667" spans="1:13" x14ac:dyDescent="0.25">
      <c r="A1667" s="29">
        <f>'Hold (protokol)'!B1677</f>
        <v>0</v>
      </c>
      <c r="B1667" s="29">
        <f>'Hold (protokol)'!C1677</f>
        <v>0</v>
      </c>
      <c r="C1667" s="29">
        <f>'Hold (protokol)'!D1675</f>
        <v>0</v>
      </c>
      <c r="D1667" s="76" t="e">
        <f>VLOOKUP(C1667,'Oversigt cpr for elever '!$A$6:$B$500,2,FALSE)</f>
        <v>#N/A</v>
      </c>
      <c r="E1667" s="29">
        <f>'Hold (protokol)'!E1675</f>
        <v>0</v>
      </c>
      <c r="F1667" s="76" t="e">
        <f>VLOOKUP(E1667,'Oversigt cpr for elever '!$A$6:$B$500,2,FALSE)</f>
        <v>#N/A</v>
      </c>
      <c r="G1667" s="29">
        <f>'Hold (protokol)'!F1675</f>
        <v>0</v>
      </c>
      <c r="H1667" s="76" t="e">
        <f>VLOOKUP(G1667,'Oversigt cpr for elever '!$A$6:$B$500,2,FALSE)</f>
        <v>#N/A</v>
      </c>
      <c r="I1667" s="29">
        <f>'Hold (protokol)'!G1675</f>
        <v>0</v>
      </c>
      <c r="J1667" s="76" t="e">
        <f>VLOOKUP(I1667,'Oversigt cpr for elever '!$A$6:$B$500,2,FALSE)</f>
        <v>#N/A</v>
      </c>
      <c r="K1667" s="29">
        <f>'Hold (protokol)'!H1675</f>
        <v>0</v>
      </c>
      <c r="L1667" s="76" t="e">
        <f>VLOOKUP(K1667,'Oversigt cpr for elever '!$A$6:$B$500,2,FALSE)</f>
        <v>#N/A</v>
      </c>
      <c r="M1667">
        <f>COUNTIF('Hold (protokol)'!D1677:H1677,"*")</f>
        <v>0</v>
      </c>
    </row>
    <row r="1668" spans="1:13" x14ac:dyDescent="0.25">
      <c r="A1668" s="29">
        <f>'Hold (protokol)'!B1678</f>
        <v>0</v>
      </c>
      <c r="B1668" s="29">
        <f>'Hold (protokol)'!C1678</f>
        <v>0</v>
      </c>
      <c r="C1668" s="29">
        <f>'Hold (protokol)'!D1676</f>
        <v>0</v>
      </c>
      <c r="D1668" s="76" t="e">
        <f>VLOOKUP(C1668,'Oversigt cpr for elever '!$A$6:$B$500,2,FALSE)</f>
        <v>#N/A</v>
      </c>
      <c r="E1668" s="29">
        <f>'Hold (protokol)'!E1676</f>
        <v>0</v>
      </c>
      <c r="F1668" s="76" t="e">
        <f>VLOOKUP(E1668,'Oversigt cpr for elever '!$A$6:$B$500,2,FALSE)</f>
        <v>#N/A</v>
      </c>
      <c r="G1668" s="29">
        <f>'Hold (protokol)'!F1676</f>
        <v>0</v>
      </c>
      <c r="H1668" s="76" t="e">
        <f>VLOOKUP(G1668,'Oversigt cpr for elever '!$A$6:$B$500,2,FALSE)</f>
        <v>#N/A</v>
      </c>
      <c r="I1668" s="29">
        <f>'Hold (protokol)'!G1676</f>
        <v>0</v>
      </c>
      <c r="J1668" s="76" t="e">
        <f>VLOOKUP(I1668,'Oversigt cpr for elever '!$A$6:$B$500,2,FALSE)</f>
        <v>#N/A</v>
      </c>
      <c r="K1668" s="29">
        <f>'Hold (protokol)'!H1676</f>
        <v>0</v>
      </c>
      <c r="L1668" s="76" t="e">
        <f>VLOOKUP(K1668,'Oversigt cpr for elever '!$A$6:$B$500,2,FALSE)</f>
        <v>#N/A</v>
      </c>
      <c r="M1668">
        <f>COUNTIF('Hold (protokol)'!D1678:H1678,"*")</f>
        <v>0</v>
      </c>
    </row>
    <row r="1669" spans="1:13" x14ac:dyDescent="0.25">
      <c r="A1669" s="29">
        <f>'Hold (protokol)'!B1679</f>
        <v>0</v>
      </c>
      <c r="B1669" s="29">
        <f>'Hold (protokol)'!C1679</f>
        <v>0</v>
      </c>
      <c r="C1669" s="29">
        <f>'Hold (protokol)'!D1677</f>
        <v>0</v>
      </c>
      <c r="D1669" s="76" t="e">
        <f>VLOOKUP(C1669,'Oversigt cpr for elever '!$A$6:$B$500,2,FALSE)</f>
        <v>#N/A</v>
      </c>
      <c r="E1669" s="29">
        <f>'Hold (protokol)'!E1677</f>
        <v>0</v>
      </c>
      <c r="F1669" s="76" t="e">
        <f>VLOOKUP(E1669,'Oversigt cpr for elever '!$A$6:$B$500,2,FALSE)</f>
        <v>#N/A</v>
      </c>
      <c r="G1669" s="29">
        <f>'Hold (protokol)'!F1677</f>
        <v>0</v>
      </c>
      <c r="H1669" s="76" t="e">
        <f>VLOOKUP(G1669,'Oversigt cpr for elever '!$A$6:$B$500,2,FALSE)</f>
        <v>#N/A</v>
      </c>
      <c r="I1669" s="29">
        <f>'Hold (protokol)'!G1677</f>
        <v>0</v>
      </c>
      <c r="J1669" s="76" t="e">
        <f>VLOOKUP(I1669,'Oversigt cpr for elever '!$A$6:$B$500,2,FALSE)</f>
        <v>#N/A</v>
      </c>
      <c r="K1669" s="29">
        <f>'Hold (protokol)'!H1677</f>
        <v>0</v>
      </c>
      <c r="L1669" s="76" t="e">
        <f>VLOOKUP(K1669,'Oversigt cpr for elever '!$A$6:$B$500,2,FALSE)</f>
        <v>#N/A</v>
      </c>
      <c r="M1669">
        <f>COUNTIF('Hold (protokol)'!D1679:H1679,"*")</f>
        <v>0</v>
      </c>
    </row>
    <row r="1670" spans="1:13" x14ac:dyDescent="0.25">
      <c r="A1670" s="29">
        <f>'Hold (protokol)'!B1680</f>
        <v>0</v>
      </c>
      <c r="B1670" s="29">
        <f>'Hold (protokol)'!C1680</f>
        <v>0</v>
      </c>
      <c r="C1670" s="29">
        <f>'Hold (protokol)'!D1678</f>
        <v>0</v>
      </c>
      <c r="D1670" s="76" t="e">
        <f>VLOOKUP(C1670,'Oversigt cpr for elever '!$A$6:$B$500,2,FALSE)</f>
        <v>#N/A</v>
      </c>
      <c r="E1670" s="29">
        <f>'Hold (protokol)'!E1678</f>
        <v>0</v>
      </c>
      <c r="F1670" s="76" t="e">
        <f>VLOOKUP(E1670,'Oversigt cpr for elever '!$A$6:$B$500,2,FALSE)</f>
        <v>#N/A</v>
      </c>
      <c r="G1670" s="29">
        <f>'Hold (protokol)'!F1678</f>
        <v>0</v>
      </c>
      <c r="H1670" s="76" t="e">
        <f>VLOOKUP(G1670,'Oversigt cpr for elever '!$A$6:$B$500,2,FALSE)</f>
        <v>#N/A</v>
      </c>
      <c r="I1670" s="29">
        <f>'Hold (protokol)'!G1678</f>
        <v>0</v>
      </c>
      <c r="J1670" s="76" t="e">
        <f>VLOOKUP(I1670,'Oversigt cpr for elever '!$A$6:$B$500,2,FALSE)</f>
        <v>#N/A</v>
      </c>
      <c r="K1670" s="29">
        <f>'Hold (protokol)'!H1678</f>
        <v>0</v>
      </c>
      <c r="L1670" s="76" t="e">
        <f>VLOOKUP(K1670,'Oversigt cpr for elever '!$A$6:$B$500,2,FALSE)</f>
        <v>#N/A</v>
      </c>
      <c r="M1670">
        <f>COUNTIF('Hold (protokol)'!D1680:H1680,"*")</f>
        <v>0</v>
      </c>
    </row>
    <row r="1671" spans="1:13" x14ac:dyDescent="0.25">
      <c r="A1671" s="29">
        <f>'Hold (protokol)'!B1681</f>
        <v>0</v>
      </c>
      <c r="B1671" s="29">
        <f>'Hold (protokol)'!C1681</f>
        <v>0</v>
      </c>
      <c r="C1671" s="29">
        <f>'Hold (protokol)'!D1679</f>
        <v>0</v>
      </c>
      <c r="D1671" s="76" t="e">
        <f>VLOOKUP(C1671,'Oversigt cpr for elever '!$A$6:$B$500,2,FALSE)</f>
        <v>#N/A</v>
      </c>
      <c r="E1671" s="29">
        <f>'Hold (protokol)'!E1679</f>
        <v>0</v>
      </c>
      <c r="F1671" s="76" t="e">
        <f>VLOOKUP(E1671,'Oversigt cpr for elever '!$A$6:$B$500,2,FALSE)</f>
        <v>#N/A</v>
      </c>
      <c r="G1671" s="29">
        <f>'Hold (protokol)'!F1679</f>
        <v>0</v>
      </c>
      <c r="H1671" s="76" t="e">
        <f>VLOOKUP(G1671,'Oversigt cpr for elever '!$A$6:$B$500,2,FALSE)</f>
        <v>#N/A</v>
      </c>
      <c r="I1671" s="29">
        <f>'Hold (protokol)'!G1679</f>
        <v>0</v>
      </c>
      <c r="J1671" s="76" t="e">
        <f>VLOOKUP(I1671,'Oversigt cpr for elever '!$A$6:$B$500,2,FALSE)</f>
        <v>#N/A</v>
      </c>
      <c r="K1671" s="29">
        <f>'Hold (protokol)'!H1679</f>
        <v>0</v>
      </c>
      <c r="L1671" s="76" t="e">
        <f>VLOOKUP(K1671,'Oversigt cpr for elever '!$A$6:$B$500,2,FALSE)</f>
        <v>#N/A</v>
      </c>
      <c r="M1671">
        <f>COUNTIF('Hold (protokol)'!D1681:H1681,"*")</f>
        <v>0</v>
      </c>
    </row>
    <row r="1672" spans="1:13" x14ac:dyDescent="0.25">
      <c r="A1672" s="29">
        <f>'Hold (protokol)'!B1682</f>
        <v>0</v>
      </c>
      <c r="B1672" s="29">
        <f>'Hold (protokol)'!C1682</f>
        <v>0</v>
      </c>
      <c r="C1672" s="29">
        <f>'Hold (protokol)'!D1680</f>
        <v>0</v>
      </c>
      <c r="D1672" s="76" t="e">
        <f>VLOOKUP(C1672,'Oversigt cpr for elever '!$A$6:$B$500,2,FALSE)</f>
        <v>#N/A</v>
      </c>
      <c r="E1672" s="29">
        <f>'Hold (protokol)'!E1680</f>
        <v>0</v>
      </c>
      <c r="F1672" s="76" t="e">
        <f>VLOOKUP(E1672,'Oversigt cpr for elever '!$A$6:$B$500,2,FALSE)</f>
        <v>#N/A</v>
      </c>
      <c r="G1672" s="29">
        <f>'Hold (protokol)'!F1680</f>
        <v>0</v>
      </c>
      <c r="H1672" s="76" t="e">
        <f>VLOOKUP(G1672,'Oversigt cpr for elever '!$A$6:$B$500,2,FALSE)</f>
        <v>#N/A</v>
      </c>
      <c r="I1672" s="29">
        <f>'Hold (protokol)'!G1680</f>
        <v>0</v>
      </c>
      <c r="J1672" s="76" t="e">
        <f>VLOOKUP(I1672,'Oversigt cpr for elever '!$A$6:$B$500,2,FALSE)</f>
        <v>#N/A</v>
      </c>
      <c r="K1672" s="29">
        <f>'Hold (protokol)'!H1680</f>
        <v>0</v>
      </c>
      <c r="L1672" s="76" t="e">
        <f>VLOOKUP(K1672,'Oversigt cpr for elever '!$A$6:$B$500,2,FALSE)</f>
        <v>#N/A</v>
      </c>
      <c r="M1672">
        <f>COUNTIF('Hold (protokol)'!D1682:H1682,"*")</f>
        <v>0</v>
      </c>
    </row>
    <row r="1673" spans="1:13" x14ac:dyDescent="0.25">
      <c r="A1673" s="29">
        <f>'Hold (protokol)'!B1683</f>
        <v>0</v>
      </c>
      <c r="B1673" s="29">
        <f>'Hold (protokol)'!C1683</f>
        <v>0</v>
      </c>
      <c r="C1673" s="29">
        <f>'Hold (protokol)'!D1681</f>
        <v>0</v>
      </c>
      <c r="D1673" s="76" t="e">
        <f>VLOOKUP(C1673,'Oversigt cpr for elever '!$A$6:$B$500,2,FALSE)</f>
        <v>#N/A</v>
      </c>
      <c r="E1673" s="29">
        <f>'Hold (protokol)'!E1681</f>
        <v>0</v>
      </c>
      <c r="F1673" s="76" t="e">
        <f>VLOOKUP(E1673,'Oversigt cpr for elever '!$A$6:$B$500,2,FALSE)</f>
        <v>#N/A</v>
      </c>
      <c r="G1673" s="29">
        <f>'Hold (protokol)'!F1681</f>
        <v>0</v>
      </c>
      <c r="H1673" s="76" t="e">
        <f>VLOOKUP(G1673,'Oversigt cpr for elever '!$A$6:$B$500,2,FALSE)</f>
        <v>#N/A</v>
      </c>
      <c r="I1673" s="29">
        <f>'Hold (protokol)'!G1681</f>
        <v>0</v>
      </c>
      <c r="J1673" s="76" t="e">
        <f>VLOOKUP(I1673,'Oversigt cpr for elever '!$A$6:$B$500,2,FALSE)</f>
        <v>#N/A</v>
      </c>
      <c r="K1673" s="29">
        <f>'Hold (protokol)'!H1681</f>
        <v>0</v>
      </c>
      <c r="L1673" s="76" t="e">
        <f>VLOOKUP(K1673,'Oversigt cpr for elever '!$A$6:$B$500,2,FALSE)</f>
        <v>#N/A</v>
      </c>
      <c r="M1673">
        <f>COUNTIF('Hold (protokol)'!D1683:H1683,"*")</f>
        <v>0</v>
      </c>
    </row>
    <row r="1674" spans="1:13" x14ac:dyDescent="0.25">
      <c r="A1674" s="29">
        <f>'Hold (protokol)'!B1684</f>
        <v>0</v>
      </c>
      <c r="B1674" s="29">
        <f>'Hold (protokol)'!C1684</f>
        <v>0</v>
      </c>
      <c r="C1674" s="29">
        <f>'Hold (protokol)'!D1682</f>
        <v>0</v>
      </c>
      <c r="D1674" s="76" t="e">
        <f>VLOOKUP(C1674,'Oversigt cpr for elever '!$A$6:$B$500,2,FALSE)</f>
        <v>#N/A</v>
      </c>
      <c r="E1674" s="29">
        <f>'Hold (protokol)'!E1682</f>
        <v>0</v>
      </c>
      <c r="F1674" s="76" t="e">
        <f>VLOOKUP(E1674,'Oversigt cpr for elever '!$A$6:$B$500,2,FALSE)</f>
        <v>#N/A</v>
      </c>
      <c r="G1674" s="29">
        <f>'Hold (protokol)'!F1682</f>
        <v>0</v>
      </c>
      <c r="H1674" s="76" t="e">
        <f>VLOOKUP(G1674,'Oversigt cpr for elever '!$A$6:$B$500,2,FALSE)</f>
        <v>#N/A</v>
      </c>
      <c r="I1674" s="29">
        <f>'Hold (protokol)'!G1682</f>
        <v>0</v>
      </c>
      <c r="J1674" s="76" t="e">
        <f>VLOOKUP(I1674,'Oversigt cpr for elever '!$A$6:$B$500,2,FALSE)</f>
        <v>#N/A</v>
      </c>
      <c r="K1674" s="29">
        <f>'Hold (protokol)'!H1682</f>
        <v>0</v>
      </c>
      <c r="L1674" s="76" t="e">
        <f>VLOOKUP(K1674,'Oversigt cpr for elever '!$A$6:$B$500,2,FALSE)</f>
        <v>#N/A</v>
      </c>
      <c r="M1674">
        <f>COUNTIF('Hold (protokol)'!D1684:H1684,"*")</f>
        <v>0</v>
      </c>
    </row>
    <row r="1675" spans="1:13" x14ac:dyDescent="0.25">
      <c r="A1675" s="29">
        <f>'Hold (protokol)'!B1685</f>
        <v>0</v>
      </c>
      <c r="B1675" s="29">
        <f>'Hold (protokol)'!C1685</f>
        <v>0</v>
      </c>
      <c r="C1675" s="29">
        <f>'Hold (protokol)'!D1683</f>
        <v>0</v>
      </c>
      <c r="D1675" s="76" t="e">
        <f>VLOOKUP(C1675,'Oversigt cpr for elever '!$A$6:$B$500,2,FALSE)</f>
        <v>#N/A</v>
      </c>
      <c r="E1675" s="29">
        <f>'Hold (protokol)'!E1683</f>
        <v>0</v>
      </c>
      <c r="F1675" s="76" t="e">
        <f>VLOOKUP(E1675,'Oversigt cpr for elever '!$A$6:$B$500,2,FALSE)</f>
        <v>#N/A</v>
      </c>
      <c r="G1675" s="29">
        <f>'Hold (protokol)'!F1683</f>
        <v>0</v>
      </c>
      <c r="H1675" s="76" t="e">
        <f>VLOOKUP(G1675,'Oversigt cpr for elever '!$A$6:$B$500,2,FALSE)</f>
        <v>#N/A</v>
      </c>
      <c r="I1675" s="29">
        <f>'Hold (protokol)'!G1683</f>
        <v>0</v>
      </c>
      <c r="J1675" s="76" t="e">
        <f>VLOOKUP(I1675,'Oversigt cpr for elever '!$A$6:$B$500,2,FALSE)</f>
        <v>#N/A</v>
      </c>
      <c r="K1675" s="29">
        <f>'Hold (protokol)'!H1683</f>
        <v>0</v>
      </c>
      <c r="L1675" s="76" t="e">
        <f>VLOOKUP(K1675,'Oversigt cpr for elever '!$A$6:$B$500,2,FALSE)</f>
        <v>#N/A</v>
      </c>
      <c r="M1675">
        <f>COUNTIF('Hold (protokol)'!D1685:H1685,"*")</f>
        <v>0</v>
      </c>
    </row>
    <row r="1676" spans="1:13" x14ac:dyDescent="0.25">
      <c r="A1676" s="29">
        <f>'Hold (protokol)'!B1686</f>
        <v>0</v>
      </c>
      <c r="B1676" s="29">
        <f>'Hold (protokol)'!C1686</f>
        <v>0</v>
      </c>
      <c r="C1676" s="29">
        <f>'Hold (protokol)'!D1684</f>
        <v>0</v>
      </c>
      <c r="D1676" s="76" t="e">
        <f>VLOOKUP(C1676,'Oversigt cpr for elever '!$A$6:$B$500,2,FALSE)</f>
        <v>#N/A</v>
      </c>
      <c r="E1676" s="29">
        <f>'Hold (protokol)'!E1684</f>
        <v>0</v>
      </c>
      <c r="F1676" s="76" t="e">
        <f>VLOOKUP(E1676,'Oversigt cpr for elever '!$A$6:$B$500,2,FALSE)</f>
        <v>#N/A</v>
      </c>
      <c r="G1676" s="29">
        <f>'Hold (protokol)'!F1684</f>
        <v>0</v>
      </c>
      <c r="H1676" s="76" t="e">
        <f>VLOOKUP(G1676,'Oversigt cpr for elever '!$A$6:$B$500,2,FALSE)</f>
        <v>#N/A</v>
      </c>
      <c r="I1676" s="29">
        <f>'Hold (protokol)'!G1684</f>
        <v>0</v>
      </c>
      <c r="J1676" s="76" t="e">
        <f>VLOOKUP(I1676,'Oversigt cpr for elever '!$A$6:$B$500,2,FALSE)</f>
        <v>#N/A</v>
      </c>
      <c r="K1676" s="29">
        <f>'Hold (protokol)'!H1684</f>
        <v>0</v>
      </c>
      <c r="L1676" s="76" t="e">
        <f>VLOOKUP(K1676,'Oversigt cpr for elever '!$A$6:$B$500,2,FALSE)</f>
        <v>#N/A</v>
      </c>
      <c r="M1676">
        <f>COUNTIF('Hold (protokol)'!D1686:H1686,"*")</f>
        <v>0</v>
      </c>
    </row>
    <row r="1677" spans="1:13" x14ac:dyDescent="0.25">
      <c r="A1677" s="29">
        <f>'Hold (protokol)'!B1687</f>
        <v>0</v>
      </c>
      <c r="B1677" s="29">
        <f>'Hold (protokol)'!C1687</f>
        <v>0</v>
      </c>
      <c r="C1677" s="29">
        <f>'Hold (protokol)'!D1685</f>
        <v>0</v>
      </c>
      <c r="D1677" s="76" t="e">
        <f>VLOOKUP(C1677,'Oversigt cpr for elever '!$A$6:$B$500,2,FALSE)</f>
        <v>#N/A</v>
      </c>
      <c r="E1677" s="29">
        <f>'Hold (protokol)'!E1685</f>
        <v>0</v>
      </c>
      <c r="F1677" s="76" t="e">
        <f>VLOOKUP(E1677,'Oversigt cpr for elever '!$A$6:$B$500,2,FALSE)</f>
        <v>#N/A</v>
      </c>
      <c r="G1677" s="29">
        <f>'Hold (protokol)'!F1685</f>
        <v>0</v>
      </c>
      <c r="H1677" s="76" t="e">
        <f>VLOOKUP(G1677,'Oversigt cpr for elever '!$A$6:$B$500,2,FALSE)</f>
        <v>#N/A</v>
      </c>
      <c r="I1677" s="29">
        <f>'Hold (protokol)'!G1685</f>
        <v>0</v>
      </c>
      <c r="J1677" s="76" t="e">
        <f>VLOOKUP(I1677,'Oversigt cpr for elever '!$A$6:$B$500,2,FALSE)</f>
        <v>#N/A</v>
      </c>
      <c r="K1677" s="29">
        <f>'Hold (protokol)'!H1685</f>
        <v>0</v>
      </c>
      <c r="L1677" s="76" t="e">
        <f>VLOOKUP(K1677,'Oversigt cpr for elever '!$A$6:$B$500,2,FALSE)</f>
        <v>#N/A</v>
      </c>
      <c r="M1677">
        <f>COUNTIF('Hold (protokol)'!D1687:H1687,"*")</f>
        <v>0</v>
      </c>
    </row>
    <row r="1678" spans="1:13" x14ac:dyDescent="0.25">
      <c r="A1678" s="29">
        <f>'Hold (protokol)'!B1688</f>
        <v>0</v>
      </c>
      <c r="B1678" s="29">
        <f>'Hold (protokol)'!C1688</f>
        <v>0</v>
      </c>
      <c r="C1678" s="29">
        <f>'Hold (protokol)'!D1686</f>
        <v>0</v>
      </c>
      <c r="D1678" s="76" t="e">
        <f>VLOOKUP(C1678,'Oversigt cpr for elever '!$A$6:$B$500,2,FALSE)</f>
        <v>#N/A</v>
      </c>
      <c r="E1678" s="29">
        <f>'Hold (protokol)'!E1686</f>
        <v>0</v>
      </c>
      <c r="F1678" s="76" t="e">
        <f>VLOOKUP(E1678,'Oversigt cpr for elever '!$A$6:$B$500,2,FALSE)</f>
        <v>#N/A</v>
      </c>
      <c r="G1678" s="29">
        <f>'Hold (protokol)'!F1686</f>
        <v>0</v>
      </c>
      <c r="H1678" s="76" t="e">
        <f>VLOOKUP(G1678,'Oversigt cpr for elever '!$A$6:$B$500,2,FALSE)</f>
        <v>#N/A</v>
      </c>
      <c r="I1678" s="29">
        <f>'Hold (protokol)'!G1686</f>
        <v>0</v>
      </c>
      <c r="J1678" s="76" t="e">
        <f>VLOOKUP(I1678,'Oversigt cpr for elever '!$A$6:$B$500,2,FALSE)</f>
        <v>#N/A</v>
      </c>
      <c r="K1678" s="29">
        <f>'Hold (protokol)'!H1686</f>
        <v>0</v>
      </c>
      <c r="L1678" s="76" t="e">
        <f>VLOOKUP(K1678,'Oversigt cpr for elever '!$A$6:$B$500,2,FALSE)</f>
        <v>#N/A</v>
      </c>
      <c r="M1678">
        <f>COUNTIF('Hold (protokol)'!D1688:H1688,"*")</f>
        <v>0</v>
      </c>
    </row>
    <row r="1679" spans="1:13" x14ac:dyDescent="0.25">
      <c r="A1679" s="29">
        <f>'Hold (protokol)'!B1689</f>
        <v>0</v>
      </c>
      <c r="B1679" s="29">
        <f>'Hold (protokol)'!C1689</f>
        <v>0</v>
      </c>
      <c r="C1679" s="29">
        <f>'Hold (protokol)'!D1687</f>
        <v>0</v>
      </c>
      <c r="D1679" s="76" t="e">
        <f>VLOOKUP(C1679,'Oversigt cpr for elever '!$A$6:$B$500,2,FALSE)</f>
        <v>#N/A</v>
      </c>
      <c r="E1679" s="29">
        <f>'Hold (protokol)'!E1687</f>
        <v>0</v>
      </c>
      <c r="F1679" s="76" t="e">
        <f>VLOOKUP(E1679,'Oversigt cpr for elever '!$A$6:$B$500,2,FALSE)</f>
        <v>#N/A</v>
      </c>
      <c r="G1679" s="29">
        <f>'Hold (protokol)'!F1687</f>
        <v>0</v>
      </c>
      <c r="H1679" s="76" t="e">
        <f>VLOOKUP(G1679,'Oversigt cpr for elever '!$A$6:$B$500,2,FALSE)</f>
        <v>#N/A</v>
      </c>
      <c r="I1679" s="29">
        <f>'Hold (protokol)'!G1687</f>
        <v>0</v>
      </c>
      <c r="J1679" s="76" t="e">
        <f>VLOOKUP(I1679,'Oversigt cpr for elever '!$A$6:$B$500,2,FALSE)</f>
        <v>#N/A</v>
      </c>
      <c r="K1679" s="29">
        <f>'Hold (protokol)'!H1687</f>
        <v>0</v>
      </c>
      <c r="L1679" s="76" t="e">
        <f>VLOOKUP(K1679,'Oversigt cpr for elever '!$A$6:$B$500,2,FALSE)</f>
        <v>#N/A</v>
      </c>
      <c r="M1679">
        <f>COUNTIF('Hold (protokol)'!D1689:H1689,"*")</f>
        <v>0</v>
      </c>
    </row>
    <row r="1680" spans="1:13" x14ac:dyDescent="0.25">
      <c r="A1680" s="29">
        <f>'Hold (protokol)'!B1690</f>
        <v>0</v>
      </c>
      <c r="B1680" s="29">
        <f>'Hold (protokol)'!C1690</f>
        <v>0</v>
      </c>
      <c r="C1680" s="29">
        <f>'Hold (protokol)'!D1688</f>
        <v>0</v>
      </c>
      <c r="D1680" s="76" t="e">
        <f>VLOOKUP(C1680,'Oversigt cpr for elever '!$A$6:$B$500,2,FALSE)</f>
        <v>#N/A</v>
      </c>
      <c r="E1680" s="29">
        <f>'Hold (protokol)'!E1688</f>
        <v>0</v>
      </c>
      <c r="F1680" s="76" t="e">
        <f>VLOOKUP(E1680,'Oversigt cpr for elever '!$A$6:$B$500,2,FALSE)</f>
        <v>#N/A</v>
      </c>
      <c r="G1680" s="29">
        <f>'Hold (protokol)'!F1688</f>
        <v>0</v>
      </c>
      <c r="H1680" s="76" t="e">
        <f>VLOOKUP(G1680,'Oversigt cpr for elever '!$A$6:$B$500,2,FALSE)</f>
        <v>#N/A</v>
      </c>
      <c r="I1680" s="29">
        <f>'Hold (protokol)'!G1688</f>
        <v>0</v>
      </c>
      <c r="J1680" s="76" t="e">
        <f>VLOOKUP(I1680,'Oversigt cpr for elever '!$A$6:$B$500,2,FALSE)</f>
        <v>#N/A</v>
      </c>
      <c r="K1680" s="29">
        <f>'Hold (protokol)'!H1688</f>
        <v>0</v>
      </c>
      <c r="L1680" s="76" t="e">
        <f>VLOOKUP(K1680,'Oversigt cpr for elever '!$A$6:$B$500,2,FALSE)</f>
        <v>#N/A</v>
      </c>
      <c r="M1680">
        <f>COUNTIF('Hold (protokol)'!D1690:H1690,"*")</f>
        <v>0</v>
      </c>
    </row>
    <row r="1681" spans="1:13" x14ac:dyDescent="0.25">
      <c r="A1681" s="29">
        <f>'Hold (protokol)'!B1691</f>
        <v>0</v>
      </c>
      <c r="B1681" s="29">
        <f>'Hold (protokol)'!C1691</f>
        <v>0</v>
      </c>
      <c r="C1681" s="29">
        <f>'Hold (protokol)'!D1689</f>
        <v>0</v>
      </c>
      <c r="D1681" s="76" t="e">
        <f>VLOOKUP(C1681,'Oversigt cpr for elever '!$A$6:$B$500,2,FALSE)</f>
        <v>#N/A</v>
      </c>
      <c r="E1681" s="29">
        <f>'Hold (protokol)'!E1689</f>
        <v>0</v>
      </c>
      <c r="F1681" s="76" t="e">
        <f>VLOOKUP(E1681,'Oversigt cpr for elever '!$A$6:$B$500,2,FALSE)</f>
        <v>#N/A</v>
      </c>
      <c r="G1681" s="29">
        <f>'Hold (protokol)'!F1689</f>
        <v>0</v>
      </c>
      <c r="H1681" s="76" t="e">
        <f>VLOOKUP(G1681,'Oversigt cpr for elever '!$A$6:$B$500,2,FALSE)</f>
        <v>#N/A</v>
      </c>
      <c r="I1681" s="29">
        <f>'Hold (protokol)'!G1689</f>
        <v>0</v>
      </c>
      <c r="J1681" s="76" t="e">
        <f>VLOOKUP(I1681,'Oversigt cpr for elever '!$A$6:$B$500,2,FALSE)</f>
        <v>#N/A</v>
      </c>
      <c r="K1681" s="29">
        <f>'Hold (protokol)'!H1689</f>
        <v>0</v>
      </c>
      <c r="L1681" s="76" t="e">
        <f>VLOOKUP(K1681,'Oversigt cpr for elever '!$A$6:$B$500,2,FALSE)</f>
        <v>#N/A</v>
      </c>
      <c r="M1681">
        <f>COUNTIF('Hold (protokol)'!D1691:H1691,"*")</f>
        <v>0</v>
      </c>
    </row>
    <row r="1682" spans="1:13" x14ac:dyDescent="0.25">
      <c r="A1682" s="29">
        <f>'Hold (protokol)'!B1692</f>
        <v>0</v>
      </c>
      <c r="B1682" s="29">
        <f>'Hold (protokol)'!C1692</f>
        <v>0</v>
      </c>
      <c r="C1682" s="29">
        <f>'Hold (protokol)'!D1690</f>
        <v>0</v>
      </c>
      <c r="D1682" s="76" t="e">
        <f>VLOOKUP(C1682,'Oversigt cpr for elever '!$A$6:$B$500,2,FALSE)</f>
        <v>#N/A</v>
      </c>
      <c r="E1682" s="29">
        <f>'Hold (protokol)'!E1690</f>
        <v>0</v>
      </c>
      <c r="F1682" s="76" t="e">
        <f>VLOOKUP(E1682,'Oversigt cpr for elever '!$A$6:$B$500,2,FALSE)</f>
        <v>#N/A</v>
      </c>
      <c r="G1682" s="29">
        <f>'Hold (protokol)'!F1690</f>
        <v>0</v>
      </c>
      <c r="H1682" s="76" t="e">
        <f>VLOOKUP(G1682,'Oversigt cpr for elever '!$A$6:$B$500,2,FALSE)</f>
        <v>#N/A</v>
      </c>
      <c r="I1682" s="29">
        <f>'Hold (protokol)'!G1690</f>
        <v>0</v>
      </c>
      <c r="J1682" s="76" t="e">
        <f>VLOOKUP(I1682,'Oversigt cpr for elever '!$A$6:$B$500,2,FALSE)</f>
        <v>#N/A</v>
      </c>
      <c r="K1682" s="29">
        <f>'Hold (protokol)'!H1690</f>
        <v>0</v>
      </c>
      <c r="L1682" s="76" t="e">
        <f>VLOOKUP(K1682,'Oversigt cpr for elever '!$A$6:$B$500,2,FALSE)</f>
        <v>#N/A</v>
      </c>
      <c r="M1682">
        <f>COUNTIF('Hold (protokol)'!D1692:H1692,"*")</f>
        <v>0</v>
      </c>
    </row>
    <row r="1683" spans="1:13" x14ac:dyDescent="0.25">
      <c r="A1683" s="29">
        <f>'Hold (protokol)'!B1693</f>
        <v>0</v>
      </c>
      <c r="B1683" s="29">
        <f>'Hold (protokol)'!C1693</f>
        <v>0</v>
      </c>
      <c r="C1683" s="29">
        <f>'Hold (protokol)'!D1691</f>
        <v>0</v>
      </c>
      <c r="D1683" s="76" t="e">
        <f>VLOOKUP(C1683,'Oversigt cpr for elever '!$A$6:$B$500,2,FALSE)</f>
        <v>#N/A</v>
      </c>
      <c r="E1683" s="29">
        <f>'Hold (protokol)'!E1691</f>
        <v>0</v>
      </c>
      <c r="F1683" s="76" t="e">
        <f>VLOOKUP(E1683,'Oversigt cpr for elever '!$A$6:$B$500,2,FALSE)</f>
        <v>#N/A</v>
      </c>
      <c r="G1683" s="29">
        <f>'Hold (protokol)'!F1691</f>
        <v>0</v>
      </c>
      <c r="H1683" s="76" t="e">
        <f>VLOOKUP(G1683,'Oversigt cpr for elever '!$A$6:$B$500,2,FALSE)</f>
        <v>#N/A</v>
      </c>
      <c r="I1683" s="29">
        <f>'Hold (protokol)'!G1691</f>
        <v>0</v>
      </c>
      <c r="J1683" s="76" t="e">
        <f>VLOOKUP(I1683,'Oversigt cpr for elever '!$A$6:$B$500,2,FALSE)</f>
        <v>#N/A</v>
      </c>
      <c r="K1683" s="29">
        <f>'Hold (protokol)'!H1691</f>
        <v>0</v>
      </c>
      <c r="L1683" s="76" t="e">
        <f>VLOOKUP(K1683,'Oversigt cpr for elever '!$A$6:$B$500,2,FALSE)</f>
        <v>#N/A</v>
      </c>
      <c r="M1683">
        <f>COUNTIF('Hold (protokol)'!D1693:H1693,"*")</f>
        <v>0</v>
      </c>
    </row>
    <row r="1684" spans="1:13" x14ac:dyDescent="0.25">
      <c r="A1684" s="29">
        <f>'Hold (protokol)'!B1694</f>
        <v>0</v>
      </c>
      <c r="B1684" s="29">
        <f>'Hold (protokol)'!C1694</f>
        <v>0</v>
      </c>
      <c r="C1684" s="29">
        <f>'Hold (protokol)'!D1692</f>
        <v>0</v>
      </c>
      <c r="D1684" s="76" t="e">
        <f>VLOOKUP(C1684,'Oversigt cpr for elever '!$A$6:$B$500,2,FALSE)</f>
        <v>#N/A</v>
      </c>
      <c r="E1684" s="29">
        <f>'Hold (protokol)'!E1692</f>
        <v>0</v>
      </c>
      <c r="F1684" s="76" t="e">
        <f>VLOOKUP(E1684,'Oversigt cpr for elever '!$A$6:$B$500,2,FALSE)</f>
        <v>#N/A</v>
      </c>
      <c r="G1684" s="29">
        <f>'Hold (protokol)'!F1692</f>
        <v>0</v>
      </c>
      <c r="H1684" s="76" t="e">
        <f>VLOOKUP(G1684,'Oversigt cpr for elever '!$A$6:$B$500,2,FALSE)</f>
        <v>#N/A</v>
      </c>
      <c r="I1684" s="29">
        <f>'Hold (protokol)'!G1692</f>
        <v>0</v>
      </c>
      <c r="J1684" s="76" t="e">
        <f>VLOOKUP(I1684,'Oversigt cpr for elever '!$A$6:$B$500,2,FALSE)</f>
        <v>#N/A</v>
      </c>
      <c r="K1684" s="29">
        <f>'Hold (protokol)'!H1692</f>
        <v>0</v>
      </c>
      <c r="L1684" s="76" t="e">
        <f>VLOOKUP(K1684,'Oversigt cpr for elever '!$A$6:$B$500,2,FALSE)</f>
        <v>#N/A</v>
      </c>
      <c r="M1684">
        <f>COUNTIF('Hold (protokol)'!D1694:H1694,"*")</f>
        <v>0</v>
      </c>
    </row>
    <row r="1685" spans="1:13" x14ac:dyDescent="0.25">
      <c r="A1685" s="29">
        <f>'Hold (protokol)'!B1695</f>
        <v>0</v>
      </c>
      <c r="B1685" s="29">
        <f>'Hold (protokol)'!C1695</f>
        <v>0</v>
      </c>
      <c r="C1685" s="29">
        <f>'Hold (protokol)'!D1693</f>
        <v>0</v>
      </c>
      <c r="D1685" s="76" t="e">
        <f>VLOOKUP(C1685,'Oversigt cpr for elever '!$A$6:$B$500,2,FALSE)</f>
        <v>#N/A</v>
      </c>
      <c r="E1685" s="29">
        <f>'Hold (protokol)'!E1693</f>
        <v>0</v>
      </c>
      <c r="F1685" s="76" t="e">
        <f>VLOOKUP(E1685,'Oversigt cpr for elever '!$A$6:$B$500,2,FALSE)</f>
        <v>#N/A</v>
      </c>
      <c r="G1685" s="29">
        <f>'Hold (protokol)'!F1693</f>
        <v>0</v>
      </c>
      <c r="H1685" s="76" t="e">
        <f>VLOOKUP(G1685,'Oversigt cpr for elever '!$A$6:$B$500,2,FALSE)</f>
        <v>#N/A</v>
      </c>
      <c r="I1685" s="29">
        <f>'Hold (protokol)'!G1693</f>
        <v>0</v>
      </c>
      <c r="J1685" s="76" t="e">
        <f>VLOOKUP(I1685,'Oversigt cpr for elever '!$A$6:$B$500,2,FALSE)</f>
        <v>#N/A</v>
      </c>
      <c r="K1685" s="29">
        <f>'Hold (protokol)'!H1693</f>
        <v>0</v>
      </c>
      <c r="L1685" s="76" t="e">
        <f>VLOOKUP(K1685,'Oversigt cpr for elever '!$A$6:$B$500,2,FALSE)</f>
        <v>#N/A</v>
      </c>
      <c r="M1685">
        <f>COUNTIF('Hold (protokol)'!D1695:H1695,"*")</f>
        <v>0</v>
      </c>
    </row>
    <row r="1686" spans="1:13" x14ac:dyDescent="0.25">
      <c r="A1686" s="29">
        <f>'Hold (protokol)'!B1696</f>
        <v>0</v>
      </c>
      <c r="B1686" s="29">
        <f>'Hold (protokol)'!C1696</f>
        <v>0</v>
      </c>
      <c r="C1686" s="29">
        <f>'Hold (protokol)'!D1694</f>
        <v>0</v>
      </c>
      <c r="D1686" s="76" t="e">
        <f>VLOOKUP(C1686,'Oversigt cpr for elever '!$A$6:$B$500,2,FALSE)</f>
        <v>#N/A</v>
      </c>
      <c r="E1686" s="29">
        <f>'Hold (protokol)'!E1694</f>
        <v>0</v>
      </c>
      <c r="F1686" s="76" t="e">
        <f>VLOOKUP(E1686,'Oversigt cpr for elever '!$A$6:$B$500,2,FALSE)</f>
        <v>#N/A</v>
      </c>
      <c r="G1686" s="29">
        <f>'Hold (protokol)'!F1694</f>
        <v>0</v>
      </c>
      <c r="H1686" s="76" t="e">
        <f>VLOOKUP(G1686,'Oversigt cpr for elever '!$A$6:$B$500,2,FALSE)</f>
        <v>#N/A</v>
      </c>
      <c r="I1686" s="29">
        <f>'Hold (protokol)'!G1694</f>
        <v>0</v>
      </c>
      <c r="J1686" s="76" t="e">
        <f>VLOOKUP(I1686,'Oversigt cpr for elever '!$A$6:$B$500,2,FALSE)</f>
        <v>#N/A</v>
      </c>
      <c r="K1686" s="29">
        <f>'Hold (protokol)'!H1694</f>
        <v>0</v>
      </c>
      <c r="L1686" s="76" t="e">
        <f>VLOOKUP(K1686,'Oversigt cpr for elever '!$A$6:$B$500,2,FALSE)</f>
        <v>#N/A</v>
      </c>
      <c r="M1686">
        <f>COUNTIF('Hold (protokol)'!D1696:H1696,"*")</f>
        <v>0</v>
      </c>
    </row>
    <row r="1687" spans="1:13" x14ac:dyDescent="0.25">
      <c r="A1687" s="29">
        <f>'Hold (protokol)'!B1697</f>
        <v>0</v>
      </c>
      <c r="B1687" s="29">
        <f>'Hold (protokol)'!C1697</f>
        <v>0</v>
      </c>
      <c r="C1687" s="29">
        <f>'Hold (protokol)'!D1695</f>
        <v>0</v>
      </c>
      <c r="D1687" s="76" t="e">
        <f>VLOOKUP(C1687,'Oversigt cpr for elever '!$A$6:$B$500,2,FALSE)</f>
        <v>#N/A</v>
      </c>
      <c r="E1687" s="29">
        <f>'Hold (protokol)'!E1695</f>
        <v>0</v>
      </c>
      <c r="F1687" s="76" t="e">
        <f>VLOOKUP(E1687,'Oversigt cpr for elever '!$A$6:$B$500,2,FALSE)</f>
        <v>#N/A</v>
      </c>
      <c r="G1687" s="29">
        <f>'Hold (protokol)'!F1695</f>
        <v>0</v>
      </c>
      <c r="H1687" s="76" t="e">
        <f>VLOOKUP(G1687,'Oversigt cpr for elever '!$A$6:$B$500,2,FALSE)</f>
        <v>#N/A</v>
      </c>
      <c r="I1687" s="29">
        <f>'Hold (protokol)'!G1695</f>
        <v>0</v>
      </c>
      <c r="J1687" s="76" t="e">
        <f>VLOOKUP(I1687,'Oversigt cpr for elever '!$A$6:$B$500,2,FALSE)</f>
        <v>#N/A</v>
      </c>
      <c r="K1687" s="29">
        <f>'Hold (protokol)'!H1695</f>
        <v>0</v>
      </c>
      <c r="L1687" s="76" t="e">
        <f>VLOOKUP(K1687,'Oversigt cpr for elever '!$A$6:$B$500,2,FALSE)</f>
        <v>#N/A</v>
      </c>
      <c r="M1687">
        <f>COUNTIF('Hold (protokol)'!D1697:H1697,"*")</f>
        <v>0</v>
      </c>
    </row>
    <row r="1688" spans="1:13" x14ac:dyDescent="0.25">
      <c r="A1688" s="29">
        <f>'Hold (protokol)'!B1698</f>
        <v>0</v>
      </c>
      <c r="B1688" s="29">
        <f>'Hold (protokol)'!C1698</f>
        <v>0</v>
      </c>
      <c r="C1688" s="29">
        <f>'Hold (protokol)'!D1696</f>
        <v>0</v>
      </c>
      <c r="D1688" s="76" t="e">
        <f>VLOOKUP(C1688,'Oversigt cpr for elever '!$A$6:$B$500,2,FALSE)</f>
        <v>#N/A</v>
      </c>
      <c r="E1688" s="29">
        <f>'Hold (protokol)'!E1696</f>
        <v>0</v>
      </c>
      <c r="F1688" s="76" t="e">
        <f>VLOOKUP(E1688,'Oversigt cpr for elever '!$A$6:$B$500,2,FALSE)</f>
        <v>#N/A</v>
      </c>
      <c r="G1688" s="29">
        <f>'Hold (protokol)'!F1696</f>
        <v>0</v>
      </c>
      <c r="H1688" s="76" t="e">
        <f>VLOOKUP(G1688,'Oversigt cpr for elever '!$A$6:$B$500,2,FALSE)</f>
        <v>#N/A</v>
      </c>
      <c r="I1688" s="29">
        <f>'Hold (protokol)'!G1696</f>
        <v>0</v>
      </c>
      <c r="J1688" s="76" t="e">
        <f>VLOOKUP(I1688,'Oversigt cpr for elever '!$A$6:$B$500,2,FALSE)</f>
        <v>#N/A</v>
      </c>
      <c r="K1688" s="29">
        <f>'Hold (protokol)'!H1696</f>
        <v>0</v>
      </c>
      <c r="L1688" s="76" t="e">
        <f>VLOOKUP(K1688,'Oversigt cpr for elever '!$A$6:$B$500,2,FALSE)</f>
        <v>#N/A</v>
      </c>
      <c r="M1688">
        <f>COUNTIF('Hold (protokol)'!D1698:H1698,"*")</f>
        <v>0</v>
      </c>
    </row>
    <row r="1689" spans="1:13" x14ac:dyDescent="0.25">
      <c r="A1689" s="29">
        <f>'Hold (protokol)'!B1699</f>
        <v>0</v>
      </c>
      <c r="B1689" s="29">
        <f>'Hold (protokol)'!C1699</f>
        <v>0</v>
      </c>
      <c r="C1689" s="29">
        <f>'Hold (protokol)'!D1697</f>
        <v>0</v>
      </c>
      <c r="D1689" s="76" t="e">
        <f>VLOOKUP(C1689,'Oversigt cpr for elever '!$A$6:$B$500,2,FALSE)</f>
        <v>#N/A</v>
      </c>
      <c r="E1689" s="29">
        <f>'Hold (protokol)'!E1697</f>
        <v>0</v>
      </c>
      <c r="F1689" s="76" t="e">
        <f>VLOOKUP(E1689,'Oversigt cpr for elever '!$A$6:$B$500,2,FALSE)</f>
        <v>#N/A</v>
      </c>
      <c r="G1689" s="29">
        <f>'Hold (protokol)'!F1697</f>
        <v>0</v>
      </c>
      <c r="H1689" s="76" t="e">
        <f>VLOOKUP(G1689,'Oversigt cpr for elever '!$A$6:$B$500,2,FALSE)</f>
        <v>#N/A</v>
      </c>
      <c r="I1689" s="29">
        <f>'Hold (protokol)'!G1697</f>
        <v>0</v>
      </c>
      <c r="J1689" s="76" t="e">
        <f>VLOOKUP(I1689,'Oversigt cpr for elever '!$A$6:$B$500,2,FALSE)</f>
        <v>#N/A</v>
      </c>
      <c r="K1689" s="29">
        <f>'Hold (protokol)'!H1697</f>
        <v>0</v>
      </c>
      <c r="L1689" s="76" t="e">
        <f>VLOOKUP(K1689,'Oversigt cpr for elever '!$A$6:$B$500,2,FALSE)</f>
        <v>#N/A</v>
      </c>
      <c r="M1689">
        <f>COUNTIF('Hold (protokol)'!D1699:H1699,"*")</f>
        <v>0</v>
      </c>
    </row>
    <row r="1690" spans="1:13" x14ac:dyDescent="0.25">
      <c r="A1690" s="29">
        <f>'Hold (protokol)'!B1700</f>
        <v>0</v>
      </c>
      <c r="B1690" s="29">
        <f>'Hold (protokol)'!C1700</f>
        <v>0</v>
      </c>
      <c r="C1690" s="29">
        <f>'Hold (protokol)'!D1698</f>
        <v>0</v>
      </c>
      <c r="D1690" s="76" t="e">
        <f>VLOOKUP(C1690,'Oversigt cpr for elever '!$A$6:$B$500,2,FALSE)</f>
        <v>#N/A</v>
      </c>
      <c r="E1690" s="29">
        <f>'Hold (protokol)'!E1698</f>
        <v>0</v>
      </c>
      <c r="F1690" s="76" t="e">
        <f>VLOOKUP(E1690,'Oversigt cpr for elever '!$A$6:$B$500,2,FALSE)</f>
        <v>#N/A</v>
      </c>
      <c r="G1690" s="29">
        <f>'Hold (protokol)'!F1698</f>
        <v>0</v>
      </c>
      <c r="H1690" s="76" t="e">
        <f>VLOOKUP(G1690,'Oversigt cpr for elever '!$A$6:$B$500,2,FALSE)</f>
        <v>#N/A</v>
      </c>
      <c r="I1690" s="29">
        <f>'Hold (protokol)'!G1698</f>
        <v>0</v>
      </c>
      <c r="J1690" s="76" t="e">
        <f>VLOOKUP(I1690,'Oversigt cpr for elever '!$A$6:$B$500,2,FALSE)</f>
        <v>#N/A</v>
      </c>
      <c r="K1690" s="29">
        <f>'Hold (protokol)'!H1698</f>
        <v>0</v>
      </c>
      <c r="L1690" s="76" t="e">
        <f>VLOOKUP(K1690,'Oversigt cpr for elever '!$A$6:$B$500,2,FALSE)</f>
        <v>#N/A</v>
      </c>
      <c r="M1690">
        <f>COUNTIF('Hold (protokol)'!D1700:H1700,"*")</f>
        <v>0</v>
      </c>
    </row>
    <row r="1691" spans="1:13" x14ac:dyDescent="0.25">
      <c r="A1691" s="29">
        <f>'Hold (protokol)'!B1701</f>
        <v>0</v>
      </c>
      <c r="B1691" s="29">
        <f>'Hold (protokol)'!C1701</f>
        <v>0</v>
      </c>
      <c r="C1691" s="29">
        <f>'Hold (protokol)'!D1699</f>
        <v>0</v>
      </c>
      <c r="D1691" s="76" t="e">
        <f>VLOOKUP(C1691,'Oversigt cpr for elever '!$A$6:$B$500,2,FALSE)</f>
        <v>#N/A</v>
      </c>
      <c r="E1691" s="29">
        <f>'Hold (protokol)'!E1699</f>
        <v>0</v>
      </c>
      <c r="F1691" s="76" t="e">
        <f>VLOOKUP(E1691,'Oversigt cpr for elever '!$A$6:$B$500,2,FALSE)</f>
        <v>#N/A</v>
      </c>
      <c r="G1691" s="29">
        <f>'Hold (protokol)'!F1699</f>
        <v>0</v>
      </c>
      <c r="H1691" s="76" t="e">
        <f>VLOOKUP(G1691,'Oversigt cpr for elever '!$A$6:$B$500,2,FALSE)</f>
        <v>#N/A</v>
      </c>
      <c r="I1691" s="29">
        <f>'Hold (protokol)'!G1699</f>
        <v>0</v>
      </c>
      <c r="J1691" s="76" t="e">
        <f>VLOOKUP(I1691,'Oversigt cpr for elever '!$A$6:$B$500,2,FALSE)</f>
        <v>#N/A</v>
      </c>
      <c r="K1691" s="29">
        <f>'Hold (protokol)'!H1699</f>
        <v>0</v>
      </c>
      <c r="L1691" s="76" t="e">
        <f>VLOOKUP(K1691,'Oversigt cpr for elever '!$A$6:$B$500,2,FALSE)</f>
        <v>#N/A</v>
      </c>
      <c r="M1691">
        <f>COUNTIF('Hold (protokol)'!D1701:H1701,"*")</f>
        <v>0</v>
      </c>
    </row>
    <row r="1692" spans="1:13" x14ac:dyDescent="0.25">
      <c r="A1692" s="29">
        <f>'Hold (protokol)'!B1702</f>
        <v>0</v>
      </c>
      <c r="B1692" s="29">
        <f>'Hold (protokol)'!C1702</f>
        <v>0</v>
      </c>
      <c r="C1692" s="29">
        <f>'Hold (protokol)'!D1700</f>
        <v>0</v>
      </c>
      <c r="D1692" s="76" t="e">
        <f>VLOOKUP(C1692,'Oversigt cpr for elever '!$A$6:$B$500,2,FALSE)</f>
        <v>#N/A</v>
      </c>
      <c r="E1692" s="29">
        <f>'Hold (protokol)'!E1700</f>
        <v>0</v>
      </c>
      <c r="F1692" s="76" t="e">
        <f>VLOOKUP(E1692,'Oversigt cpr for elever '!$A$6:$B$500,2,FALSE)</f>
        <v>#N/A</v>
      </c>
      <c r="G1692" s="29">
        <f>'Hold (protokol)'!F1700</f>
        <v>0</v>
      </c>
      <c r="H1692" s="76" t="e">
        <f>VLOOKUP(G1692,'Oversigt cpr for elever '!$A$6:$B$500,2,FALSE)</f>
        <v>#N/A</v>
      </c>
      <c r="I1692" s="29">
        <f>'Hold (protokol)'!G1700</f>
        <v>0</v>
      </c>
      <c r="J1692" s="76" t="e">
        <f>VLOOKUP(I1692,'Oversigt cpr for elever '!$A$6:$B$500,2,FALSE)</f>
        <v>#N/A</v>
      </c>
      <c r="K1692" s="29">
        <f>'Hold (protokol)'!H1700</f>
        <v>0</v>
      </c>
      <c r="L1692" s="76" t="e">
        <f>VLOOKUP(K1692,'Oversigt cpr for elever '!$A$6:$B$500,2,FALSE)</f>
        <v>#N/A</v>
      </c>
      <c r="M1692">
        <f>COUNTIF('Hold (protokol)'!D1702:H1702,"*")</f>
        <v>0</v>
      </c>
    </row>
    <row r="1693" spans="1:13" x14ac:dyDescent="0.25">
      <c r="A1693" s="29">
        <f>'Hold (protokol)'!B1703</f>
        <v>0</v>
      </c>
      <c r="B1693" s="29">
        <f>'Hold (protokol)'!C1703</f>
        <v>0</v>
      </c>
      <c r="C1693" s="29">
        <f>'Hold (protokol)'!D1701</f>
        <v>0</v>
      </c>
      <c r="D1693" s="76" t="e">
        <f>VLOOKUP(C1693,'Oversigt cpr for elever '!$A$6:$B$500,2,FALSE)</f>
        <v>#N/A</v>
      </c>
      <c r="E1693" s="29">
        <f>'Hold (protokol)'!E1701</f>
        <v>0</v>
      </c>
      <c r="F1693" s="76" t="e">
        <f>VLOOKUP(E1693,'Oversigt cpr for elever '!$A$6:$B$500,2,FALSE)</f>
        <v>#N/A</v>
      </c>
      <c r="G1693" s="29">
        <f>'Hold (protokol)'!F1701</f>
        <v>0</v>
      </c>
      <c r="H1693" s="76" t="e">
        <f>VLOOKUP(G1693,'Oversigt cpr for elever '!$A$6:$B$500,2,FALSE)</f>
        <v>#N/A</v>
      </c>
      <c r="I1693" s="29">
        <f>'Hold (protokol)'!G1701</f>
        <v>0</v>
      </c>
      <c r="J1693" s="76" t="e">
        <f>VLOOKUP(I1693,'Oversigt cpr for elever '!$A$6:$B$500,2,FALSE)</f>
        <v>#N/A</v>
      </c>
      <c r="K1693" s="29">
        <f>'Hold (protokol)'!H1701</f>
        <v>0</v>
      </c>
      <c r="L1693" s="76" t="e">
        <f>VLOOKUP(K1693,'Oversigt cpr for elever '!$A$6:$B$500,2,FALSE)</f>
        <v>#N/A</v>
      </c>
      <c r="M1693">
        <f>COUNTIF('Hold (protokol)'!D1703:H1703,"*")</f>
        <v>0</v>
      </c>
    </row>
    <row r="1694" spans="1:13" x14ac:dyDescent="0.25">
      <c r="A1694" s="29">
        <f>'Hold (protokol)'!B1704</f>
        <v>0</v>
      </c>
      <c r="B1694" s="29">
        <f>'Hold (protokol)'!C1704</f>
        <v>0</v>
      </c>
      <c r="C1694" s="29">
        <f>'Hold (protokol)'!D1702</f>
        <v>0</v>
      </c>
      <c r="D1694" s="76" t="e">
        <f>VLOOKUP(C1694,'Oversigt cpr for elever '!$A$6:$B$500,2,FALSE)</f>
        <v>#N/A</v>
      </c>
      <c r="E1694" s="29">
        <f>'Hold (protokol)'!E1702</f>
        <v>0</v>
      </c>
      <c r="F1694" s="76" t="e">
        <f>VLOOKUP(E1694,'Oversigt cpr for elever '!$A$6:$B$500,2,FALSE)</f>
        <v>#N/A</v>
      </c>
      <c r="G1694" s="29">
        <f>'Hold (protokol)'!F1702</f>
        <v>0</v>
      </c>
      <c r="H1694" s="76" t="e">
        <f>VLOOKUP(G1694,'Oversigt cpr for elever '!$A$6:$B$500,2,FALSE)</f>
        <v>#N/A</v>
      </c>
      <c r="I1694" s="29">
        <f>'Hold (protokol)'!G1702</f>
        <v>0</v>
      </c>
      <c r="J1694" s="76" t="e">
        <f>VLOOKUP(I1694,'Oversigt cpr for elever '!$A$6:$B$500,2,FALSE)</f>
        <v>#N/A</v>
      </c>
      <c r="K1694" s="29">
        <f>'Hold (protokol)'!H1702</f>
        <v>0</v>
      </c>
      <c r="L1694" s="76" t="e">
        <f>VLOOKUP(K1694,'Oversigt cpr for elever '!$A$6:$B$500,2,FALSE)</f>
        <v>#N/A</v>
      </c>
      <c r="M1694">
        <f>COUNTIF('Hold (protokol)'!D1704:H1704,"*")</f>
        <v>0</v>
      </c>
    </row>
    <row r="1695" spans="1:13" x14ac:dyDescent="0.25">
      <c r="A1695" s="29">
        <f>'Hold (protokol)'!B1705</f>
        <v>0</v>
      </c>
      <c r="B1695" s="29">
        <f>'Hold (protokol)'!C1705</f>
        <v>0</v>
      </c>
      <c r="C1695" s="29">
        <f>'Hold (protokol)'!D1703</f>
        <v>0</v>
      </c>
      <c r="D1695" s="76" t="e">
        <f>VLOOKUP(C1695,'Oversigt cpr for elever '!$A$6:$B$500,2,FALSE)</f>
        <v>#N/A</v>
      </c>
      <c r="E1695" s="29">
        <f>'Hold (protokol)'!E1703</f>
        <v>0</v>
      </c>
      <c r="F1695" s="76" t="e">
        <f>VLOOKUP(E1695,'Oversigt cpr for elever '!$A$6:$B$500,2,FALSE)</f>
        <v>#N/A</v>
      </c>
      <c r="G1695" s="29">
        <f>'Hold (protokol)'!F1703</f>
        <v>0</v>
      </c>
      <c r="H1695" s="76" t="e">
        <f>VLOOKUP(G1695,'Oversigt cpr for elever '!$A$6:$B$500,2,FALSE)</f>
        <v>#N/A</v>
      </c>
      <c r="I1695" s="29">
        <f>'Hold (protokol)'!G1703</f>
        <v>0</v>
      </c>
      <c r="J1695" s="76" t="e">
        <f>VLOOKUP(I1695,'Oversigt cpr for elever '!$A$6:$B$500,2,FALSE)</f>
        <v>#N/A</v>
      </c>
      <c r="K1695" s="29">
        <f>'Hold (protokol)'!H1703</f>
        <v>0</v>
      </c>
      <c r="L1695" s="76" t="e">
        <f>VLOOKUP(K1695,'Oversigt cpr for elever '!$A$6:$B$500,2,FALSE)</f>
        <v>#N/A</v>
      </c>
      <c r="M1695">
        <f>COUNTIF('Hold (protokol)'!D1705:H1705,"*")</f>
        <v>0</v>
      </c>
    </row>
    <row r="1696" spans="1:13" x14ac:dyDescent="0.25">
      <c r="A1696" s="29">
        <f>'Hold (protokol)'!B1706</f>
        <v>0</v>
      </c>
      <c r="B1696" s="29">
        <f>'Hold (protokol)'!C1706</f>
        <v>0</v>
      </c>
      <c r="C1696" s="29">
        <f>'Hold (protokol)'!D1704</f>
        <v>0</v>
      </c>
      <c r="D1696" s="76" t="e">
        <f>VLOOKUP(C1696,'Oversigt cpr for elever '!$A$6:$B$500,2,FALSE)</f>
        <v>#N/A</v>
      </c>
      <c r="E1696" s="29">
        <f>'Hold (protokol)'!E1704</f>
        <v>0</v>
      </c>
      <c r="F1696" s="76" t="e">
        <f>VLOOKUP(E1696,'Oversigt cpr for elever '!$A$6:$B$500,2,FALSE)</f>
        <v>#N/A</v>
      </c>
      <c r="G1696" s="29">
        <f>'Hold (protokol)'!F1704</f>
        <v>0</v>
      </c>
      <c r="H1696" s="76" t="e">
        <f>VLOOKUP(G1696,'Oversigt cpr for elever '!$A$6:$B$500,2,FALSE)</f>
        <v>#N/A</v>
      </c>
      <c r="I1696" s="29">
        <f>'Hold (protokol)'!G1704</f>
        <v>0</v>
      </c>
      <c r="J1696" s="76" t="e">
        <f>VLOOKUP(I1696,'Oversigt cpr for elever '!$A$6:$B$500,2,FALSE)</f>
        <v>#N/A</v>
      </c>
      <c r="K1696" s="29">
        <f>'Hold (protokol)'!H1704</f>
        <v>0</v>
      </c>
      <c r="L1696" s="76" t="e">
        <f>VLOOKUP(K1696,'Oversigt cpr for elever '!$A$6:$B$500,2,FALSE)</f>
        <v>#N/A</v>
      </c>
      <c r="M1696">
        <f>COUNTIF('Hold (protokol)'!D1706:H1706,"*")</f>
        <v>0</v>
      </c>
    </row>
    <row r="1697" spans="1:13" x14ac:dyDescent="0.25">
      <c r="A1697" s="29">
        <f>'Hold (protokol)'!B1707</f>
        <v>0</v>
      </c>
      <c r="B1697" s="29">
        <f>'Hold (protokol)'!C1707</f>
        <v>0</v>
      </c>
      <c r="C1697" s="29">
        <f>'Hold (protokol)'!D1705</f>
        <v>0</v>
      </c>
      <c r="D1697" s="76" t="e">
        <f>VLOOKUP(C1697,'Oversigt cpr for elever '!$A$6:$B$500,2,FALSE)</f>
        <v>#N/A</v>
      </c>
      <c r="E1697" s="29">
        <f>'Hold (protokol)'!E1705</f>
        <v>0</v>
      </c>
      <c r="F1697" s="76" t="e">
        <f>VLOOKUP(E1697,'Oversigt cpr for elever '!$A$6:$B$500,2,FALSE)</f>
        <v>#N/A</v>
      </c>
      <c r="G1697" s="29">
        <f>'Hold (protokol)'!F1705</f>
        <v>0</v>
      </c>
      <c r="H1697" s="76" t="e">
        <f>VLOOKUP(G1697,'Oversigt cpr for elever '!$A$6:$B$500,2,FALSE)</f>
        <v>#N/A</v>
      </c>
      <c r="I1697" s="29">
        <f>'Hold (protokol)'!G1705</f>
        <v>0</v>
      </c>
      <c r="J1697" s="76" t="e">
        <f>VLOOKUP(I1697,'Oversigt cpr for elever '!$A$6:$B$500,2,FALSE)</f>
        <v>#N/A</v>
      </c>
      <c r="K1697" s="29">
        <f>'Hold (protokol)'!H1705</f>
        <v>0</v>
      </c>
      <c r="L1697" s="76" t="e">
        <f>VLOOKUP(K1697,'Oversigt cpr for elever '!$A$6:$B$500,2,FALSE)</f>
        <v>#N/A</v>
      </c>
      <c r="M1697">
        <f>COUNTIF('Hold (protokol)'!D1707:H1707,"*")</f>
        <v>0</v>
      </c>
    </row>
    <row r="1698" spans="1:13" x14ac:dyDescent="0.25">
      <c r="A1698" s="29">
        <f>'Hold (protokol)'!B1708</f>
        <v>0</v>
      </c>
      <c r="B1698" s="29">
        <f>'Hold (protokol)'!C1708</f>
        <v>0</v>
      </c>
      <c r="C1698" s="29">
        <f>'Hold (protokol)'!D1706</f>
        <v>0</v>
      </c>
      <c r="D1698" s="76" t="e">
        <f>VLOOKUP(C1698,'Oversigt cpr for elever '!$A$6:$B$500,2,FALSE)</f>
        <v>#N/A</v>
      </c>
      <c r="E1698" s="29">
        <f>'Hold (protokol)'!E1706</f>
        <v>0</v>
      </c>
      <c r="F1698" s="76" t="e">
        <f>VLOOKUP(E1698,'Oversigt cpr for elever '!$A$6:$B$500,2,FALSE)</f>
        <v>#N/A</v>
      </c>
      <c r="G1698" s="29">
        <f>'Hold (protokol)'!F1706</f>
        <v>0</v>
      </c>
      <c r="H1698" s="76" t="e">
        <f>VLOOKUP(G1698,'Oversigt cpr for elever '!$A$6:$B$500,2,FALSE)</f>
        <v>#N/A</v>
      </c>
      <c r="I1698" s="29">
        <f>'Hold (protokol)'!G1706</f>
        <v>0</v>
      </c>
      <c r="J1698" s="76" t="e">
        <f>VLOOKUP(I1698,'Oversigt cpr for elever '!$A$6:$B$500,2,FALSE)</f>
        <v>#N/A</v>
      </c>
      <c r="K1698" s="29">
        <f>'Hold (protokol)'!H1706</f>
        <v>0</v>
      </c>
      <c r="L1698" s="76" t="e">
        <f>VLOOKUP(K1698,'Oversigt cpr for elever '!$A$6:$B$500,2,FALSE)</f>
        <v>#N/A</v>
      </c>
      <c r="M1698">
        <f>COUNTIF('Hold (protokol)'!D1708:H1708,"*")</f>
        <v>0</v>
      </c>
    </row>
    <row r="1699" spans="1:13" x14ac:dyDescent="0.25">
      <c r="A1699" s="29">
        <f>'Hold (protokol)'!B1709</f>
        <v>0</v>
      </c>
      <c r="B1699" s="29">
        <f>'Hold (protokol)'!C1709</f>
        <v>0</v>
      </c>
      <c r="C1699" s="29">
        <f>'Hold (protokol)'!D1707</f>
        <v>0</v>
      </c>
      <c r="D1699" s="76" t="e">
        <f>VLOOKUP(C1699,'Oversigt cpr for elever '!$A$6:$B$500,2,FALSE)</f>
        <v>#N/A</v>
      </c>
      <c r="E1699" s="29">
        <f>'Hold (protokol)'!E1707</f>
        <v>0</v>
      </c>
      <c r="F1699" s="76" t="e">
        <f>VLOOKUP(E1699,'Oversigt cpr for elever '!$A$6:$B$500,2,FALSE)</f>
        <v>#N/A</v>
      </c>
      <c r="G1699" s="29">
        <f>'Hold (protokol)'!F1707</f>
        <v>0</v>
      </c>
      <c r="H1699" s="76" t="e">
        <f>VLOOKUP(G1699,'Oversigt cpr for elever '!$A$6:$B$500,2,FALSE)</f>
        <v>#N/A</v>
      </c>
      <c r="I1699" s="29">
        <f>'Hold (protokol)'!G1707</f>
        <v>0</v>
      </c>
      <c r="J1699" s="76" t="e">
        <f>VLOOKUP(I1699,'Oversigt cpr for elever '!$A$6:$B$500,2,FALSE)</f>
        <v>#N/A</v>
      </c>
      <c r="K1699" s="29">
        <f>'Hold (protokol)'!H1707</f>
        <v>0</v>
      </c>
      <c r="L1699" s="76" t="e">
        <f>VLOOKUP(K1699,'Oversigt cpr for elever '!$A$6:$B$500,2,FALSE)</f>
        <v>#N/A</v>
      </c>
      <c r="M1699">
        <f>COUNTIF('Hold (protokol)'!D1709:H1709,"*")</f>
        <v>0</v>
      </c>
    </row>
    <row r="1700" spans="1:13" x14ac:dyDescent="0.25">
      <c r="A1700" s="29">
        <f>'Hold (protokol)'!B1710</f>
        <v>0</v>
      </c>
      <c r="B1700" s="29">
        <f>'Hold (protokol)'!C1710</f>
        <v>0</v>
      </c>
      <c r="C1700" s="29">
        <f>'Hold (protokol)'!D1708</f>
        <v>0</v>
      </c>
      <c r="D1700" s="76" t="e">
        <f>VLOOKUP(C1700,'Oversigt cpr for elever '!$A$6:$B$500,2,FALSE)</f>
        <v>#N/A</v>
      </c>
      <c r="E1700" s="29">
        <f>'Hold (protokol)'!E1708</f>
        <v>0</v>
      </c>
      <c r="F1700" s="76" t="e">
        <f>VLOOKUP(E1700,'Oversigt cpr for elever '!$A$6:$B$500,2,FALSE)</f>
        <v>#N/A</v>
      </c>
      <c r="G1700" s="29">
        <f>'Hold (protokol)'!F1708</f>
        <v>0</v>
      </c>
      <c r="H1700" s="76" t="e">
        <f>VLOOKUP(G1700,'Oversigt cpr for elever '!$A$6:$B$500,2,FALSE)</f>
        <v>#N/A</v>
      </c>
      <c r="I1700" s="29">
        <f>'Hold (protokol)'!G1708</f>
        <v>0</v>
      </c>
      <c r="J1700" s="76" t="e">
        <f>VLOOKUP(I1700,'Oversigt cpr for elever '!$A$6:$B$500,2,FALSE)</f>
        <v>#N/A</v>
      </c>
      <c r="K1700" s="29">
        <f>'Hold (protokol)'!H1708</f>
        <v>0</v>
      </c>
      <c r="L1700" s="76" t="e">
        <f>VLOOKUP(K1700,'Oversigt cpr for elever '!$A$6:$B$500,2,FALSE)</f>
        <v>#N/A</v>
      </c>
      <c r="M1700">
        <f>COUNTIF('Hold (protokol)'!D1710:H1710,"*")</f>
        <v>0</v>
      </c>
    </row>
    <row r="1701" spans="1:13" x14ac:dyDescent="0.25">
      <c r="A1701" s="29">
        <f>'Hold (protokol)'!B1711</f>
        <v>0</v>
      </c>
      <c r="B1701" s="29">
        <f>'Hold (protokol)'!C1711</f>
        <v>0</v>
      </c>
      <c r="C1701" s="29">
        <f>'Hold (protokol)'!D1709</f>
        <v>0</v>
      </c>
      <c r="D1701" s="76" t="e">
        <f>VLOOKUP(C1701,'Oversigt cpr for elever '!$A$6:$B$500,2,FALSE)</f>
        <v>#N/A</v>
      </c>
      <c r="E1701" s="29">
        <f>'Hold (protokol)'!E1709</f>
        <v>0</v>
      </c>
      <c r="F1701" s="76" t="e">
        <f>VLOOKUP(E1701,'Oversigt cpr for elever '!$A$6:$B$500,2,FALSE)</f>
        <v>#N/A</v>
      </c>
      <c r="G1701" s="29">
        <f>'Hold (protokol)'!F1709</f>
        <v>0</v>
      </c>
      <c r="H1701" s="76" t="e">
        <f>VLOOKUP(G1701,'Oversigt cpr for elever '!$A$6:$B$500,2,FALSE)</f>
        <v>#N/A</v>
      </c>
      <c r="I1701" s="29">
        <f>'Hold (protokol)'!G1709</f>
        <v>0</v>
      </c>
      <c r="J1701" s="76" t="e">
        <f>VLOOKUP(I1701,'Oversigt cpr for elever '!$A$6:$B$500,2,FALSE)</f>
        <v>#N/A</v>
      </c>
      <c r="K1701" s="29">
        <f>'Hold (protokol)'!H1709</f>
        <v>0</v>
      </c>
      <c r="L1701" s="76" t="e">
        <f>VLOOKUP(K1701,'Oversigt cpr for elever '!$A$6:$B$500,2,FALSE)</f>
        <v>#N/A</v>
      </c>
      <c r="M1701">
        <f>COUNTIF('Hold (protokol)'!D1711:H1711,"*")</f>
        <v>0</v>
      </c>
    </row>
    <row r="1702" spans="1:13" x14ac:dyDescent="0.25">
      <c r="A1702" s="29">
        <f>'Hold (protokol)'!B1712</f>
        <v>0</v>
      </c>
      <c r="B1702" s="29">
        <f>'Hold (protokol)'!C1712</f>
        <v>0</v>
      </c>
      <c r="C1702" s="29">
        <f>'Hold (protokol)'!D1710</f>
        <v>0</v>
      </c>
      <c r="D1702" s="76" t="e">
        <f>VLOOKUP(C1702,'Oversigt cpr for elever '!$A$6:$B$500,2,FALSE)</f>
        <v>#N/A</v>
      </c>
      <c r="E1702" s="29">
        <f>'Hold (protokol)'!E1710</f>
        <v>0</v>
      </c>
      <c r="F1702" s="76" t="e">
        <f>VLOOKUP(E1702,'Oversigt cpr for elever '!$A$6:$B$500,2,FALSE)</f>
        <v>#N/A</v>
      </c>
      <c r="G1702" s="29">
        <f>'Hold (protokol)'!F1710</f>
        <v>0</v>
      </c>
      <c r="H1702" s="76" t="e">
        <f>VLOOKUP(G1702,'Oversigt cpr for elever '!$A$6:$B$500,2,FALSE)</f>
        <v>#N/A</v>
      </c>
      <c r="I1702" s="29">
        <f>'Hold (protokol)'!G1710</f>
        <v>0</v>
      </c>
      <c r="J1702" s="76" t="e">
        <f>VLOOKUP(I1702,'Oversigt cpr for elever '!$A$6:$B$500,2,FALSE)</f>
        <v>#N/A</v>
      </c>
      <c r="K1702" s="29">
        <f>'Hold (protokol)'!H1710</f>
        <v>0</v>
      </c>
      <c r="L1702" s="76" t="e">
        <f>VLOOKUP(K1702,'Oversigt cpr for elever '!$A$6:$B$500,2,FALSE)</f>
        <v>#N/A</v>
      </c>
      <c r="M1702">
        <f>COUNTIF('Hold (protokol)'!D1712:H1712,"*")</f>
        <v>0</v>
      </c>
    </row>
    <row r="1703" spans="1:13" x14ac:dyDescent="0.25">
      <c r="A1703" s="29">
        <f>'Hold (protokol)'!B1713</f>
        <v>0</v>
      </c>
      <c r="B1703" s="29">
        <f>'Hold (protokol)'!C1713</f>
        <v>0</v>
      </c>
      <c r="C1703" s="29">
        <f>'Hold (protokol)'!D1711</f>
        <v>0</v>
      </c>
      <c r="D1703" s="76" t="e">
        <f>VLOOKUP(C1703,'Oversigt cpr for elever '!$A$6:$B$500,2,FALSE)</f>
        <v>#N/A</v>
      </c>
      <c r="E1703" s="29">
        <f>'Hold (protokol)'!E1711</f>
        <v>0</v>
      </c>
      <c r="F1703" s="76" t="e">
        <f>VLOOKUP(E1703,'Oversigt cpr for elever '!$A$6:$B$500,2,FALSE)</f>
        <v>#N/A</v>
      </c>
      <c r="G1703" s="29">
        <f>'Hold (protokol)'!F1711</f>
        <v>0</v>
      </c>
      <c r="H1703" s="76" t="e">
        <f>VLOOKUP(G1703,'Oversigt cpr for elever '!$A$6:$B$500,2,FALSE)</f>
        <v>#N/A</v>
      </c>
      <c r="I1703" s="29">
        <f>'Hold (protokol)'!G1711</f>
        <v>0</v>
      </c>
      <c r="J1703" s="76" t="e">
        <f>VLOOKUP(I1703,'Oversigt cpr for elever '!$A$6:$B$500,2,FALSE)</f>
        <v>#N/A</v>
      </c>
      <c r="K1703" s="29">
        <f>'Hold (protokol)'!H1711</f>
        <v>0</v>
      </c>
      <c r="L1703" s="76" t="e">
        <f>VLOOKUP(K1703,'Oversigt cpr for elever '!$A$6:$B$500,2,FALSE)</f>
        <v>#N/A</v>
      </c>
      <c r="M1703">
        <f>COUNTIF('Hold (protokol)'!D1713:H1713,"*")</f>
        <v>0</v>
      </c>
    </row>
    <row r="1704" spans="1:13" x14ac:dyDescent="0.25">
      <c r="A1704" s="29">
        <f>'Hold (protokol)'!B1714</f>
        <v>0</v>
      </c>
      <c r="B1704" s="29">
        <f>'Hold (protokol)'!C1714</f>
        <v>0</v>
      </c>
      <c r="C1704" s="29">
        <f>'Hold (protokol)'!D1712</f>
        <v>0</v>
      </c>
      <c r="D1704" s="76" t="e">
        <f>VLOOKUP(C1704,'Oversigt cpr for elever '!$A$6:$B$500,2,FALSE)</f>
        <v>#N/A</v>
      </c>
      <c r="E1704" s="29">
        <f>'Hold (protokol)'!E1712</f>
        <v>0</v>
      </c>
      <c r="F1704" s="76" t="e">
        <f>VLOOKUP(E1704,'Oversigt cpr for elever '!$A$6:$B$500,2,FALSE)</f>
        <v>#N/A</v>
      </c>
      <c r="G1704" s="29">
        <f>'Hold (protokol)'!F1712</f>
        <v>0</v>
      </c>
      <c r="H1704" s="76" t="e">
        <f>VLOOKUP(G1704,'Oversigt cpr for elever '!$A$6:$B$500,2,FALSE)</f>
        <v>#N/A</v>
      </c>
      <c r="I1704" s="29">
        <f>'Hold (protokol)'!G1712</f>
        <v>0</v>
      </c>
      <c r="J1704" s="76" t="e">
        <f>VLOOKUP(I1704,'Oversigt cpr for elever '!$A$6:$B$500,2,FALSE)</f>
        <v>#N/A</v>
      </c>
      <c r="K1704" s="29">
        <f>'Hold (protokol)'!H1712</f>
        <v>0</v>
      </c>
      <c r="L1704" s="76" t="e">
        <f>VLOOKUP(K1704,'Oversigt cpr for elever '!$A$6:$B$500,2,FALSE)</f>
        <v>#N/A</v>
      </c>
      <c r="M1704">
        <f>COUNTIF('Hold (protokol)'!D1714:H1714,"*")</f>
        <v>0</v>
      </c>
    </row>
    <row r="1705" spans="1:13" x14ac:dyDescent="0.25">
      <c r="A1705" s="29">
        <f>'Hold (protokol)'!B1715</f>
        <v>0</v>
      </c>
      <c r="B1705" s="29">
        <f>'Hold (protokol)'!C1715</f>
        <v>0</v>
      </c>
      <c r="C1705" s="29">
        <f>'Hold (protokol)'!D1713</f>
        <v>0</v>
      </c>
      <c r="D1705" s="76" t="e">
        <f>VLOOKUP(C1705,'Oversigt cpr for elever '!$A$6:$B$500,2,FALSE)</f>
        <v>#N/A</v>
      </c>
      <c r="E1705" s="29">
        <f>'Hold (protokol)'!E1713</f>
        <v>0</v>
      </c>
      <c r="F1705" s="76" t="e">
        <f>VLOOKUP(E1705,'Oversigt cpr for elever '!$A$6:$B$500,2,FALSE)</f>
        <v>#N/A</v>
      </c>
      <c r="G1705" s="29">
        <f>'Hold (protokol)'!F1713</f>
        <v>0</v>
      </c>
      <c r="H1705" s="76" t="e">
        <f>VLOOKUP(G1705,'Oversigt cpr for elever '!$A$6:$B$500,2,FALSE)</f>
        <v>#N/A</v>
      </c>
      <c r="I1705" s="29">
        <f>'Hold (protokol)'!G1713</f>
        <v>0</v>
      </c>
      <c r="J1705" s="76" t="e">
        <f>VLOOKUP(I1705,'Oversigt cpr for elever '!$A$6:$B$500,2,FALSE)</f>
        <v>#N/A</v>
      </c>
      <c r="K1705" s="29">
        <f>'Hold (protokol)'!H1713</f>
        <v>0</v>
      </c>
      <c r="L1705" s="76" t="e">
        <f>VLOOKUP(K1705,'Oversigt cpr for elever '!$A$6:$B$500,2,FALSE)</f>
        <v>#N/A</v>
      </c>
      <c r="M1705">
        <f>COUNTIF('Hold (protokol)'!D1715:H1715,"*")</f>
        <v>0</v>
      </c>
    </row>
    <row r="1706" spans="1:13" x14ac:dyDescent="0.25">
      <c r="A1706" s="29">
        <f>'Hold (protokol)'!B1716</f>
        <v>0</v>
      </c>
      <c r="B1706" s="29">
        <f>'Hold (protokol)'!C1716</f>
        <v>0</v>
      </c>
      <c r="C1706" s="29">
        <f>'Hold (protokol)'!D1714</f>
        <v>0</v>
      </c>
      <c r="D1706" s="76" t="e">
        <f>VLOOKUP(C1706,'Oversigt cpr for elever '!$A$6:$B$500,2,FALSE)</f>
        <v>#N/A</v>
      </c>
      <c r="E1706" s="29">
        <f>'Hold (protokol)'!E1714</f>
        <v>0</v>
      </c>
      <c r="F1706" s="76" t="e">
        <f>VLOOKUP(E1706,'Oversigt cpr for elever '!$A$6:$B$500,2,FALSE)</f>
        <v>#N/A</v>
      </c>
      <c r="G1706" s="29">
        <f>'Hold (protokol)'!F1714</f>
        <v>0</v>
      </c>
      <c r="H1706" s="76" t="e">
        <f>VLOOKUP(G1706,'Oversigt cpr for elever '!$A$6:$B$500,2,FALSE)</f>
        <v>#N/A</v>
      </c>
      <c r="I1706" s="29">
        <f>'Hold (protokol)'!G1714</f>
        <v>0</v>
      </c>
      <c r="J1706" s="76" t="e">
        <f>VLOOKUP(I1706,'Oversigt cpr for elever '!$A$6:$B$500,2,FALSE)</f>
        <v>#N/A</v>
      </c>
      <c r="K1706" s="29">
        <f>'Hold (protokol)'!H1714</f>
        <v>0</v>
      </c>
      <c r="L1706" s="76" t="e">
        <f>VLOOKUP(K1706,'Oversigt cpr for elever '!$A$6:$B$500,2,FALSE)</f>
        <v>#N/A</v>
      </c>
      <c r="M1706">
        <f>COUNTIF('Hold (protokol)'!D1716:H1716,"*")</f>
        <v>0</v>
      </c>
    </row>
    <row r="1707" spans="1:13" x14ac:dyDescent="0.25">
      <c r="A1707" s="29">
        <f>'Hold (protokol)'!B1717</f>
        <v>0</v>
      </c>
      <c r="B1707" s="29">
        <f>'Hold (protokol)'!C1717</f>
        <v>0</v>
      </c>
      <c r="C1707" s="29">
        <f>'Hold (protokol)'!D1715</f>
        <v>0</v>
      </c>
      <c r="D1707" s="76" t="e">
        <f>VLOOKUP(C1707,'Oversigt cpr for elever '!$A$6:$B$500,2,FALSE)</f>
        <v>#N/A</v>
      </c>
      <c r="E1707" s="29">
        <f>'Hold (protokol)'!E1715</f>
        <v>0</v>
      </c>
      <c r="F1707" s="76" t="e">
        <f>VLOOKUP(E1707,'Oversigt cpr for elever '!$A$6:$B$500,2,FALSE)</f>
        <v>#N/A</v>
      </c>
      <c r="G1707" s="29">
        <f>'Hold (protokol)'!F1715</f>
        <v>0</v>
      </c>
      <c r="H1707" s="76" t="e">
        <f>VLOOKUP(G1707,'Oversigt cpr for elever '!$A$6:$B$500,2,FALSE)</f>
        <v>#N/A</v>
      </c>
      <c r="I1707" s="29">
        <f>'Hold (protokol)'!G1715</f>
        <v>0</v>
      </c>
      <c r="J1707" s="76" t="e">
        <f>VLOOKUP(I1707,'Oversigt cpr for elever '!$A$6:$B$500,2,FALSE)</f>
        <v>#N/A</v>
      </c>
      <c r="K1707" s="29">
        <f>'Hold (protokol)'!H1715</f>
        <v>0</v>
      </c>
      <c r="L1707" s="76" t="e">
        <f>VLOOKUP(K1707,'Oversigt cpr for elever '!$A$6:$B$500,2,FALSE)</f>
        <v>#N/A</v>
      </c>
      <c r="M1707">
        <f>COUNTIF('Hold (protokol)'!D1717:H1717,"*")</f>
        <v>0</v>
      </c>
    </row>
    <row r="1708" spans="1:13" x14ac:dyDescent="0.25">
      <c r="A1708" s="29">
        <f>'Hold (protokol)'!B1718</f>
        <v>0</v>
      </c>
      <c r="B1708" s="29">
        <f>'Hold (protokol)'!C1718</f>
        <v>0</v>
      </c>
      <c r="C1708" s="29">
        <f>'Hold (protokol)'!D1716</f>
        <v>0</v>
      </c>
      <c r="D1708" s="76" t="e">
        <f>VLOOKUP(C1708,'Oversigt cpr for elever '!$A$6:$B$500,2,FALSE)</f>
        <v>#N/A</v>
      </c>
      <c r="E1708" s="29">
        <f>'Hold (protokol)'!E1716</f>
        <v>0</v>
      </c>
      <c r="F1708" s="76" t="e">
        <f>VLOOKUP(E1708,'Oversigt cpr for elever '!$A$6:$B$500,2,FALSE)</f>
        <v>#N/A</v>
      </c>
      <c r="G1708" s="29">
        <f>'Hold (protokol)'!F1716</f>
        <v>0</v>
      </c>
      <c r="H1708" s="76" t="e">
        <f>VLOOKUP(G1708,'Oversigt cpr for elever '!$A$6:$B$500,2,FALSE)</f>
        <v>#N/A</v>
      </c>
      <c r="I1708" s="29">
        <f>'Hold (protokol)'!G1716</f>
        <v>0</v>
      </c>
      <c r="J1708" s="76" t="e">
        <f>VLOOKUP(I1708,'Oversigt cpr for elever '!$A$6:$B$500,2,FALSE)</f>
        <v>#N/A</v>
      </c>
      <c r="K1708" s="29">
        <f>'Hold (protokol)'!H1716</f>
        <v>0</v>
      </c>
      <c r="L1708" s="76" t="e">
        <f>VLOOKUP(K1708,'Oversigt cpr for elever '!$A$6:$B$500,2,FALSE)</f>
        <v>#N/A</v>
      </c>
      <c r="M1708">
        <f>COUNTIF('Hold (protokol)'!D1718:H1718,"*")</f>
        <v>0</v>
      </c>
    </row>
    <row r="1709" spans="1:13" x14ac:dyDescent="0.25">
      <c r="A1709" s="29">
        <f>'Hold (protokol)'!B1719</f>
        <v>0</v>
      </c>
      <c r="B1709" s="29">
        <f>'Hold (protokol)'!C1719</f>
        <v>0</v>
      </c>
      <c r="C1709" s="29">
        <f>'Hold (protokol)'!D1717</f>
        <v>0</v>
      </c>
      <c r="D1709" s="76" t="e">
        <f>VLOOKUP(C1709,'Oversigt cpr for elever '!$A$6:$B$500,2,FALSE)</f>
        <v>#N/A</v>
      </c>
      <c r="E1709" s="29">
        <f>'Hold (protokol)'!E1717</f>
        <v>0</v>
      </c>
      <c r="F1709" s="76" t="e">
        <f>VLOOKUP(E1709,'Oversigt cpr for elever '!$A$6:$B$500,2,FALSE)</f>
        <v>#N/A</v>
      </c>
      <c r="G1709" s="29">
        <f>'Hold (protokol)'!F1717</f>
        <v>0</v>
      </c>
      <c r="H1709" s="76" t="e">
        <f>VLOOKUP(G1709,'Oversigt cpr for elever '!$A$6:$B$500,2,FALSE)</f>
        <v>#N/A</v>
      </c>
      <c r="I1709" s="29">
        <f>'Hold (protokol)'!G1717</f>
        <v>0</v>
      </c>
      <c r="J1709" s="76" t="e">
        <f>VLOOKUP(I1709,'Oversigt cpr for elever '!$A$6:$B$500,2,FALSE)</f>
        <v>#N/A</v>
      </c>
      <c r="K1709" s="29">
        <f>'Hold (protokol)'!H1717</f>
        <v>0</v>
      </c>
      <c r="L1709" s="76" t="e">
        <f>VLOOKUP(K1709,'Oversigt cpr for elever '!$A$6:$B$500,2,FALSE)</f>
        <v>#N/A</v>
      </c>
      <c r="M1709">
        <f>COUNTIF('Hold (protokol)'!D1719:H1719,"*")</f>
        <v>0</v>
      </c>
    </row>
    <row r="1710" spans="1:13" x14ac:dyDescent="0.25">
      <c r="A1710" s="29">
        <f>'Hold (protokol)'!B1720</f>
        <v>0</v>
      </c>
      <c r="B1710" s="29">
        <f>'Hold (protokol)'!C1720</f>
        <v>0</v>
      </c>
      <c r="C1710" s="29">
        <f>'Hold (protokol)'!D1718</f>
        <v>0</v>
      </c>
      <c r="D1710" s="76" t="e">
        <f>VLOOKUP(C1710,'Oversigt cpr for elever '!$A$6:$B$500,2,FALSE)</f>
        <v>#N/A</v>
      </c>
      <c r="E1710" s="29">
        <f>'Hold (protokol)'!E1718</f>
        <v>0</v>
      </c>
      <c r="F1710" s="76" t="e">
        <f>VLOOKUP(E1710,'Oversigt cpr for elever '!$A$6:$B$500,2,FALSE)</f>
        <v>#N/A</v>
      </c>
      <c r="G1710" s="29">
        <f>'Hold (protokol)'!F1718</f>
        <v>0</v>
      </c>
      <c r="H1710" s="76" t="e">
        <f>VLOOKUP(G1710,'Oversigt cpr for elever '!$A$6:$B$500,2,FALSE)</f>
        <v>#N/A</v>
      </c>
      <c r="I1710" s="29">
        <f>'Hold (protokol)'!G1718</f>
        <v>0</v>
      </c>
      <c r="J1710" s="76" t="e">
        <f>VLOOKUP(I1710,'Oversigt cpr for elever '!$A$6:$B$500,2,FALSE)</f>
        <v>#N/A</v>
      </c>
      <c r="K1710" s="29">
        <f>'Hold (protokol)'!H1718</f>
        <v>0</v>
      </c>
      <c r="L1710" s="76" t="e">
        <f>VLOOKUP(K1710,'Oversigt cpr for elever '!$A$6:$B$500,2,FALSE)</f>
        <v>#N/A</v>
      </c>
      <c r="M1710">
        <f>COUNTIF('Hold (protokol)'!D1720:H1720,"*")</f>
        <v>0</v>
      </c>
    </row>
    <row r="1711" spans="1:13" x14ac:dyDescent="0.25">
      <c r="A1711" s="29">
        <f>'Hold (protokol)'!B1721</f>
        <v>0</v>
      </c>
      <c r="B1711" s="29">
        <f>'Hold (protokol)'!C1721</f>
        <v>0</v>
      </c>
      <c r="C1711" s="29">
        <f>'Hold (protokol)'!D1719</f>
        <v>0</v>
      </c>
      <c r="D1711" s="76" t="e">
        <f>VLOOKUP(C1711,'Oversigt cpr for elever '!$A$6:$B$500,2,FALSE)</f>
        <v>#N/A</v>
      </c>
      <c r="E1711" s="29">
        <f>'Hold (protokol)'!E1719</f>
        <v>0</v>
      </c>
      <c r="F1711" s="76" t="e">
        <f>VLOOKUP(E1711,'Oversigt cpr for elever '!$A$6:$B$500,2,FALSE)</f>
        <v>#N/A</v>
      </c>
      <c r="G1711" s="29">
        <f>'Hold (protokol)'!F1719</f>
        <v>0</v>
      </c>
      <c r="H1711" s="76" t="e">
        <f>VLOOKUP(G1711,'Oversigt cpr for elever '!$A$6:$B$500,2,FALSE)</f>
        <v>#N/A</v>
      </c>
      <c r="I1711" s="29">
        <f>'Hold (protokol)'!G1719</f>
        <v>0</v>
      </c>
      <c r="J1711" s="76" t="e">
        <f>VLOOKUP(I1711,'Oversigt cpr for elever '!$A$6:$B$500,2,FALSE)</f>
        <v>#N/A</v>
      </c>
      <c r="K1711" s="29">
        <f>'Hold (protokol)'!H1719</f>
        <v>0</v>
      </c>
      <c r="L1711" s="76" t="e">
        <f>VLOOKUP(K1711,'Oversigt cpr for elever '!$A$6:$B$500,2,FALSE)</f>
        <v>#N/A</v>
      </c>
      <c r="M1711">
        <f>COUNTIF('Hold (protokol)'!D1721:H1721,"*")</f>
        <v>0</v>
      </c>
    </row>
    <row r="1712" spans="1:13" x14ac:dyDescent="0.25">
      <c r="A1712" s="29">
        <f>'Hold (protokol)'!B1722</f>
        <v>0</v>
      </c>
      <c r="B1712" s="29">
        <f>'Hold (protokol)'!C1722</f>
        <v>0</v>
      </c>
      <c r="C1712" s="29">
        <f>'Hold (protokol)'!D1720</f>
        <v>0</v>
      </c>
      <c r="D1712" s="76" t="e">
        <f>VLOOKUP(C1712,'Oversigt cpr for elever '!$A$6:$B$500,2,FALSE)</f>
        <v>#N/A</v>
      </c>
      <c r="E1712" s="29">
        <f>'Hold (protokol)'!E1720</f>
        <v>0</v>
      </c>
      <c r="F1712" s="76" t="e">
        <f>VLOOKUP(E1712,'Oversigt cpr for elever '!$A$6:$B$500,2,FALSE)</f>
        <v>#N/A</v>
      </c>
      <c r="G1712" s="29">
        <f>'Hold (protokol)'!F1720</f>
        <v>0</v>
      </c>
      <c r="H1712" s="76" t="e">
        <f>VLOOKUP(G1712,'Oversigt cpr for elever '!$A$6:$B$500,2,FALSE)</f>
        <v>#N/A</v>
      </c>
      <c r="I1712" s="29">
        <f>'Hold (protokol)'!G1720</f>
        <v>0</v>
      </c>
      <c r="J1712" s="76" t="e">
        <f>VLOOKUP(I1712,'Oversigt cpr for elever '!$A$6:$B$500,2,FALSE)</f>
        <v>#N/A</v>
      </c>
      <c r="K1712" s="29">
        <f>'Hold (protokol)'!H1720</f>
        <v>0</v>
      </c>
      <c r="L1712" s="76" t="e">
        <f>VLOOKUP(K1712,'Oversigt cpr for elever '!$A$6:$B$500,2,FALSE)</f>
        <v>#N/A</v>
      </c>
      <c r="M1712">
        <f>COUNTIF('Hold (protokol)'!D1722:H1722,"*")</f>
        <v>0</v>
      </c>
    </row>
    <row r="1713" spans="1:13" x14ac:dyDescent="0.25">
      <c r="A1713" s="29">
        <f>'Hold (protokol)'!B1723</f>
        <v>0</v>
      </c>
      <c r="B1713" s="29">
        <f>'Hold (protokol)'!C1723</f>
        <v>0</v>
      </c>
      <c r="C1713" s="29">
        <f>'Hold (protokol)'!D1721</f>
        <v>0</v>
      </c>
      <c r="D1713" s="76" t="e">
        <f>VLOOKUP(C1713,'Oversigt cpr for elever '!$A$6:$B$500,2,FALSE)</f>
        <v>#N/A</v>
      </c>
      <c r="E1713" s="29">
        <f>'Hold (protokol)'!E1721</f>
        <v>0</v>
      </c>
      <c r="F1713" s="76" t="e">
        <f>VLOOKUP(E1713,'Oversigt cpr for elever '!$A$6:$B$500,2,FALSE)</f>
        <v>#N/A</v>
      </c>
      <c r="G1713" s="29">
        <f>'Hold (protokol)'!F1721</f>
        <v>0</v>
      </c>
      <c r="H1713" s="76" t="e">
        <f>VLOOKUP(G1713,'Oversigt cpr for elever '!$A$6:$B$500,2,FALSE)</f>
        <v>#N/A</v>
      </c>
      <c r="I1713" s="29">
        <f>'Hold (protokol)'!G1721</f>
        <v>0</v>
      </c>
      <c r="J1713" s="76" t="e">
        <f>VLOOKUP(I1713,'Oversigt cpr for elever '!$A$6:$B$500,2,FALSE)</f>
        <v>#N/A</v>
      </c>
      <c r="K1713" s="29">
        <f>'Hold (protokol)'!H1721</f>
        <v>0</v>
      </c>
      <c r="L1713" s="76" t="e">
        <f>VLOOKUP(K1713,'Oversigt cpr for elever '!$A$6:$B$500,2,FALSE)</f>
        <v>#N/A</v>
      </c>
      <c r="M1713">
        <f>COUNTIF('Hold (protokol)'!D1723:H1723,"*")</f>
        <v>0</v>
      </c>
    </row>
    <row r="1714" spans="1:13" x14ac:dyDescent="0.25">
      <c r="A1714" s="29">
        <f>'Hold (protokol)'!B1724</f>
        <v>0</v>
      </c>
      <c r="B1714" s="29">
        <f>'Hold (protokol)'!C1724</f>
        <v>0</v>
      </c>
      <c r="C1714" s="29">
        <f>'Hold (protokol)'!D1722</f>
        <v>0</v>
      </c>
      <c r="D1714" s="76" t="e">
        <f>VLOOKUP(C1714,'Oversigt cpr for elever '!$A$6:$B$500,2,FALSE)</f>
        <v>#N/A</v>
      </c>
      <c r="E1714" s="29">
        <f>'Hold (protokol)'!E1722</f>
        <v>0</v>
      </c>
      <c r="F1714" s="76" t="e">
        <f>VLOOKUP(E1714,'Oversigt cpr for elever '!$A$6:$B$500,2,FALSE)</f>
        <v>#N/A</v>
      </c>
      <c r="G1714" s="29">
        <f>'Hold (protokol)'!F1722</f>
        <v>0</v>
      </c>
      <c r="H1714" s="76" t="e">
        <f>VLOOKUP(G1714,'Oversigt cpr for elever '!$A$6:$B$500,2,FALSE)</f>
        <v>#N/A</v>
      </c>
      <c r="I1714" s="29">
        <f>'Hold (protokol)'!G1722</f>
        <v>0</v>
      </c>
      <c r="J1714" s="76" t="e">
        <f>VLOOKUP(I1714,'Oversigt cpr for elever '!$A$6:$B$500,2,FALSE)</f>
        <v>#N/A</v>
      </c>
      <c r="K1714" s="29">
        <f>'Hold (protokol)'!H1722</f>
        <v>0</v>
      </c>
      <c r="L1714" s="76" t="e">
        <f>VLOOKUP(K1714,'Oversigt cpr for elever '!$A$6:$B$500,2,FALSE)</f>
        <v>#N/A</v>
      </c>
      <c r="M1714">
        <f>COUNTIF('Hold (protokol)'!D1724:H1724,"*")</f>
        <v>0</v>
      </c>
    </row>
    <row r="1715" spans="1:13" x14ac:dyDescent="0.25">
      <c r="A1715" s="29">
        <f>'Hold (protokol)'!B1725</f>
        <v>0</v>
      </c>
      <c r="B1715" s="29">
        <f>'Hold (protokol)'!C1725</f>
        <v>0</v>
      </c>
      <c r="C1715" s="29">
        <f>'Hold (protokol)'!D1723</f>
        <v>0</v>
      </c>
      <c r="D1715" s="76" t="e">
        <f>VLOOKUP(C1715,'Oversigt cpr for elever '!$A$6:$B$500,2,FALSE)</f>
        <v>#N/A</v>
      </c>
      <c r="E1715" s="29">
        <f>'Hold (protokol)'!E1723</f>
        <v>0</v>
      </c>
      <c r="F1715" s="76" t="e">
        <f>VLOOKUP(E1715,'Oversigt cpr for elever '!$A$6:$B$500,2,FALSE)</f>
        <v>#N/A</v>
      </c>
      <c r="G1715" s="29">
        <f>'Hold (protokol)'!F1723</f>
        <v>0</v>
      </c>
      <c r="H1715" s="76" t="e">
        <f>VLOOKUP(G1715,'Oversigt cpr for elever '!$A$6:$B$500,2,FALSE)</f>
        <v>#N/A</v>
      </c>
      <c r="I1715" s="29">
        <f>'Hold (protokol)'!G1723</f>
        <v>0</v>
      </c>
      <c r="J1715" s="76" t="e">
        <f>VLOOKUP(I1715,'Oversigt cpr for elever '!$A$6:$B$500,2,FALSE)</f>
        <v>#N/A</v>
      </c>
      <c r="K1715" s="29">
        <f>'Hold (protokol)'!H1723</f>
        <v>0</v>
      </c>
      <c r="L1715" s="76" t="e">
        <f>VLOOKUP(K1715,'Oversigt cpr for elever '!$A$6:$B$500,2,FALSE)</f>
        <v>#N/A</v>
      </c>
      <c r="M1715">
        <f>COUNTIF('Hold (protokol)'!D1725:H1725,"*")</f>
        <v>0</v>
      </c>
    </row>
    <row r="1716" spans="1:13" x14ac:dyDescent="0.25">
      <c r="A1716" s="29">
        <f>'Hold (protokol)'!B1726</f>
        <v>0</v>
      </c>
      <c r="B1716" s="29">
        <f>'Hold (protokol)'!C1726</f>
        <v>0</v>
      </c>
      <c r="C1716" s="29">
        <f>'Hold (protokol)'!D1724</f>
        <v>0</v>
      </c>
      <c r="D1716" s="76" t="e">
        <f>VLOOKUP(C1716,'Oversigt cpr for elever '!$A$6:$B$500,2,FALSE)</f>
        <v>#N/A</v>
      </c>
      <c r="E1716" s="29">
        <f>'Hold (protokol)'!E1724</f>
        <v>0</v>
      </c>
      <c r="F1716" s="76" t="e">
        <f>VLOOKUP(E1716,'Oversigt cpr for elever '!$A$6:$B$500,2,FALSE)</f>
        <v>#N/A</v>
      </c>
      <c r="G1716" s="29">
        <f>'Hold (protokol)'!F1724</f>
        <v>0</v>
      </c>
      <c r="H1716" s="76" t="e">
        <f>VLOOKUP(G1716,'Oversigt cpr for elever '!$A$6:$B$500,2,FALSE)</f>
        <v>#N/A</v>
      </c>
      <c r="I1716" s="29">
        <f>'Hold (protokol)'!G1724</f>
        <v>0</v>
      </c>
      <c r="J1716" s="76" t="e">
        <f>VLOOKUP(I1716,'Oversigt cpr for elever '!$A$6:$B$500,2,FALSE)</f>
        <v>#N/A</v>
      </c>
      <c r="K1716" s="29">
        <f>'Hold (protokol)'!H1724</f>
        <v>0</v>
      </c>
      <c r="L1716" s="76" t="e">
        <f>VLOOKUP(K1716,'Oversigt cpr for elever '!$A$6:$B$500,2,FALSE)</f>
        <v>#N/A</v>
      </c>
      <c r="M1716">
        <f>COUNTIF('Hold (protokol)'!D1726:H1726,"*")</f>
        <v>0</v>
      </c>
    </row>
    <row r="1717" spans="1:13" x14ac:dyDescent="0.25">
      <c r="A1717" s="29">
        <f>'Hold (protokol)'!B1727</f>
        <v>0</v>
      </c>
      <c r="B1717" s="29">
        <f>'Hold (protokol)'!C1727</f>
        <v>0</v>
      </c>
      <c r="C1717" s="29">
        <f>'Hold (protokol)'!D1725</f>
        <v>0</v>
      </c>
      <c r="D1717" s="76" t="e">
        <f>VLOOKUP(C1717,'Oversigt cpr for elever '!$A$6:$B$500,2,FALSE)</f>
        <v>#N/A</v>
      </c>
      <c r="E1717" s="29">
        <f>'Hold (protokol)'!E1725</f>
        <v>0</v>
      </c>
      <c r="F1717" s="76" t="e">
        <f>VLOOKUP(E1717,'Oversigt cpr for elever '!$A$6:$B$500,2,FALSE)</f>
        <v>#N/A</v>
      </c>
      <c r="G1717" s="29">
        <f>'Hold (protokol)'!F1725</f>
        <v>0</v>
      </c>
      <c r="H1717" s="76" t="e">
        <f>VLOOKUP(G1717,'Oversigt cpr for elever '!$A$6:$B$500,2,FALSE)</f>
        <v>#N/A</v>
      </c>
      <c r="I1717" s="29">
        <f>'Hold (protokol)'!G1725</f>
        <v>0</v>
      </c>
      <c r="J1717" s="76" t="e">
        <f>VLOOKUP(I1717,'Oversigt cpr for elever '!$A$6:$B$500,2,FALSE)</f>
        <v>#N/A</v>
      </c>
      <c r="K1717" s="29">
        <f>'Hold (protokol)'!H1725</f>
        <v>0</v>
      </c>
      <c r="L1717" s="76" t="e">
        <f>VLOOKUP(K1717,'Oversigt cpr for elever '!$A$6:$B$500,2,FALSE)</f>
        <v>#N/A</v>
      </c>
      <c r="M1717">
        <f>COUNTIF('Hold (protokol)'!D1727:H1727,"*")</f>
        <v>0</v>
      </c>
    </row>
    <row r="1718" spans="1:13" x14ac:dyDescent="0.25">
      <c r="A1718" s="29">
        <f>'Hold (protokol)'!B1728</f>
        <v>0</v>
      </c>
      <c r="B1718" s="29">
        <f>'Hold (protokol)'!C1728</f>
        <v>0</v>
      </c>
      <c r="C1718" s="29">
        <f>'Hold (protokol)'!D1726</f>
        <v>0</v>
      </c>
      <c r="D1718" s="76" t="e">
        <f>VLOOKUP(C1718,'Oversigt cpr for elever '!$A$6:$B$500,2,FALSE)</f>
        <v>#N/A</v>
      </c>
      <c r="E1718" s="29">
        <f>'Hold (protokol)'!E1726</f>
        <v>0</v>
      </c>
      <c r="F1718" s="76" t="e">
        <f>VLOOKUP(E1718,'Oversigt cpr for elever '!$A$6:$B$500,2,FALSE)</f>
        <v>#N/A</v>
      </c>
      <c r="G1718" s="29">
        <f>'Hold (protokol)'!F1726</f>
        <v>0</v>
      </c>
      <c r="H1718" s="76" t="e">
        <f>VLOOKUP(G1718,'Oversigt cpr for elever '!$A$6:$B$500,2,FALSE)</f>
        <v>#N/A</v>
      </c>
      <c r="I1718" s="29">
        <f>'Hold (protokol)'!G1726</f>
        <v>0</v>
      </c>
      <c r="J1718" s="76" t="e">
        <f>VLOOKUP(I1718,'Oversigt cpr for elever '!$A$6:$B$500,2,FALSE)</f>
        <v>#N/A</v>
      </c>
      <c r="K1718" s="29">
        <f>'Hold (protokol)'!H1726</f>
        <v>0</v>
      </c>
      <c r="L1718" s="76" t="e">
        <f>VLOOKUP(K1718,'Oversigt cpr for elever '!$A$6:$B$500,2,FALSE)</f>
        <v>#N/A</v>
      </c>
      <c r="M1718">
        <f>COUNTIF('Hold (protokol)'!D1728:H1728,"*")</f>
        <v>0</v>
      </c>
    </row>
    <row r="1719" spans="1:13" x14ac:dyDescent="0.25">
      <c r="A1719" s="29">
        <f>'Hold (protokol)'!B1729</f>
        <v>0</v>
      </c>
      <c r="B1719" s="29">
        <f>'Hold (protokol)'!C1729</f>
        <v>0</v>
      </c>
      <c r="C1719" s="29">
        <f>'Hold (protokol)'!D1727</f>
        <v>0</v>
      </c>
      <c r="D1719" s="76" t="e">
        <f>VLOOKUP(C1719,'Oversigt cpr for elever '!$A$6:$B$500,2,FALSE)</f>
        <v>#N/A</v>
      </c>
      <c r="E1719" s="29">
        <f>'Hold (protokol)'!E1727</f>
        <v>0</v>
      </c>
      <c r="F1719" s="76" t="e">
        <f>VLOOKUP(E1719,'Oversigt cpr for elever '!$A$6:$B$500,2,FALSE)</f>
        <v>#N/A</v>
      </c>
      <c r="G1719" s="29">
        <f>'Hold (protokol)'!F1727</f>
        <v>0</v>
      </c>
      <c r="H1719" s="76" t="e">
        <f>VLOOKUP(G1719,'Oversigt cpr for elever '!$A$6:$B$500,2,FALSE)</f>
        <v>#N/A</v>
      </c>
      <c r="I1719" s="29">
        <f>'Hold (protokol)'!G1727</f>
        <v>0</v>
      </c>
      <c r="J1719" s="76" t="e">
        <f>VLOOKUP(I1719,'Oversigt cpr for elever '!$A$6:$B$500,2,FALSE)</f>
        <v>#N/A</v>
      </c>
      <c r="K1719" s="29">
        <f>'Hold (protokol)'!H1727</f>
        <v>0</v>
      </c>
      <c r="L1719" s="76" t="e">
        <f>VLOOKUP(K1719,'Oversigt cpr for elever '!$A$6:$B$500,2,FALSE)</f>
        <v>#N/A</v>
      </c>
      <c r="M1719">
        <f>COUNTIF('Hold (protokol)'!D1729:H1729,"*")</f>
        <v>0</v>
      </c>
    </row>
    <row r="1720" spans="1:13" x14ac:dyDescent="0.25">
      <c r="A1720" s="29">
        <f>'Hold (protokol)'!B1730</f>
        <v>0</v>
      </c>
      <c r="B1720" s="29">
        <f>'Hold (protokol)'!C1730</f>
        <v>0</v>
      </c>
      <c r="C1720" s="29">
        <f>'Hold (protokol)'!D1728</f>
        <v>0</v>
      </c>
      <c r="D1720" s="76" t="e">
        <f>VLOOKUP(C1720,'Oversigt cpr for elever '!$A$6:$B$500,2,FALSE)</f>
        <v>#N/A</v>
      </c>
      <c r="E1720" s="29">
        <f>'Hold (protokol)'!E1728</f>
        <v>0</v>
      </c>
      <c r="F1720" s="76" t="e">
        <f>VLOOKUP(E1720,'Oversigt cpr for elever '!$A$6:$B$500,2,FALSE)</f>
        <v>#N/A</v>
      </c>
      <c r="G1720" s="29">
        <f>'Hold (protokol)'!F1728</f>
        <v>0</v>
      </c>
      <c r="H1720" s="76" t="e">
        <f>VLOOKUP(G1720,'Oversigt cpr for elever '!$A$6:$B$500,2,FALSE)</f>
        <v>#N/A</v>
      </c>
      <c r="I1720" s="29">
        <f>'Hold (protokol)'!G1728</f>
        <v>0</v>
      </c>
      <c r="J1720" s="76" t="e">
        <f>VLOOKUP(I1720,'Oversigt cpr for elever '!$A$6:$B$500,2,FALSE)</f>
        <v>#N/A</v>
      </c>
      <c r="K1720" s="29">
        <f>'Hold (protokol)'!H1728</f>
        <v>0</v>
      </c>
      <c r="L1720" s="76" t="e">
        <f>VLOOKUP(K1720,'Oversigt cpr for elever '!$A$6:$B$500,2,FALSE)</f>
        <v>#N/A</v>
      </c>
      <c r="M1720">
        <f>COUNTIF('Hold (protokol)'!D1730:H1730,"*")</f>
        <v>0</v>
      </c>
    </row>
    <row r="1721" spans="1:13" x14ac:dyDescent="0.25">
      <c r="A1721" s="29">
        <f>'Hold (protokol)'!B1731</f>
        <v>0</v>
      </c>
      <c r="B1721" s="29">
        <f>'Hold (protokol)'!C1731</f>
        <v>0</v>
      </c>
      <c r="C1721" s="29">
        <f>'Hold (protokol)'!D1729</f>
        <v>0</v>
      </c>
      <c r="D1721" s="76" t="e">
        <f>VLOOKUP(C1721,'Oversigt cpr for elever '!$A$6:$B$500,2,FALSE)</f>
        <v>#N/A</v>
      </c>
      <c r="E1721" s="29">
        <f>'Hold (protokol)'!E1729</f>
        <v>0</v>
      </c>
      <c r="F1721" s="76" t="e">
        <f>VLOOKUP(E1721,'Oversigt cpr for elever '!$A$6:$B$500,2,FALSE)</f>
        <v>#N/A</v>
      </c>
      <c r="G1721" s="29">
        <f>'Hold (protokol)'!F1729</f>
        <v>0</v>
      </c>
      <c r="H1721" s="76" t="e">
        <f>VLOOKUP(G1721,'Oversigt cpr for elever '!$A$6:$B$500,2,FALSE)</f>
        <v>#N/A</v>
      </c>
      <c r="I1721" s="29">
        <f>'Hold (protokol)'!G1729</f>
        <v>0</v>
      </c>
      <c r="J1721" s="76" t="e">
        <f>VLOOKUP(I1721,'Oversigt cpr for elever '!$A$6:$B$500,2,FALSE)</f>
        <v>#N/A</v>
      </c>
      <c r="K1721" s="29">
        <f>'Hold (protokol)'!H1729</f>
        <v>0</v>
      </c>
      <c r="L1721" s="76" t="e">
        <f>VLOOKUP(K1721,'Oversigt cpr for elever '!$A$6:$B$500,2,FALSE)</f>
        <v>#N/A</v>
      </c>
      <c r="M1721">
        <f>COUNTIF('Hold (protokol)'!D1731:H1731,"*")</f>
        <v>0</v>
      </c>
    </row>
    <row r="1722" spans="1:13" x14ac:dyDescent="0.25">
      <c r="A1722" s="29">
        <f>'Hold (protokol)'!B1732</f>
        <v>0</v>
      </c>
      <c r="B1722" s="29">
        <f>'Hold (protokol)'!C1732</f>
        <v>0</v>
      </c>
      <c r="C1722" s="29">
        <f>'Hold (protokol)'!D1730</f>
        <v>0</v>
      </c>
      <c r="D1722" s="76" t="e">
        <f>VLOOKUP(C1722,'Oversigt cpr for elever '!$A$6:$B$500,2,FALSE)</f>
        <v>#N/A</v>
      </c>
      <c r="E1722" s="29">
        <f>'Hold (protokol)'!E1730</f>
        <v>0</v>
      </c>
      <c r="F1722" s="76" t="e">
        <f>VLOOKUP(E1722,'Oversigt cpr for elever '!$A$6:$B$500,2,FALSE)</f>
        <v>#N/A</v>
      </c>
      <c r="G1722" s="29">
        <f>'Hold (protokol)'!F1730</f>
        <v>0</v>
      </c>
      <c r="H1722" s="76" t="e">
        <f>VLOOKUP(G1722,'Oversigt cpr for elever '!$A$6:$B$500,2,FALSE)</f>
        <v>#N/A</v>
      </c>
      <c r="I1722" s="29">
        <f>'Hold (protokol)'!G1730</f>
        <v>0</v>
      </c>
      <c r="J1722" s="76" t="e">
        <f>VLOOKUP(I1722,'Oversigt cpr for elever '!$A$6:$B$500,2,FALSE)</f>
        <v>#N/A</v>
      </c>
      <c r="K1722" s="29">
        <f>'Hold (protokol)'!H1730</f>
        <v>0</v>
      </c>
      <c r="L1722" s="76" t="e">
        <f>VLOOKUP(K1722,'Oversigt cpr for elever '!$A$6:$B$500,2,FALSE)</f>
        <v>#N/A</v>
      </c>
      <c r="M1722">
        <f>COUNTIF('Hold (protokol)'!D1732:H1732,"*")</f>
        <v>0</v>
      </c>
    </row>
    <row r="1723" spans="1:13" x14ac:dyDescent="0.25">
      <c r="A1723" s="29">
        <f>'Hold (protokol)'!B1733</f>
        <v>0</v>
      </c>
      <c r="B1723" s="29">
        <f>'Hold (protokol)'!C1733</f>
        <v>0</v>
      </c>
      <c r="C1723" s="29">
        <f>'Hold (protokol)'!D1731</f>
        <v>0</v>
      </c>
      <c r="D1723" s="76" t="e">
        <f>VLOOKUP(C1723,'Oversigt cpr for elever '!$A$6:$B$500,2,FALSE)</f>
        <v>#N/A</v>
      </c>
      <c r="E1723" s="29">
        <f>'Hold (protokol)'!E1731</f>
        <v>0</v>
      </c>
      <c r="F1723" s="76" t="e">
        <f>VLOOKUP(E1723,'Oversigt cpr for elever '!$A$6:$B$500,2,FALSE)</f>
        <v>#N/A</v>
      </c>
      <c r="G1723" s="29">
        <f>'Hold (protokol)'!F1731</f>
        <v>0</v>
      </c>
      <c r="H1723" s="76" t="e">
        <f>VLOOKUP(G1723,'Oversigt cpr for elever '!$A$6:$B$500,2,FALSE)</f>
        <v>#N/A</v>
      </c>
      <c r="I1723" s="29">
        <f>'Hold (protokol)'!G1731</f>
        <v>0</v>
      </c>
      <c r="J1723" s="76" t="e">
        <f>VLOOKUP(I1723,'Oversigt cpr for elever '!$A$6:$B$500,2,FALSE)</f>
        <v>#N/A</v>
      </c>
      <c r="K1723" s="29">
        <f>'Hold (protokol)'!H1731</f>
        <v>0</v>
      </c>
      <c r="L1723" s="76" t="e">
        <f>VLOOKUP(K1723,'Oversigt cpr for elever '!$A$6:$B$500,2,FALSE)</f>
        <v>#N/A</v>
      </c>
      <c r="M1723">
        <f>COUNTIF('Hold (protokol)'!D1733:H1733,"*")</f>
        <v>0</v>
      </c>
    </row>
    <row r="1724" spans="1:13" x14ac:dyDescent="0.25">
      <c r="A1724" s="29">
        <f>'Hold (protokol)'!B1734</f>
        <v>0</v>
      </c>
      <c r="B1724" s="29">
        <f>'Hold (protokol)'!C1734</f>
        <v>0</v>
      </c>
      <c r="C1724" s="29">
        <f>'Hold (protokol)'!D1732</f>
        <v>0</v>
      </c>
      <c r="D1724" s="76" t="e">
        <f>VLOOKUP(C1724,'Oversigt cpr for elever '!$A$6:$B$500,2,FALSE)</f>
        <v>#N/A</v>
      </c>
      <c r="E1724" s="29">
        <f>'Hold (protokol)'!E1732</f>
        <v>0</v>
      </c>
      <c r="F1724" s="76" t="e">
        <f>VLOOKUP(E1724,'Oversigt cpr for elever '!$A$6:$B$500,2,FALSE)</f>
        <v>#N/A</v>
      </c>
      <c r="G1724" s="29">
        <f>'Hold (protokol)'!F1732</f>
        <v>0</v>
      </c>
      <c r="H1724" s="76" t="e">
        <f>VLOOKUP(G1724,'Oversigt cpr for elever '!$A$6:$B$500,2,FALSE)</f>
        <v>#N/A</v>
      </c>
      <c r="I1724" s="29">
        <f>'Hold (protokol)'!G1732</f>
        <v>0</v>
      </c>
      <c r="J1724" s="76" t="e">
        <f>VLOOKUP(I1724,'Oversigt cpr for elever '!$A$6:$B$500,2,FALSE)</f>
        <v>#N/A</v>
      </c>
      <c r="K1724" s="29">
        <f>'Hold (protokol)'!H1732</f>
        <v>0</v>
      </c>
      <c r="L1724" s="76" t="e">
        <f>VLOOKUP(K1724,'Oversigt cpr for elever '!$A$6:$B$500,2,FALSE)</f>
        <v>#N/A</v>
      </c>
      <c r="M1724">
        <f>COUNTIF('Hold (protokol)'!D1734:H1734,"*")</f>
        <v>0</v>
      </c>
    </row>
    <row r="1725" spans="1:13" x14ac:dyDescent="0.25">
      <c r="A1725" s="29">
        <f>'Hold (protokol)'!B1735</f>
        <v>0</v>
      </c>
      <c r="B1725" s="29">
        <f>'Hold (protokol)'!C1735</f>
        <v>0</v>
      </c>
      <c r="C1725" s="29">
        <f>'Hold (protokol)'!D1733</f>
        <v>0</v>
      </c>
      <c r="D1725" s="76" t="e">
        <f>VLOOKUP(C1725,'Oversigt cpr for elever '!$A$6:$B$500,2,FALSE)</f>
        <v>#N/A</v>
      </c>
      <c r="E1725" s="29">
        <f>'Hold (protokol)'!E1733</f>
        <v>0</v>
      </c>
      <c r="F1725" s="76" t="e">
        <f>VLOOKUP(E1725,'Oversigt cpr for elever '!$A$6:$B$500,2,FALSE)</f>
        <v>#N/A</v>
      </c>
      <c r="G1725" s="29">
        <f>'Hold (protokol)'!F1733</f>
        <v>0</v>
      </c>
      <c r="H1725" s="76" t="e">
        <f>VLOOKUP(G1725,'Oversigt cpr for elever '!$A$6:$B$500,2,FALSE)</f>
        <v>#N/A</v>
      </c>
      <c r="I1725" s="29">
        <f>'Hold (protokol)'!G1733</f>
        <v>0</v>
      </c>
      <c r="J1725" s="76" t="e">
        <f>VLOOKUP(I1725,'Oversigt cpr for elever '!$A$6:$B$500,2,FALSE)</f>
        <v>#N/A</v>
      </c>
      <c r="K1725" s="29">
        <f>'Hold (protokol)'!H1733</f>
        <v>0</v>
      </c>
      <c r="L1725" s="76" t="e">
        <f>VLOOKUP(K1725,'Oversigt cpr for elever '!$A$6:$B$500,2,FALSE)</f>
        <v>#N/A</v>
      </c>
      <c r="M1725">
        <f>COUNTIF('Hold (protokol)'!D1735:H1735,"*")</f>
        <v>0</v>
      </c>
    </row>
    <row r="1726" spans="1:13" x14ac:dyDescent="0.25">
      <c r="A1726" s="29">
        <f>'Hold (protokol)'!B1736</f>
        <v>0</v>
      </c>
      <c r="B1726" s="29">
        <f>'Hold (protokol)'!C1736</f>
        <v>0</v>
      </c>
      <c r="C1726" s="29">
        <f>'Hold (protokol)'!D1734</f>
        <v>0</v>
      </c>
      <c r="D1726" s="76" t="e">
        <f>VLOOKUP(C1726,'Oversigt cpr for elever '!$A$6:$B$500,2,FALSE)</f>
        <v>#N/A</v>
      </c>
      <c r="E1726" s="29">
        <f>'Hold (protokol)'!E1734</f>
        <v>0</v>
      </c>
      <c r="F1726" s="76" t="e">
        <f>VLOOKUP(E1726,'Oversigt cpr for elever '!$A$6:$B$500,2,FALSE)</f>
        <v>#N/A</v>
      </c>
      <c r="G1726" s="29">
        <f>'Hold (protokol)'!F1734</f>
        <v>0</v>
      </c>
      <c r="H1726" s="76" t="e">
        <f>VLOOKUP(G1726,'Oversigt cpr for elever '!$A$6:$B$500,2,FALSE)</f>
        <v>#N/A</v>
      </c>
      <c r="I1726" s="29">
        <f>'Hold (protokol)'!G1734</f>
        <v>0</v>
      </c>
      <c r="J1726" s="76" t="e">
        <f>VLOOKUP(I1726,'Oversigt cpr for elever '!$A$6:$B$500,2,FALSE)</f>
        <v>#N/A</v>
      </c>
      <c r="K1726" s="29">
        <f>'Hold (protokol)'!H1734</f>
        <v>0</v>
      </c>
      <c r="L1726" s="76" t="e">
        <f>VLOOKUP(K1726,'Oversigt cpr for elever '!$A$6:$B$500,2,FALSE)</f>
        <v>#N/A</v>
      </c>
      <c r="M1726">
        <f>COUNTIF('Hold (protokol)'!D1736:H1736,"*")</f>
        <v>0</v>
      </c>
    </row>
    <row r="1727" spans="1:13" x14ac:dyDescent="0.25">
      <c r="A1727" s="29">
        <f>'Hold (protokol)'!B1737</f>
        <v>0</v>
      </c>
      <c r="B1727" s="29">
        <f>'Hold (protokol)'!C1737</f>
        <v>0</v>
      </c>
      <c r="C1727" s="29">
        <f>'Hold (protokol)'!D1735</f>
        <v>0</v>
      </c>
      <c r="D1727" s="76" t="e">
        <f>VLOOKUP(C1727,'Oversigt cpr for elever '!$A$6:$B$500,2,FALSE)</f>
        <v>#N/A</v>
      </c>
      <c r="E1727" s="29">
        <f>'Hold (protokol)'!E1735</f>
        <v>0</v>
      </c>
      <c r="F1727" s="76" t="e">
        <f>VLOOKUP(E1727,'Oversigt cpr for elever '!$A$6:$B$500,2,FALSE)</f>
        <v>#N/A</v>
      </c>
      <c r="G1727" s="29">
        <f>'Hold (protokol)'!F1735</f>
        <v>0</v>
      </c>
      <c r="H1727" s="76" t="e">
        <f>VLOOKUP(G1727,'Oversigt cpr for elever '!$A$6:$B$500,2,FALSE)</f>
        <v>#N/A</v>
      </c>
      <c r="I1727" s="29">
        <f>'Hold (protokol)'!G1735</f>
        <v>0</v>
      </c>
      <c r="J1727" s="76" t="e">
        <f>VLOOKUP(I1727,'Oversigt cpr for elever '!$A$6:$B$500,2,FALSE)</f>
        <v>#N/A</v>
      </c>
      <c r="K1727" s="29">
        <f>'Hold (protokol)'!H1735</f>
        <v>0</v>
      </c>
      <c r="L1727" s="76" t="e">
        <f>VLOOKUP(K1727,'Oversigt cpr for elever '!$A$6:$B$500,2,FALSE)</f>
        <v>#N/A</v>
      </c>
      <c r="M1727">
        <f>COUNTIF('Hold (protokol)'!D1737:H1737,"*")</f>
        <v>0</v>
      </c>
    </row>
    <row r="1728" spans="1:13" x14ac:dyDescent="0.25">
      <c r="A1728" s="29">
        <f>'Hold (protokol)'!B1738</f>
        <v>0</v>
      </c>
      <c r="B1728" s="29">
        <f>'Hold (protokol)'!C1738</f>
        <v>0</v>
      </c>
      <c r="C1728" s="29">
        <f>'Hold (protokol)'!D1736</f>
        <v>0</v>
      </c>
      <c r="D1728" s="76" t="e">
        <f>VLOOKUP(C1728,'Oversigt cpr for elever '!$A$6:$B$500,2,FALSE)</f>
        <v>#N/A</v>
      </c>
      <c r="E1728" s="29">
        <f>'Hold (protokol)'!E1736</f>
        <v>0</v>
      </c>
      <c r="F1728" s="76" t="e">
        <f>VLOOKUP(E1728,'Oversigt cpr for elever '!$A$6:$B$500,2,FALSE)</f>
        <v>#N/A</v>
      </c>
      <c r="G1728" s="29">
        <f>'Hold (protokol)'!F1736</f>
        <v>0</v>
      </c>
      <c r="H1728" s="76" t="e">
        <f>VLOOKUP(G1728,'Oversigt cpr for elever '!$A$6:$B$500,2,FALSE)</f>
        <v>#N/A</v>
      </c>
      <c r="I1728" s="29">
        <f>'Hold (protokol)'!G1736</f>
        <v>0</v>
      </c>
      <c r="J1728" s="76" t="e">
        <f>VLOOKUP(I1728,'Oversigt cpr for elever '!$A$6:$B$500,2,FALSE)</f>
        <v>#N/A</v>
      </c>
      <c r="K1728" s="29">
        <f>'Hold (protokol)'!H1736</f>
        <v>0</v>
      </c>
      <c r="L1728" s="76" t="e">
        <f>VLOOKUP(K1728,'Oversigt cpr for elever '!$A$6:$B$500,2,FALSE)</f>
        <v>#N/A</v>
      </c>
      <c r="M1728">
        <f>COUNTIF('Hold (protokol)'!D1738:H1738,"*")</f>
        <v>0</v>
      </c>
    </row>
    <row r="1729" spans="1:13" x14ac:dyDescent="0.25">
      <c r="A1729" s="29">
        <f>'Hold (protokol)'!B1739</f>
        <v>0</v>
      </c>
      <c r="B1729" s="29">
        <f>'Hold (protokol)'!C1739</f>
        <v>0</v>
      </c>
      <c r="C1729" s="29">
        <f>'Hold (protokol)'!D1737</f>
        <v>0</v>
      </c>
      <c r="D1729" s="76" t="e">
        <f>VLOOKUP(C1729,'Oversigt cpr for elever '!$A$6:$B$500,2,FALSE)</f>
        <v>#N/A</v>
      </c>
      <c r="E1729" s="29">
        <f>'Hold (protokol)'!E1737</f>
        <v>0</v>
      </c>
      <c r="F1729" s="76" t="e">
        <f>VLOOKUP(E1729,'Oversigt cpr for elever '!$A$6:$B$500,2,FALSE)</f>
        <v>#N/A</v>
      </c>
      <c r="G1729" s="29">
        <f>'Hold (protokol)'!F1737</f>
        <v>0</v>
      </c>
      <c r="H1729" s="76" t="e">
        <f>VLOOKUP(G1729,'Oversigt cpr for elever '!$A$6:$B$500,2,FALSE)</f>
        <v>#N/A</v>
      </c>
      <c r="I1729" s="29">
        <f>'Hold (protokol)'!G1737</f>
        <v>0</v>
      </c>
      <c r="J1729" s="76" t="e">
        <f>VLOOKUP(I1729,'Oversigt cpr for elever '!$A$6:$B$500,2,FALSE)</f>
        <v>#N/A</v>
      </c>
      <c r="K1729" s="29">
        <f>'Hold (protokol)'!H1737</f>
        <v>0</v>
      </c>
      <c r="L1729" s="76" t="e">
        <f>VLOOKUP(K1729,'Oversigt cpr for elever '!$A$6:$B$500,2,FALSE)</f>
        <v>#N/A</v>
      </c>
      <c r="M1729">
        <f>COUNTIF('Hold (protokol)'!D1739:H1739,"*")</f>
        <v>0</v>
      </c>
    </row>
    <row r="1730" spans="1:13" x14ac:dyDescent="0.25">
      <c r="A1730" s="29">
        <f>'Hold (protokol)'!B1740</f>
        <v>0</v>
      </c>
      <c r="B1730" s="29">
        <f>'Hold (protokol)'!C1740</f>
        <v>0</v>
      </c>
      <c r="C1730" s="29">
        <f>'Hold (protokol)'!D1738</f>
        <v>0</v>
      </c>
      <c r="D1730" s="76" t="e">
        <f>VLOOKUP(C1730,'Oversigt cpr for elever '!$A$6:$B$500,2,FALSE)</f>
        <v>#N/A</v>
      </c>
      <c r="E1730" s="29">
        <f>'Hold (protokol)'!E1738</f>
        <v>0</v>
      </c>
      <c r="F1730" s="76" t="e">
        <f>VLOOKUP(E1730,'Oversigt cpr for elever '!$A$6:$B$500,2,FALSE)</f>
        <v>#N/A</v>
      </c>
      <c r="G1730" s="29">
        <f>'Hold (protokol)'!F1738</f>
        <v>0</v>
      </c>
      <c r="H1730" s="76" t="e">
        <f>VLOOKUP(G1730,'Oversigt cpr for elever '!$A$6:$B$500,2,FALSE)</f>
        <v>#N/A</v>
      </c>
      <c r="I1730" s="29">
        <f>'Hold (protokol)'!G1738</f>
        <v>0</v>
      </c>
      <c r="J1730" s="76" t="e">
        <f>VLOOKUP(I1730,'Oversigt cpr for elever '!$A$6:$B$500,2,FALSE)</f>
        <v>#N/A</v>
      </c>
      <c r="K1730" s="29">
        <f>'Hold (protokol)'!H1738</f>
        <v>0</v>
      </c>
      <c r="L1730" s="76" t="e">
        <f>VLOOKUP(K1730,'Oversigt cpr for elever '!$A$6:$B$500,2,FALSE)</f>
        <v>#N/A</v>
      </c>
      <c r="M1730">
        <f>COUNTIF('Hold (protokol)'!D1740:H1740,"*")</f>
        <v>0</v>
      </c>
    </row>
    <row r="1731" spans="1:13" x14ac:dyDescent="0.25">
      <c r="A1731" s="29">
        <f>'Hold (protokol)'!B1741</f>
        <v>0</v>
      </c>
      <c r="B1731" s="29">
        <f>'Hold (protokol)'!C1741</f>
        <v>0</v>
      </c>
      <c r="C1731" s="29">
        <f>'Hold (protokol)'!D1739</f>
        <v>0</v>
      </c>
      <c r="D1731" s="76" t="e">
        <f>VLOOKUP(C1731,'Oversigt cpr for elever '!$A$6:$B$500,2,FALSE)</f>
        <v>#N/A</v>
      </c>
      <c r="E1731" s="29">
        <f>'Hold (protokol)'!E1739</f>
        <v>0</v>
      </c>
      <c r="F1731" s="76" t="e">
        <f>VLOOKUP(E1731,'Oversigt cpr for elever '!$A$6:$B$500,2,FALSE)</f>
        <v>#N/A</v>
      </c>
      <c r="G1731" s="29">
        <f>'Hold (protokol)'!F1739</f>
        <v>0</v>
      </c>
      <c r="H1731" s="76" t="e">
        <f>VLOOKUP(G1731,'Oversigt cpr for elever '!$A$6:$B$500,2,FALSE)</f>
        <v>#N/A</v>
      </c>
      <c r="I1731" s="29">
        <f>'Hold (protokol)'!G1739</f>
        <v>0</v>
      </c>
      <c r="J1731" s="76" t="e">
        <f>VLOOKUP(I1731,'Oversigt cpr for elever '!$A$6:$B$500,2,FALSE)</f>
        <v>#N/A</v>
      </c>
      <c r="K1731" s="29">
        <f>'Hold (protokol)'!H1739</f>
        <v>0</v>
      </c>
      <c r="L1731" s="76" t="e">
        <f>VLOOKUP(K1731,'Oversigt cpr for elever '!$A$6:$B$500,2,FALSE)</f>
        <v>#N/A</v>
      </c>
      <c r="M1731">
        <f>COUNTIF('Hold (protokol)'!D1741:H1741,"*")</f>
        <v>0</v>
      </c>
    </row>
    <row r="1732" spans="1:13" x14ac:dyDescent="0.25">
      <c r="A1732" s="29">
        <f>'Hold (protokol)'!B1742</f>
        <v>0</v>
      </c>
      <c r="B1732" s="29">
        <f>'Hold (protokol)'!C1742</f>
        <v>0</v>
      </c>
      <c r="C1732" s="29">
        <f>'Hold (protokol)'!D1740</f>
        <v>0</v>
      </c>
      <c r="D1732" s="76" t="e">
        <f>VLOOKUP(C1732,'Oversigt cpr for elever '!$A$6:$B$500,2,FALSE)</f>
        <v>#N/A</v>
      </c>
      <c r="E1732" s="29">
        <f>'Hold (protokol)'!E1740</f>
        <v>0</v>
      </c>
      <c r="F1732" s="76" t="e">
        <f>VLOOKUP(E1732,'Oversigt cpr for elever '!$A$6:$B$500,2,FALSE)</f>
        <v>#N/A</v>
      </c>
      <c r="G1732" s="29">
        <f>'Hold (protokol)'!F1740</f>
        <v>0</v>
      </c>
      <c r="H1732" s="76" t="e">
        <f>VLOOKUP(G1732,'Oversigt cpr for elever '!$A$6:$B$500,2,FALSE)</f>
        <v>#N/A</v>
      </c>
      <c r="I1732" s="29">
        <f>'Hold (protokol)'!G1740</f>
        <v>0</v>
      </c>
      <c r="J1732" s="76" t="e">
        <f>VLOOKUP(I1732,'Oversigt cpr for elever '!$A$6:$B$500,2,FALSE)</f>
        <v>#N/A</v>
      </c>
      <c r="K1732" s="29">
        <f>'Hold (protokol)'!H1740</f>
        <v>0</v>
      </c>
      <c r="L1732" s="76" t="e">
        <f>VLOOKUP(K1732,'Oversigt cpr for elever '!$A$6:$B$500,2,FALSE)</f>
        <v>#N/A</v>
      </c>
      <c r="M1732">
        <f>COUNTIF('Hold (protokol)'!D1742:H1742,"*")</f>
        <v>0</v>
      </c>
    </row>
    <row r="1733" spans="1:13" x14ac:dyDescent="0.25">
      <c r="A1733" s="29">
        <f>'Hold (protokol)'!B1743</f>
        <v>0</v>
      </c>
      <c r="B1733" s="29">
        <f>'Hold (protokol)'!C1743</f>
        <v>0</v>
      </c>
      <c r="C1733" s="29">
        <f>'Hold (protokol)'!D1741</f>
        <v>0</v>
      </c>
      <c r="D1733" s="76" t="e">
        <f>VLOOKUP(C1733,'Oversigt cpr for elever '!$A$6:$B$500,2,FALSE)</f>
        <v>#N/A</v>
      </c>
      <c r="E1733" s="29">
        <f>'Hold (protokol)'!E1741</f>
        <v>0</v>
      </c>
      <c r="F1733" s="76" t="e">
        <f>VLOOKUP(E1733,'Oversigt cpr for elever '!$A$6:$B$500,2,FALSE)</f>
        <v>#N/A</v>
      </c>
      <c r="G1733" s="29">
        <f>'Hold (protokol)'!F1741</f>
        <v>0</v>
      </c>
      <c r="H1733" s="76" t="e">
        <f>VLOOKUP(G1733,'Oversigt cpr for elever '!$A$6:$B$500,2,FALSE)</f>
        <v>#N/A</v>
      </c>
      <c r="I1733" s="29">
        <f>'Hold (protokol)'!G1741</f>
        <v>0</v>
      </c>
      <c r="J1733" s="76" t="e">
        <f>VLOOKUP(I1733,'Oversigt cpr for elever '!$A$6:$B$500,2,FALSE)</f>
        <v>#N/A</v>
      </c>
      <c r="K1733" s="29">
        <f>'Hold (protokol)'!H1741</f>
        <v>0</v>
      </c>
      <c r="L1733" s="76" t="e">
        <f>VLOOKUP(K1733,'Oversigt cpr for elever '!$A$6:$B$500,2,FALSE)</f>
        <v>#N/A</v>
      </c>
      <c r="M1733">
        <f>COUNTIF('Hold (protokol)'!D1743:H1743,"*")</f>
        <v>0</v>
      </c>
    </row>
    <row r="1734" spans="1:13" x14ac:dyDescent="0.25">
      <c r="A1734" s="29">
        <f>'Hold (protokol)'!B1744</f>
        <v>0</v>
      </c>
      <c r="B1734" s="29">
        <f>'Hold (protokol)'!C1744</f>
        <v>0</v>
      </c>
      <c r="C1734" s="29">
        <f>'Hold (protokol)'!D1742</f>
        <v>0</v>
      </c>
      <c r="D1734" s="76" t="e">
        <f>VLOOKUP(C1734,'Oversigt cpr for elever '!$A$6:$B$500,2,FALSE)</f>
        <v>#N/A</v>
      </c>
      <c r="E1734" s="29">
        <f>'Hold (protokol)'!E1742</f>
        <v>0</v>
      </c>
      <c r="F1734" s="76" t="e">
        <f>VLOOKUP(E1734,'Oversigt cpr for elever '!$A$6:$B$500,2,FALSE)</f>
        <v>#N/A</v>
      </c>
      <c r="G1734" s="29">
        <f>'Hold (protokol)'!F1742</f>
        <v>0</v>
      </c>
      <c r="H1734" s="76" t="e">
        <f>VLOOKUP(G1734,'Oversigt cpr for elever '!$A$6:$B$500,2,FALSE)</f>
        <v>#N/A</v>
      </c>
      <c r="I1734" s="29">
        <f>'Hold (protokol)'!G1742</f>
        <v>0</v>
      </c>
      <c r="J1734" s="76" t="e">
        <f>VLOOKUP(I1734,'Oversigt cpr for elever '!$A$6:$B$500,2,FALSE)</f>
        <v>#N/A</v>
      </c>
      <c r="K1734" s="29">
        <f>'Hold (protokol)'!H1742</f>
        <v>0</v>
      </c>
      <c r="L1734" s="76" t="e">
        <f>VLOOKUP(K1734,'Oversigt cpr for elever '!$A$6:$B$500,2,FALSE)</f>
        <v>#N/A</v>
      </c>
      <c r="M1734">
        <f>COUNTIF('Hold (protokol)'!D1744:H1744,"*")</f>
        <v>0</v>
      </c>
    </row>
    <row r="1735" spans="1:13" x14ac:dyDescent="0.25">
      <c r="A1735" s="29">
        <f>'Hold (protokol)'!B1745</f>
        <v>0</v>
      </c>
      <c r="B1735" s="29">
        <f>'Hold (protokol)'!C1745</f>
        <v>0</v>
      </c>
      <c r="C1735" s="29">
        <f>'Hold (protokol)'!D1743</f>
        <v>0</v>
      </c>
      <c r="D1735" s="76" t="e">
        <f>VLOOKUP(C1735,'Oversigt cpr for elever '!$A$6:$B$500,2,FALSE)</f>
        <v>#N/A</v>
      </c>
      <c r="E1735" s="29">
        <f>'Hold (protokol)'!E1743</f>
        <v>0</v>
      </c>
      <c r="F1735" s="76" t="e">
        <f>VLOOKUP(E1735,'Oversigt cpr for elever '!$A$6:$B$500,2,FALSE)</f>
        <v>#N/A</v>
      </c>
      <c r="G1735" s="29">
        <f>'Hold (protokol)'!F1743</f>
        <v>0</v>
      </c>
      <c r="H1735" s="76" t="e">
        <f>VLOOKUP(G1735,'Oversigt cpr for elever '!$A$6:$B$500,2,FALSE)</f>
        <v>#N/A</v>
      </c>
      <c r="I1735" s="29">
        <f>'Hold (protokol)'!G1743</f>
        <v>0</v>
      </c>
      <c r="J1735" s="76" t="e">
        <f>VLOOKUP(I1735,'Oversigt cpr for elever '!$A$6:$B$500,2,FALSE)</f>
        <v>#N/A</v>
      </c>
      <c r="K1735" s="29">
        <f>'Hold (protokol)'!H1743</f>
        <v>0</v>
      </c>
      <c r="L1735" s="76" t="e">
        <f>VLOOKUP(K1735,'Oversigt cpr for elever '!$A$6:$B$500,2,FALSE)</f>
        <v>#N/A</v>
      </c>
      <c r="M1735">
        <f>COUNTIF('Hold (protokol)'!D1745:H1745,"*")</f>
        <v>0</v>
      </c>
    </row>
    <row r="1736" spans="1:13" x14ac:dyDescent="0.25">
      <c r="A1736" s="29">
        <f>'Hold (protokol)'!B1746</f>
        <v>0</v>
      </c>
      <c r="B1736" s="29">
        <f>'Hold (protokol)'!C1746</f>
        <v>0</v>
      </c>
      <c r="C1736" s="29">
        <f>'Hold (protokol)'!D1744</f>
        <v>0</v>
      </c>
      <c r="D1736" s="76" t="e">
        <f>VLOOKUP(C1736,'Oversigt cpr for elever '!$A$6:$B$500,2,FALSE)</f>
        <v>#N/A</v>
      </c>
      <c r="E1736" s="29">
        <f>'Hold (protokol)'!E1744</f>
        <v>0</v>
      </c>
      <c r="F1736" s="76" t="e">
        <f>VLOOKUP(E1736,'Oversigt cpr for elever '!$A$6:$B$500,2,FALSE)</f>
        <v>#N/A</v>
      </c>
      <c r="G1736" s="29">
        <f>'Hold (protokol)'!F1744</f>
        <v>0</v>
      </c>
      <c r="H1736" s="76" t="e">
        <f>VLOOKUP(G1736,'Oversigt cpr for elever '!$A$6:$B$500,2,FALSE)</f>
        <v>#N/A</v>
      </c>
      <c r="I1736" s="29">
        <f>'Hold (protokol)'!G1744</f>
        <v>0</v>
      </c>
      <c r="J1736" s="76" t="e">
        <f>VLOOKUP(I1736,'Oversigt cpr for elever '!$A$6:$B$500,2,FALSE)</f>
        <v>#N/A</v>
      </c>
      <c r="K1736" s="29">
        <f>'Hold (protokol)'!H1744</f>
        <v>0</v>
      </c>
      <c r="L1736" s="76" t="e">
        <f>VLOOKUP(K1736,'Oversigt cpr for elever '!$A$6:$B$500,2,FALSE)</f>
        <v>#N/A</v>
      </c>
      <c r="M1736">
        <f>COUNTIF('Hold (protokol)'!D1746:H1746,"*")</f>
        <v>0</v>
      </c>
    </row>
    <row r="1737" spans="1:13" x14ac:dyDescent="0.25">
      <c r="A1737" s="29">
        <f>'Hold (protokol)'!B1747</f>
        <v>0</v>
      </c>
      <c r="B1737" s="29">
        <f>'Hold (protokol)'!C1747</f>
        <v>0</v>
      </c>
      <c r="C1737" s="29">
        <f>'Hold (protokol)'!D1745</f>
        <v>0</v>
      </c>
      <c r="D1737" s="76" t="e">
        <f>VLOOKUP(C1737,'Oversigt cpr for elever '!$A$6:$B$500,2,FALSE)</f>
        <v>#N/A</v>
      </c>
      <c r="E1737" s="29">
        <f>'Hold (protokol)'!E1745</f>
        <v>0</v>
      </c>
      <c r="F1737" s="76" t="e">
        <f>VLOOKUP(E1737,'Oversigt cpr for elever '!$A$6:$B$500,2,FALSE)</f>
        <v>#N/A</v>
      </c>
      <c r="G1737" s="29">
        <f>'Hold (protokol)'!F1745</f>
        <v>0</v>
      </c>
      <c r="H1737" s="76" t="e">
        <f>VLOOKUP(G1737,'Oversigt cpr for elever '!$A$6:$B$500,2,FALSE)</f>
        <v>#N/A</v>
      </c>
      <c r="I1737" s="29">
        <f>'Hold (protokol)'!G1745</f>
        <v>0</v>
      </c>
      <c r="J1737" s="76" t="e">
        <f>VLOOKUP(I1737,'Oversigt cpr for elever '!$A$6:$B$500,2,FALSE)</f>
        <v>#N/A</v>
      </c>
      <c r="K1737" s="29">
        <f>'Hold (protokol)'!H1745</f>
        <v>0</v>
      </c>
      <c r="L1737" s="76" t="e">
        <f>VLOOKUP(K1737,'Oversigt cpr for elever '!$A$6:$B$500,2,FALSE)</f>
        <v>#N/A</v>
      </c>
      <c r="M1737">
        <f>COUNTIF('Hold (protokol)'!D1747:H1747,"*")</f>
        <v>0</v>
      </c>
    </row>
    <row r="1738" spans="1:13" x14ac:dyDescent="0.25">
      <c r="A1738" s="29">
        <f>'Hold (protokol)'!B1748</f>
        <v>0</v>
      </c>
      <c r="B1738" s="29">
        <f>'Hold (protokol)'!C1748</f>
        <v>0</v>
      </c>
      <c r="C1738" s="29">
        <f>'Hold (protokol)'!D1746</f>
        <v>0</v>
      </c>
      <c r="D1738" s="76" t="e">
        <f>VLOOKUP(C1738,'Oversigt cpr for elever '!$A$6:$B$500,2,FALSE)</f>
        <v>#N/A</v>
      </c>
      <c r="E1738" s="29">
        <f>'Hold (protokol)'!E1746</f>
        <v>0</v>
      </c>
      <c r="F1738" s="76" t="e">
        <f>VLOOKUP(E1738,'Oversigt cpr for elever '!$A$6:$B$500,2,FALSE)</f>
        <v>#N/A</v>
      </c>
      <c r="G1738" s="29">
        <f>'Hold (protokol)'!F1746</f>
        <v>0</v>
      </c>
      <c r="H1738" s="76" t="e">
        <f>VLOOKUP(G1738,'Oversigt cpr for elever '!$A$6:$B$500,2,FALSE)</f>
        <v>#N/A</v>
      </c>
      <c r="I1738" s="29">
        <f>'Hold (protokol)'!G1746</f>
        <v>0</v>
      </c>
      <c r="J1738" s="76" t="e">
        <f>VLOOKUP(I1738,'Oversigt cpr for elever '!$A$6:$B$500,2,FALSE)</f>
        <v>#N/A</v>
      </c>
      <c r="K1738" s="29">
        <f>'Hold (protokol)'!H1746</f>
        <v>0</v>
      </c>
      <c r="L1738" s="76" t="e">
        <f>VLOOKUP(K1738,'Oversigt cpr for elever '!$A$6:$B$500,2,FALSE)</f>
        <v>#N/A</v>
      </c>
      <c r="M1738">
        <f>COUNTIF('Hold (protokol)'!D1748:H1748,"*")</f>
        <v>0</v>
      </c>
    </row>
    <row r="1739" spans="1:13" x14ac:dyDescent="0.25">
      <c r="A1739" s="29">
        <f>'Hold (protokol)'!B1749</f>
        <v>0</v>
      </c>
      <c r="B1739" s="29">
        <f>'Hold (protokol)'!C1749</f>
        <v>0</v>
      </c>
      <c r="C1739" s="29">
        <f>'Hold (protokol)'!D1747</f>
        <v>0</v>
      </c>
      <c r="D1739" s="76" t="e">
        <f>VLOOKUP(C1739,'Oversigt cpr for elever '!$A$6:$B$500,2,FALSE)</f>
        <v>#N/A</v>
      </c>
      <c r="E1739" s="29">
        <f>'Hold (protokol)'!E1747</f>
        <v>0</v>
      </c>
      <c r="F1739" s="76" t="e">
        <f>VLOOKUP(E1739,'Oversigt cpr for elever '!$A$6:$B$500,2,FALSE)</f>
        <v>#N/A</v>
      </c>
      <c r="G1739" s="29">
        <f>'Hold (protokol)'!F1747</f>
        <v>0</v>
      </c>
      <c r="H1739" s="76" t="e">
        <f>VLOOKUP(G1739,'Oversigt cpr for elever '!$A$6:$B$500,2,FALSE)</f>
        <v>#N/A</v>
      </c>
      <c r="I1739" s="29">
        <f>'Hold (protokol)'!G1747</f>
        <v>0</v>
      </c>
      <c r="J1739" s="76" t="e">
        <f>VLOOKUP(I1739,'Oversigt cpr for elever '!$A$6:$B$500,2,FALSE)</f>
        <v>#N/A</v>
      </c>
      <c r="K1739" s="29">
        <f>'Hold (protokol)'!H1747</f>
        <v>0</v>
      </c>
      <c r="L1739" s="76" t="e">
        <f>VLOOKUP(K1739,'Oversigt cpr for elever '!$A$6:$B$500,2,FALSE)</f>
        <v>#N/A</v>
      </c>
      <c r="M1739">
        <f>COUNTIF('Hold (protokol)'!D1749:H1749,"*")</f>
        <v>0</v>
      </c>
    </row>
    <row r="1740" spans="1:13" x14ac:dyDescent="0.25">
      <c r="A1740" s="29">
        <f>'Hold (protokol)'!B1750</f>
        <v>0</v>
      </c>
      <c r="B1740" s="29">
        <f>'Hold (protokol)'!C1750</f>
        <v>0</v>
      </c>
      <c r="C1740" s="29">
        <f>'Hold (protokol)'!D1748</f>
        <v>0</v>
      </c>
      <c r="D1740" s="76" t="e">
        <f>VLOOKUP(C1740,'Oversigt cpr for elever '!$A$6:$B$500,2,FALSE)</f>
        <v>#N/A</v>
      </c>
      <c r="E1740" s="29">
        <f>'Hold (protokol)'!E1748</f>
        <v>0</v>
      </c>
      <c r="F1740" s="76" t="e">
        <f>VLOOKUP(E1740,'Oversigt cpr for elever '!$A$6:$B$500,2,FALSE)</f>
        <v>#N/A</v>
      </c>
      <c r="G1740" s="29">
        <f>'Hold (protokol)'!F1748</f>
        <v>0</v>
      </c>
      <c r="H1740" s="76" t="e">
        <f>VLOOKUP(G1740,'Oversigt cpr for elever '!$A$6:$B$500,2,FALSE)</f>
        <v>#N/A</v>
      </c>
      <c r="I1740" s="29">
        <f>'Hold (protokol)'!G1748</f>
        <v>0</v>
      </c>
      <c r="J1740" s="76" t="e">
        <f>VLOOKUP(I1740,'Oversigt cpr for elever '!$A$6:$B$500,2,FALSE)</f>
        <v>#N/A</v>
      </c>
      <c r="K1740" s="29">
        <f>'Hold (protokol)'!H1748</f>
        <v>0</v>
      </c>
      <c r="L1740" s="76" t="e">
        <f>VLOOKUP(K1740,'Oversigt cpr for elever '!$A$6:$B$500,2,FALSE)</f>
        <v>#N/A</v>
      </c>
      <c r="M1740">
        <f>COUNTIF('Hold (protokol)'!D1750:H1750,"*")</f>
        <v>0</v>
      </c>
    </row>
    <row r="1741" spans="1:13" x14ac:dyDescent="0.25">
      <c r="A1741" s="29">
        <f>'Hold (protokol)'!B1751</f>
        <v>0</v>
      </c>
      <c r="B1741" s="29">
        <f>'Hold (protokol)'!C1751</f>
        <v>0</v>
      </c>
      <c r="C1741" s="29">
        <f>'Hold (protokol)'!D1749</f>
        <v>0</v>
      </c>
      <c r="D1741" s="76" t="e">
        <f>VLOOKUP(C1741,'Oversigt cpr for elever '!$A$6:$B$500,2,FALSE)</f>
        <v>#N/A</v>
      </c>
      <c r="E1741" s="29">
        <f>'Hold (protokol)'!E1749</f>
        <v>0</v>
      </c>
      <c r="F1741" s="76" t="e">
        <f>VLOOKUP(E1741,'Oversigt cpr for elever '!$A$6:$B$500,2,FALSE)</f>
        <v>#N/A</v>
      </c>
      <c r="G1741" s="29">
        <f>'Hold (protokol)'!F1749</f>
        <v>0</v>
      </c>
      <c r="H1741" s="76" t="e">
        <f>VLOOKUP(G1741,'Oversigt cpr for elever '!$A$6:$B$500,2,FALSE)</f>
        <v>#N/A</v>
      </c>
      <c r="I1741" s="29">
        <f>'Hold (protokol)'!G1749</f>
        <v>0</v>
      </c>
      <c r="J1741" s="76" t="e">
        <f>VLOOKUP(I1741,'Oversigt cpr for elever '!$A$6:$B$500,2,FALSE)</f>
        <v>#N/A</v>
      </c>
      <c r="K1741" s="29">
        <f>'Hold (protokol)'!H1749</f>
        <v>0</v>
      </c>
      <c r="L1741" s="76" t="e">
        <f>VLOOKUP(K1741,'Oversigt cpr for elever '!$A$6:$B$500,2,FALSE)</f>
        <v>#N/A</v>
      </c>
      <c r="M1741">
        <f>COUNTIF('Hold (protokol)'!D1751:H1751,"*")</f>
        <v>0</v>
      </c>
    </row>
    <row r="1742" spans="1:13" x14ac:dyDescent="0.25">
      <c r="A1742" s="29">
        <f>'Hold (protokol)'!B1752</f>
        <v>0</v>
      </c>
      <c r="B1742" s="29">
        <f>'Hold (protokol)'!C1752</f>
        <v>0</v>
      </c>
      <c r="C1742" s="29">
        <f>'Hold (protokol)'!D1750</f>
        <v>0</v>
      </c>
      <c r="D1742" s="76" t="e">
        <f>VLOOKUP(C1742,'Oversigt cpr for elever '!$A$6:$B$500,2,FALSE)</f>
        <v>#N/A</v>
      </c>
      <c r="E1742" s="29">
        <f>'Hold (protokol)'!E1750</f>
        <v>0</v>
      </c>
      <c r="F1742" s="76" t="e">
        <f>VLOOKUP(E1742,'Oversigt cpr for elever '!$A$6:$B$500,2,FALSE)</f>
        <v>#N/A</v>
      </c>
      <c r="G1742" s="29">
        <f>'Hold (protokol)'!F1750</f>
        <v>0</v>
      </c>
      <c r="H1742" s="76" t="e">
        <f>VLOOKUP(G1742,'Oversigt cpr for elever '!$A$6:$B$500,2,FALSE)</f>
        <v>#N/A</v>
      </c>
      <c r="I1742" s="29">
        <f>'Hold (protokol)'!G1750</f>
        <v>0</v>
      </c>
      <c r="J1742" s="76" t="e">
        <f>VLOOKUP(I1742,'Oversigt cpr for elever '!$A$6:$B$500,2,FALSE)</f>
        <v>#N/A</v>
      </c>
      <c r="K1742" s="29">
        <f>'Hold (protokol)'!H1750</f>
        <v>0</v>
      </c>
      <c r="L1742" s="76" t="e">
        <f>VLOOKUP(K1742,'Oversigt cpr for elever '!$A$6:$B$500,2,FALSE)</f>
        <v>#N/A</v>
      </c>
      <c r="M1742">
        <f>COUNTIF('Hold (protokol)'!D1752:H1752,"*")</f>
        <v>0</v>
      </c>
    </row>
    <row r="1743" spans="1:13" x14ac:dyDescent="0.25">
      <c r="A1743" s="29">
        <f>'Hold (protokol)'!B1753</f>
        <v>0</v>
      </c>
      <c r="B1743" s="29">
        <f>'Hold (protokol)'!C1753</f>
        <v>0</v>
      </c>
      <c r="C1743" s="29">
        <f>'Hold (protokol)'!D1751</f>
        <v>0</v>
      </c>
      <c r="D1743" s="76" t="e">
        <f>VLOOKUP(C1743,'Oversigt cpr for elever '!$A$6:$B$500,2,FALSE)</f>
        <v>#N/A</v>
      </c>
      <c r="E1743" s="29">
        <f>'Hold (protokol)'!E1751</f>
        <v>0</v>
      </c>
      <c r="F1743" s="76" t="e">
        <f>VLOOKUP(E1743,'Oversigt cpr for elever '!$A$6:$B$500,2,FALSE)</f>
        <v>#N/A</v>
      </c>
      <c r="G1743" s="29">
        <f>'Hold (protokol)'!F1751</f>
        <v>0</v>
      </c>
      <c r="H1743" s="76" t="e">
        <f>VLOOKUP(G1743,'Oversigt cpr for elever '!$A$6:$B$500,2,FALSE)</f>
        <v>#N/A</v>
      </c>
      <c r="I1743" s="29">
        <f>'Hold (protokol)'!G1751</f>
        <v>0</v>
      </c>
      <c r="J1743" s="76" t="e">
        <f>VLOOKUP(I1743,'Oversigt cpr for elever '!$A$6:$B$500,2,FALSE)</f>
        <v>#N/A</v>
      </c>
      <c r="K1743" s="29">
        <f>'Hold (protokol)'!H1751</f>
        <v>0</v>
      </c>
      <c r="L1743" s="76" t="e">
        <f>VLOOKUP(K1743,'Oversigt cpr for elever '!$A$6:$B$500,2,FALSE)</f>
        <v>#N/A</v>
      </c>
      <c r="M1743">
        <f>COUNTIF('Hold (protokol)'!D1753:H1753,"*")</f>
        <v>0</v>
      </c>
    </row>
    <row r="1744" spans="1:13" x14ac:dyDescent="0.25">
      <c r="A1744" s="29">
        <f>'Hold (protokol)'!B1754</f>
        <v>0</v>
      </c>
      <c r="B1744" s="29">
        <f>'Hold (protokol)'!C1754</f>
        <v>0</v>
      </c>
      <c r="C1744" s="29">
        <f>'Hold (protokol)'!D1752</f>
        <v>0</v>
      </c>
      <c r="D1744" s="76" t="e">
        <f>VLOOKUP(C1744,'Oversigt cpr for elever '!$A$6:$B$500,2,FALSE)</f>
        <v>#N/A</v>
      </c>
      <c r="E1744" s="29">
        <f>'Hold (protokol)'!E1752</f>
        <v>0</v>
      </c>
      <c r="F1744" s="76" t="e">
        <f>VLOOKUP(E1744,'Oversigt cpr for elever '!$A$6:$B$500,2,FALSE)</f>
        <v>#N/A</v>
      </c>
      <c r="G1744" s="29">
        <f>'Hold (protokol)'!F1752</f>
        <v>0</v>
      </c>
      <c r="H1744" s="76" t="e">
        <f>VLOOKUP(G1744,'Oversigt cpr for elever '!$A$6:$B$500,2,FALSE)</f>
        <v>#N/A</v>
      </c>
      <c r="I1744" s="29">
        <f>'Hold (protokol)'!G1752</f>
        <v>0</v>
      </c>
      <c r="J1744" s="76" t="e">
        <f>VLOOKUP(I1744,'Oversigt cpr for elever '!$A$6:$B$500,2,FALSE)</f>
        <v>#N/A</v>
      </c>
      <c r="K1744" s="29">
        <f>'Hold (protokol)'!H1752</f>
        <v>0</v>
      </c>
      <c r="L1744" s="76" t="e">
        <f>VLOOKUP(K1744,'Oversigt cpr for elever '!$A$6:$B$500,2,FALSE)</f>
        <v>#N/A</v>
      </c>
      <c r="M1744">
        <f>COUNTIF('Hold (protokol)'!D1754:H1754,"*")</f>
        <v>0</v>
      </c>
    </row>
    <row r="1745" spans="1:13" x14ac:dyDescent="0.25">
      <c r="A1745" s="29">
        <f>'Hold (protokol)'!B1755</f>
        <v>0</v>
      </c>
      <c r="B1745" s="29">
        <f>'Hold (protokol)'!C1755</f>
        <v>0</v>
      </c>
      <c r="C1745" s="29">
        <f>'Hold (protokol)'!D1753</f>
        <v>0</v>
      </c>
      <c r="D1745" s="76" t="e">
        <f>VLOOKUP(C1745,'Oversigt cpr for elever '!$A$6:$B$500,2,FALSE)</f>
        <v>#N/A</v>
      </c>
      <c r="E1745" s="29">
        <f>'Hold (protokol)'!E1753</f>
        <v>0</v>
      </c>
      <c r="F1745" s="76" t="e">
        <f>VLOOKUP(E1745,'Oversigt cpr for elever '!$A$6:$B$500,2,FALSE)</f>
        <v>#N/A</v>
      </c>
      <c r="G1745" s="29">
        <f>'Hold (protokol)'!F1753</f>
        <v>0</v>
      </c>
      <c r="H1745" s="76" t="e">
        <f>VLOOKUP(G1745,'Oversigt cpr for elever '!$A$6:$B$500,2,FALSE)</f>
        <v>#N/A</v>
      </c>
      <c r="I1745" s="29">
        <f>'Hold (protokol)'!G1753</f>
        <v>0</v>
      </c>
      <c r="J1745" s="76" t="e">
        <f>VLOOKUP(I1745,'Oversigt cpr for elever '!$A$6:$B$500,2,FALSE)</f>
        <v>#N/A</v>
      </c>
      <c r="K1745" s="29">
        <f>'Hold (protokol)'!H1753</f>
        <v>0</v>
      </c>
      <c r="L1745" s="76" t="e">
        <f>VLOOKUP(K1745,'Oversigt cpr for elever '!$A$6:$B$500,2,FALSE)</f>
        <v>#N/A</v>
      </c>
      <c r="M1745">
        <f>COUNTIF('Hold (protokol)'!D1755:H1755,"*")</f>
        <v>0</v>
      </c>
    </row>
    <row r="1746" spans="1:13" x14ac:dyDescent="0.25">
      <c r="A1746" s="29">
        <f>'Hold (protokol)'!B1756</f>
        <v>0</v>
      </c>
      <c r="B1746" s="29">
        <f>'Hold (protokol)'!C1756</f>
        <v>0</v>
      </c>
      <c r="C1746" s="29">
        <f>'Hold (protokol)'!D1754</f>
        <v>0</v>
      </c>
      <c r="D1746" s="76" t="e">
        <f>VLOOKUP(C1746,'Oversigt cpr for elever '!$A$6:$B$500,2,FALSE)</f>
        <v>#N/A</v>
      </c>
      <c r="E1746" s="29">
        <f>'Hold (protokol)'!E1754</f>
        <v>0</v>
      </c>
      <c r="F1746" s="76" t="e">
        <f>VLOOKUP(E1746,'Oversigt cpr for elever '!$A$6:$B$500,2,FALSE)</f>
        <v>#N/A</v>
      </c>
      <c r="G1746" s="29">
        <f>'Hold (protokol)'!F1754</f>
        <v>0</v>
      </c>
      <c r="H1746" s="76" t="e">
        <f>VLOOKUP(G1746,'Oversigt cpr for elever '!$A$6:$B$500,2,FALSE)</f>
        <v>#N/A</v>
      </c>
      <c r="I1746" s="29">
        <f>'Hold (protokol)'!G1754</f>
        <v>0</v>
      </c>
      <c r="J1746" s="76" t="e">
        <f>VLOOKUP(I1746,'Oversigt cpr for elever '!$A$6:$B$500,2,FALSE)</f>
        <v>#N/A</v>
      </c>
      <c r="K1746" s="29">
        <f>'Hold (protokol)'!H1754</f>
        <v>0</v>
      </c>
      <c r="L1746" s="76" t="e">
        <f>VLOOKUP(K1746,'Oversigt cpr for elever '!$A$6:$B$500,2,FALSE)</f>
        <v>#N/A</v>
      </c>
      <c r="M1746">
        <f>COUNTIF('Hold (protokol)'!D1756:H1756,"*")</f>
        <v>0</v>
      </c>
    </row>
    <row r="1747" spans="1:13" x14ac:dyDescent="0.25">
      <c r="A1747" s="29">
        <f>'Hold (protokol)'!B1757</f>
        <v>0</v>
      </c>
      <c r="B1747" s="29">
        <f>'Hold (protokol)'!C1757</f>
        <v>0</v>
      </c>
      <c r="C1747" s="29">
        <f>'Hold (protokol)'!D1755</f>
        <v>0</v>
      </c>
      <c r="D1747" s="76" t="e">
        <f>VLOOKUP(C1747,'Oversigt cpr for elever '!$A$6:$B$500,2,FALSE)</f>
        <v>#N/A</v>
      </c>
      <c r="E1747" s="29">
        <f>'Hold (protokol)'!E1755</f>
        <v>0</v>
      </c>
      <c r="F1747" s="76" t="e">
        <f>VLOOKUP(E1747,'Oversigt cpr for elever '!$A$6:$B$500,2,FALSE)</f>
        <v>#N/A</v>
      </c>
      <c r="G1747" s="29">
        <f>'Hold (protokol)'!F1755</f>
        <v>0</v>
      </c>
      <c r="H1747" s="76" t="e">
        <f>VLOOKUP(G1747,'Oversigt cpr for elever '!$A$6:$B$500,2,FALSE)</f>
        <v>#N/A</v>
      </c>
      <c r="I1747" s="29">
        <f>'Hold (protokol)'!G1755</f>
        <v>0</v>
      </c>
      <c r="J1747" s="76" t="e">
        <f>VLOOKUP(I1747,'Oversigt cpr for elever '!$A$6:$B$500,2,FALSE)</f>
        <v>#N/A</v>
      </c>
      <c r="K1747" s="29">
        <f>'Hold (protokol)'!H1755</f>
        <v>0</v>
      </c>
      <c r="L1747" s="76" t="e">
        <f>VLOOKUP(K1747,'Oversigt cpr for elever '!$A$6:$B$500,2,FALSE)</f>
        <v>#N/A</v>
      </c>
      <c r="M1747">
        <f>COUNTIF('Hold (protokol)'!D1757:H1757,"*")</f>
        <v>0</v>
      </c>
    </row>
    <row r="1748" spans="1:13" x14ac:dyDescent="0.25">
      <c r="A1748" s="29">
        <f>'Hold (protokol)'!B1758</f>
        <v>0</v>
      </c>
      <c r="B1748" s="29">
        <f>'Hold (protokol)'!C1758</f>
        <v>0</v>
      </c>
      <c r="C1748" s="29">
        <f>'Hold (protokol)'!D1756</f>
        <v>0</v>
      </c>
      <c r="D1748" s="76" t="e">
        <f>VLOOKUP(C1748,'Oversigt cpr for elever '!$A$6:$B$500,2,FALSE)</f>
        <v>#N/A</v>
      </c>
      <c r="E1748" s="29">
        <f>'Hold (protokol)'!E1756</f>
        <v>0</v>
      </c>
      <c r="F1748" s="76" t="e">
        <f>VLOOKUP(E1748,'Oversigt cpr for elever '!$A$6:$B$500,2,FALSE)</f>
        <v>#N/A</v>
      </c>
      <c r="G1748" s="29">
        <f>'Hold (protokol)'!F1756</f>
        <v>0</v>
      </c>
      <c r="H1748" s="76" t="e">
        <f>VLOOKUP(G1748,'Oversigt cpr for elever '!$A$6:$B$500,2,FALSE)</f>
        <v>#N/A</v>
      </c>
      <c r="I1748" s="29">
        <f>'Hold (protokol)'!G1756</f>
        <v>0</v>
      </c>
      <c r="J1748" s="76" t="e">
        <f>VLOOKUP(I1748,'Oversigt cpr for elever '!$A$6:$B$500,2,FALSE)</f>
        <v>#N/A</v>
      </c>
      <c r="K1748" s="29">
        <f>'Hold (protokol)'!H1756</f>
        <v>0</v>
      </c>
      <c r="L1748" s="76" t="e">
        <f>VLOOKUP(K1748,'Oversigt cpr for elever '!$A$6:$B$500,2,FALSE)</f>
        <v>#N/A</v>
      </c>
      <c r="M1748">
        <f>COUNTIF('Hold (protokol)'!D1758:H1758,"*")</f>
        <v>0</v>
      </c>
    </row>
    <row r="1749" spans="1:13" x14ac:dyDescent="0.25">
      <c r="A1749" s="29">
        <f>'Hold (protokol)'!B1759</f>
        <v>0</v>
      </c>
      <c r="B1749" s="29">
        <f>'Hold (protokol)'!C1759</f>
        <v>0</v>
      </c>
      <c r="C1749" s="29">
        <f>'Hold (protokol)'!D1757</f>
        <v>0</v>
      </c>
      <c r="D1749" s="76" t="e">
        <f>VLOOKUP(C1749,'Oversigt cpr for elever '!$A$6:$B$500,2,FALSE)</f>
        <v>#N/A</v>
      </c>
      <c r="E1749" s="29">
        <f>'Hold (protokol)'!E1757</f>
        <v>0</v>
      </c>
      <c r="F1749" s="76" t="e">
        <f>VLOOKUP(E1749,'Oversigt cpr for elever '!$A$6:$B$500,2,FALSE)</f>
        <v>#N/A</v>
      </c>
      <c r="G1749" s="29">
        <f>'Hold (protokol)'!F1757</f>
        <v>0</v>
      </c>
      <c r="H1749" s="76" t="e">
        <f>VLOOKUP(G1749,'Oversigt cpr for elever '!$A$6:$B$500,2,FALSE)</f>
        <v>#N/A</v>
      </c>
      <c r="I1749" s="29">
        <f>'Hold (protokol)'!G1757</f>
        <v>0</v>
      </c>
      <c r="J1749" s="76" t="e">
        <f>VLOOKUP(I1749,'Oversigt cpr for elever '!$A$6:$B$500,2,FALSE)</f>
        <v>#N/A</v>
      </c>
      <c r="K1749" s="29">
        <f>'Hold (protokol)'!H1757</f>
        <v>0</v>
      </c>
      <c r="L1749" s="76" t="e">
        <f>VLOOKUP(K1749,'Oversigt cpr for elever '!$A$6:$B$500,2,FALSE)</f>
        <v>#N/A</v>
      </c>
      <c r="M1749">
        <f>COUNTIF('Hold (protokol)'!D1759:H1759,"*")</f>
        <v>0</v>
      </c>
    </row>
    <row r="1750" spans="1:13" x14ac:dyDescent="0.25">
      <c r="A1750" s="29">
        <f>'Hold (protokol)'!B1760</f>
        <v>0</v>
      </c>
      <c r="B1750" s="29">
        <f>'Hold (protokol)'!C1760</f>
        <v>0</v>
      </c>
      <c r="C1750" s="29">
        <f>'Hold (protokol)'!D1758</f>
        <v>0</v>
      </c>
      <c r="D1750" s="76" t="e">
        <f>VLOOKUP(C1750,'Oversigt cpr for elever '!$A$6:$B$500,2,FALSE)</f>
        <v>#N/A</v>
      </c>
      <c r="E1750" s="29">
        <f>'Hold (protokol)'!E1758</f>
        <v>0</v>
      </c>
      <c r="F1750" s="76" t="e">
        <f>VLOOKUP(E1750,'Oversigt cpr for elever '!$A$6:$B$500,2,FALSE)</f>
        <v>#N/A</v>
      </c>
      <c r="G1750" s="29">
        <f>'Hold (protokol)'!F1758</f>
        <v>0</v>
      </c>
      <c r="H1750" s="76" t="e">
        <f>VLOOKUP(G1750,'Oversigt cpr for elever '!$A$6:$B$500,2,FALSE)</f>
        <v>#N/A</v>
      </c>
      <c r="I1750" s="29">
        <f>'Hold (protokol)'!G1758</f>
        <v>0</v>
      </c>
      <c r="J1750" s="76" t="e">
        <f>VLOOKUP(I1750,'Oversigt cpr for elever '!$A$6:$B$500,2,FALSE)</f>
        <v>#N/A</v>
      </c>
      <c r="K1750" s="29">
        <f>'Hold (protokol)'!H1758</f>
        <v>0</v>
      </c>
      <c r="L1750" s="76" t="e">
        <f>VLOOKUP(K1750,'Oversigt cpr for elever '!$A$6:$B$500,2,FALSE)</f>
        <v>#N/A</v>
      </c>
      <c r="M1750">
        <f>COUNTIF('Hold (protokol)'!D1760:H1760,"*")</f>
        <v>0</v>
      </c>
    </row>
    <row r="1751" spans="1:13" x14ac:dyDescent="0.25">
      <c r="A1751" s="29">
        <f>'Hold (protokol)'!B1761</f>
        <v>0</v>
      </c>
      <c r="B1751" s="29">
        <f>'Hold (protokol)'!C1761</f>
        <v>0</v>
      </c>
      <c r="C1751" s="29">
        <f>'Hold (protokol)'!D1759</f>
        <v>0</v>
      </c>
      <c r="D1751" s="76" t="e">
        <f>VLOOKUP(C1751,'Oversigt cpr for elever '!$A$6:$B$500,2,FALSE)</f>
        <v>#N/A</v>
      </c>
      <c r="E1751" s="29">
        <f>'Hold (protokol)'!E1759</f>
        <v>0</v>
      </c>
      <c r="F1751" s="76" t="e">
        <f>VLOOKUP(E1751,'Oversigt cpr for elever '!$A$6:$B$500,2,FALSE)</f>
        <v>#N/A</v>
      </c>
      <c r="G1751" s="29">
        <f>'Hold (protokol)'!F1759</f>
        <v>0</v>
      </c>
      <c r="H1751" s="76" t="e">
        <f>VLOOKUP(G1751,'Oversigt cpr for elever '!$A$6:$B$500,2,FALSE)</f>
        <v>#N/A</v>
      </c>
      <c r="I1751" s="29">
        <f>'Hold (protokol)'!G1759</f>
        <v>0</v>
      </c>
      <c r="J1751" s="76" t="e">
        <f>VLOOKUP(I1751,'Oversigt cpr for elever '!$A$6:$B$500,2,FALSE)</f>
        <v>#N/A</v>
      </c>
      <c r="K1751" s="29">
        <f>'Hold (protokol)'!H1759</f>
        <v>0</v>
      </c>
      <c r="L1751" s="76" t="e">
        <f>VLOOKUP(K1751,'Oversigt cpr for elever '!$A$6:$B$500,2,FALSE)</f>
        <v>#N/A</v>
      </c>
      <c r="M1751">
        <f>COUNTIF('Hold (protokol)'!D1761:H1761,"*")</f>
        <v>0</v>
      </c>
    </row>
    <row r="1752" spans="1:13" x14ac:dyDescent="0.25">
      <c r="A1752" s="29">
        <f>'Hold (protokol)'!B1762</f>
        <v>0</v>
      </c>
      <c r="B1752" s="29">
        <f>'Hold (protokol)'!C1762</f>
        <v>0</v>
      </c>
      <c r="C1752" s="29">
        <f>'Hold (protokol)'!D1760</f>
        <v>0</v>
      </c>
      <c r="D1752" s="76" t="e">
        <f>VLOOKUP(C1752,'Oversigt cpr for elever '!$A$6:$B$500,2,FALSE)</f>
        <v>#N/A</v>
      </c>
      <c r="E1752" s="29">
        <f>'Hold (protokol)'!E1760</f>
        <v>0</v>
      </c>
      <c r="F1752" s="76" t="e">
        <f>VLOOKUP(E1752,'Oversigt cpr for elever '!$A$6:$B$500,2,FALSE)</f>
        <v>#N/A</v>
      </c>
      <c r="G1752" s="29">
        <f>'Hold (protokol)'!F1760</f>
        <v>0</v>
      </c>
      <c r="H1752" s="76" t="e">
        <f>VLOOKUP(G1752,'Oversigt cpr for elever '!$A$6:$B$500,2,FALSE)</f>
        <v>#N/A</v>
      </c>
      <c r="I1752" s="29">
        <f>'Hold (protokol)'!G1760</f>
        <v>0</v>
      </c>
      <c r="J1752" s="76" t="e">
        <f>VLOOKUP(I1752,'Oversigt cpr for elever '!$A$6:$B$500,2,FALSE)</f>
        <v>#N/A</v>
      </c>
      <c r="K1752" s="29">
        <f>'Hold (protokol)'!H1760</f>
        <v>0</v>
      </c>
      <c r="L1752" s="76" t="e">
        <f>VLOOKUP(K1752,'Oversigt cpr for elever '!$A$6:$B$500,2,FALSE)</f>
        <v>#N/A</v>
      </c>
      <c r="M1752">
        <f>COUNTIF('Hold (protokol)'!D1762:H1762,"*")</f>
        <v>0</v>
      </c>
    </row>
    <row r="1753" spans="1:13" x14ac:dyDescent="0.25">
      <c r="A1753" s="29">
        <f>'Hold (protokol)'!B1763</f>
        <v>0</v>
      </c>
      <c r="B1753" s="29">
        <f>'Hold (protokol)'!C1763</f>
        <v>0</v>
      </c>
      <c r="C1753" s="29">
        <f>'Hold (protokol)'!D1761</f>
        <v>0</v>
      </c>
      <c r="D1753" s="76" t="e">
        <f>VLOOKUP(C1753,'Oversigt cpr for elever '!$A$6:$B$500,2,FALSE)</f>
        <v>#N/A</v>
      </c>
      <c r="E1753" s="29">
        <f>'Hold (protokol)'!E1761</f>
        <v>0</v>
      </c>
      <c r="F1753" s="76" t="e">
        <f>VLOOKUP(E1753,'Oversigt cpr for elever '!$A$6:$B$500,2,FALSE)</f>
        <v>#N/A</v>
      </c>
      <c r="G1753" s="29">
        <f>'Hold (protokol)'!F1761</f>
        <v>0</v>
      </c>
      <c r="H1753" s="76" t="e">
        <f>VLOOKUP(G1753,'Oversigt cpr for elever '!$A$6:$B$500,2,FALSE)</f>
        <v>#N/A</v>
      </c>
      <c r="I1753" s="29">
        <f>'Hold (protokol)'!G1761</f>
        <v>0</v>
      </c>
      <c r="J1753" s="76" t="e">
        <f>VLOOKUP(I1753,'Oversigt cpr for elever '!$A$6:$B$500,2,FALSE)</f>
        <v>#N/A</v>
      </c>
      <c r="K1753" s="29">
        <f>'Hold (protokol)'!H1761</f>
        <v>0</v>
      </c>
      <c r="L1753" s="76" t="e">
        <f>VLOOKUP(K1753,'Oversigt cpr for elever '!$A$6:$B$500,2,FALSE)</f>
        <v>#N/A</v>
      </c>
      <c r="M1753">
        <f>COUNTIF('Hold (protokol)'!D1763:H1763,"*")</f>
        <v>0</v>
      </c>
    </row>
    <row r="1754" spans="1:13" x14ac:dyDescent="0.25">
      <c r="A1754" s="29">
        <f>'Hold (protokol)'!B1764</f>
        <v>0</v>
      </c>
      <c r="B1754" s="29">
        <f>'Hold (protokol)'!C1764</f>
        <v>0</v>
      </c>
      <c r="C1754" s="29">
        <f>'Hold (protokol)'!D1762</f>
        <v>0</v>
      </c>
      <c r="D1754" s="76" t="e">
        <f>VLOOKUP(C1754,'Oversigt cpr for elever '!$A$6:$B$500,2,FALSE)</f>
        <v>#N/A</v>
      </c>
      <c r="E1754" s="29">
        <f>'Hold (protokol)'!E1762</f>
        <v>0</v>
      </c>
      <c r="F1754" s="76" t="e">
        <f>VLOOKUP(E1754,'Oversigt cpr for elever '!$A$6:$B$500,2,FALSE)</f>
        <v>#N/A</v>
      </c>
      <c r="G1754" s="29">
        <f>'Hold (protokol)'!F1762</f>
        <v>0</v>
      </c>
      <c r="H1754" s="76" t="e">
        <f>VLOOKUP(G1754,'Oversigt cpr for elever '!$A$6:$B$500,2,FALSE)</f>
        <v>#N/A</v>
      </c>
      <c r="I1754" s="29">
        <f>'Hold (protokol)'!G1762</f>
        <v>0</v>
      </c>
      <c r="J1754" s="76" t="e">
        <f>VLOOKUP(I1754,'Oversigt cpr for elever '!$A$6:$B$500,2,FALSE)</f>
        <v>#N/A</v>
      </c>
      <c r="K1754" s="29">
        <f>'Hold (protokol)'!H1762</f>
        <v>0</v>
      </c>
      <c r="L1754" s="76" t="e">
        <f>VLOOKUP(K1754,'Oversigt cpr for elever '!$A$6:$B$500,2,FALSE)</f>
        <v>#N/A</v>
      </c>
      <c r="M1754">
        <f>COUNTIF('Hold (protokol)'!D1764:H1764,"*")</f>
        <v>0</v>
      </c>
    </row>
    <row r="1755" spans="1:13" x14ac:dyDescent="0.25">
      <c r="A1755" s="29">
        <f>'Hold (protokol)'!B1765</f>
        <v>0</v>
      </c>
      <c r="B1755" s="29">
        <f>'Hold (protokol)'!C1765</f>
        <v>0</v>
      </c>
      <c r="C1755" s="29">
        <f>'Hold (protokol)'!D1763</f>
        <v>0</v>
      </c>
      <c r="D1755" s="76" t="e">
        <f>VLOOKUP(C1755,'Oversigt cpr for elever '!$A$6:$B$500,2,FALSE)</f>
        <v>#N/A</v>
      </c>
      <c r="E1755" s="29">
        <f>'Hold (protokol)'!E1763</f>
        <v>0</v>
      </c>
      <c r="F1755" s="76" t="e">
        <f>VLOOKUP(E1755,'Oversigt cpr for elever '!$A$6:$B$500,2,FALSE)</f>
        <v>#N/A</v>
      </c>
      <c r="G1755" s="29">
        <f>'Hold (protokol)'!F1763</f>
        <v>0</v>
      </c>
      <c r="H1755" s="76" t="e">
        <f>VLOOKUP(G1755,'Oversigt cpr for elever '!$A$6:$B$500,2,FALSE)</f>
        <v>#N/A</v>
      </c>
      <c r="I1755" s="29">
        <f>'Hold (protokol)'!G1763</f>
        <v>0</v>
      </c>
      <c r="J1755" s="76" t="e">
        <f>VLOOKUP(I1755,'Oversigt cpr for elever '!$A$6:$B$500,2,FALSE)</f>
        <v>#N/A</v>
      </c>
      <c r="K1755" s="29">
        <f>'Hold (protokol)'!H1763</f>
        <v>0</v>
      </c>
      <c r="L1755" s="76" t="e">
        <f>VLOOKUP(K1755,'Oversigt cpr for elever '!$A$6:$B$500,2,FALSE)</f>
        <v>#N/A</v>
      </c>
      <c r="M1755">
        <f>COUNTIF('Hold (protokol)'!D1765:H1765,"*")</f>
        <v>0</v>
      </c>
    </row>
    <row r="1756" spans="1:13" x14ac:dyDescent="0.25">
      <c r="A1756" s="29">
        <f>'Hold (protokol)'!B1766</f>
        <v>0</v>
      </c>
      <c r="B1756" s="29">
        <f>'Hold (protokol)'!C1766</f>
        <v>0</v>
      </c>
      <c r="C1756" s="29">
        <f>'Hold (protokol)'!D1764</f>
        <v>0</v>
      </c>
      <c r="D1756" s="76" t="e">
        <f>VLOOKUP(C1756,'Oversigt cpr for elever '!$A$6:$B$500,2,FALSE)</f>
        <v>#N/A</v>
      </c>
      <c r="E1756" s="29">
        <f>'Hold (protokol)'!E1764</f>
        <v>0</v>
      </c>
      <c r="F1756" s="76" t="e">
        <f>VLOOKUP(E1756,'Oversigt cpr for elever '!$A$6:$B$500,2,FALSE)</f>
        <v>#N/A</v>
      </c>
      <c r="G1756" s="29">
        <f>'Hold (protokol)'!F1764</f>
        <v>0</v>
      </c>
      <c r="H1756" s="76" t="e">
        <f>VLOOKUP(G1756,'Oversigt cpr for elever '!$A$6:$B$500,2,FALSE)</f>
        <v>#N/A</v>
      </c>
      <c r="I1756" s="29">
        <f>'Hold (protokol)'!G1764</f>
        <v>0</v>
      </c>
      <c r="J1756" s="76" t="e">
        <f>VLOOKUP(I1756,'Oversigt cpr for elever '!$A$6:$B$500,2,FALSE)</f>
        <v>#N/A</v>
      </c>
      <c r="K1756" s="29">
        <f>'Hold (protokol)'!H1764</f>
        <v>0</v>
      </c>
      <c r="L1756" s="76" t="e">
        <f>VLOOKUP(K1756,'Oversigt cpr for elever '!$A$6:$B$500,2,FALSE)</f>
        <v>#N/A</v>
      </c>
      <c r="M1756">
        <f>COUNTIF('Hold (protokol)'!D1766:H1766,"*")</f>
        <v>0</v>
      </c>
    </row>
    <row r="1757" spans="1:13" x14ac:dyDescent="0.25">
      <c r="A1757" s="29">
        <f>'Hold (protokol)'!B1767</f>
        <v>0</v>
      </c>
      <c r="B1757" s="29">
        <f>'Hold (protokol)'!C1767</f>
        <v>0</v>
      </c>
      <c r="C1757" s="29">
        <f>'Hold (protokol)'!D1765</f>
        <v>0</v>
      </c>
      <c r="D1757" s="76" t="e">
        <f>VLOOKUP(C1757,'Oversigt cpr for elever '!$A$6:$B$500,2,FALSE)</f>
        <v>#N/A</v>
      </c>
      <c r="E1757" s="29">
        <f>'Hold (protokol)'!E1765</f>
        <v>0</v>
      </c>
      <c r="F1757" s="76" t="e">
        <f>VLOOKUP(E1757,'Oversigt cpr for elever '!$A$6:$B$500,2,FALSE)</f>
        <v>#N/A</v>
      </c>
      <c r="G1757" s="29">
        <f>'Hold (protokol)'!F1765</f>
        <v>0</v>
      </c>
      <c r="H1757" s="76" t="e">
        <f>VLOOKUP(G1757,'Oversigt cpr for elever '!$A$6:$B$500,2,FALSE)</f>
        <v>#N/A</v>
      </c>
      <c r="I1757" s="29">
        <f>'Hold (protokol)'!G1765</f>
        <v>0</v>
      </c>
      <c r="J1757" s="76" t="e">
        <f>VLOOKUP(I1757,'Oversigt cpr for elever '!$A$6:$B$500,2,FALSE)</f>
        <v>#N/A</v>
      </c>
      <c r="K1757" s="29">
        <f>'Hold (protokol)'!H1765</f>
        <v>0</v>
      </c>
      <c r="L1757" s="76" t="e">
        <f>VLOOKUP(K1757,'Oversigt cpr for elever '!$A$6:$B$500,2,FALSE)</f>
        <v>#N/A</v>
      </c>
      <c r="M1757">
        <f>COUNTIF('Hold (protokol)'!D1767:H1767,"*")</f>
        <v>0</v>
      </c>
    </row>
    <row r="1758" spans="1:13" x14ac:dyDescent="0.25">
      <c r="A1758" s="29">
        <f>'Hold (protokol)'!B1768</f>
        <v>0</v>
      </c>
      <c r="B1758" s="29">
        <f>'Hold (protokol)'!C1768</f>
        <v>0</v>
      </c>
      <c r="C1758" s="29">
        <f>'Hold (protokol)'!D1766</f>
        <v>0</v>
      </c>
      <c r="D1758" s="76" t="e">
        <f>VLOOKUP(C1758,'Oversigt cpr for elever '!$A$6:$B$500,2,FALSE)</f>
        <v>#N/A</v>
      </c>
      <c r="E1758" s="29">
        <f>'Hold (protokol)'!E1766</f>
        <v>0</v>
      </c>
      <c r="F1758" s="76" t="e">
        <f>VLOOKUP(E1758,'Oversigt cpr for elever '!$A$6:$B$500,2,FALSE)</f>
        <v>#N/A</v>
      </c>
      <c r="G1758" s="29">
        <f>'Hold (protokol)'!F1766</f>
        <v>0</v>
      </c>
      <c r="H1758" s="76" t="e">
        <f>VLOOKUP(G1758,'Oversigt cpr for elever '!$A$6:$B$500,2,FALSE)</f>
        <v>#N/A</v>
      </c>
      <c r="I1758" s="29">
        <f>'Hold (protokol)'!G1766</f>
        <v>0</v>
      </c>
      <c r="J1758" s="76" t="e">
        <f>VLOOKUP(I1758,'Oversigt cpr for elever '!$A$6:$B$500,2,FALSE)</f>
        <v>#N/A</v>
      </c>
      <c r="K1758" s="29">
        <f>'Hold (protokol)'!H1766</f>
        <v>0</v>
      </c>
      <c r="L1758" s="76" t="e">
        <f>VLOOKUP(K1758,'Oversigt cpr for elever '!$A$6:$B$500,2,FALSE)</f>
        <v>#N/A</v>
      </c>
      <c r="M1758">
        <f>COUNTIF('Hold (protokol)'!D1768:H1768,"*")</f>
        <v>0</v>
      </c>
    </row>
    <row r="1759" spans="1:13" x14ac:dyDescent="0.25">
      <c r="A1759" s="29">
        <f>'Hold (protokol)'!B1769</f>
        <v>0</v>
      </c>
      <c r="B1759" s="29">
        <f>'Hold (protokol)'!C1769</f>
        <v>0</v>
      </c>
      <c r="C1759" s="29">
        <f>'Hold (protokol)'!D1767</f>
        <v>0</v>
      </c>
      <c r="D1759" s="76" t="e">
        <f>VLOOKUP(C1759,'Oversigt cpr for elever '!$A$6:$B$500,2,FALSE)</f>
        <v>#N/A</v>
      </c>
      <c r="E1759" s="29">
        <f>'Hold (protokol)'!E1767</f>
        <v>0</v>
      </c>
      <c r="F1759" s="76" t="e">
        <f>VLOOKUP(E1759,'Oversigt cpr for elever '!$A$6:$B$500,2,FALSE)</f>
        <v>#N/A</v>
      </c>
      <c r="G1759" s="29">
        <f>'Hold (protokol)'!F1767</f>
        <v>0</v>
      </c>
      <c r="H1759" s="76" t="e">
        <f>VLOOKUP(G1759,'Oversigt cpr for elever '!$A$6:$B$500,2,FALSE)</f>
        <v>#N/A</v>
      </c>
      <c r="I1759" s="29">
        <f>'Hold (protokol)'!G1767</f>
        <v>0</v>
      </c>
      <c r="J1759" s="76" t="e">
        <f>VLOOKUP(I1759,'Oversigt cpr for elever '!$A$6:$B$500,2,FALSE)</f>
        <v>#N/A</v>
      </c>
      <c r="K1759" s="29">
        <f>'Hold (protokol)'!H1767</f>
        <v>0</v>
      </c>
      <c r="L1759" s="76" t="e">
        <f>VLOOKUP(K1759,'Oversigt cpr for elever '!$A$6:$B$500,2,FALSE)</f>
        <v>#N/A</v>
      </c>
      <c r="M1759">
        <f>COUNTIF('Hold (protokol)'!D1769:H1769,"*")</f>
        <v>0</v>
      </c>
    </row>
    <row r="1760" spans="1:13" x14ac:dyDescent="0.25">
      <c r="A1760" s="29">
        <f>'Hold (protokol)'!B1770</f>
        <v>0</v>
      </c>
      <c r="B1760" s="29">
        <f>'Hold (protokol)'!C1770</f>
        <v>0</v>
      </c>
      <c r="C1760" s="29">
        <f>'Hold (protokol)'!D1768</f>
        <v>0</v>
      </c>
      <c r="D1760" s="76" t="e">
        <f>VLOOKUP(C1760,'Oversigt cpr for elever '!$A$6:$B$500,2,FALSE)</f>
        <v>#N/A</v>
      </c>
      <c r="E1760" s="29">
        <f>'Hold (protokol)'!E1768</f>
        <v>0</v>
      </c>
      <c r="F1760" s="76" t="e">
        <f>VLOOKUP(E1760,'Oversigt cpr for elever '!$A$6:$B$500,2,FALSE)</f>
        <v>#N/A</v>
      </c>
      <c r="G1760" s="29">
        <f>'Hold (protokol)'!F1768</f>
        <v>0</v>
      </c>
      <c r="H1760" s="76" t="e">
        <f>VLOOKUP(G1760,'Oversigt cpr for elever '!$A$6:$B$500,2,FALSE)</f>
        <v>#N/A</v>
      </c>
      <c r="I1760" s="29">
        <f>'Hold (protokol)'!G1768</f>
        <v>0</v>
      </c>
      <c r="J1760" s="76" t="e">
        <f>VLOOKUP(I1760,'Oversigt cpr for elever '!$A$6:$B$500,2,FALSE)</f>
        <v>#N/A</v>
      </c>
      <c r="K1760" s="29">
        <f>'Hold (protokol)'!H1768</f>
        <v>0</v>
      </c>
      <c r="L1760" s="76" t="e">
        <f>VLOOKUP(K1760,'Oversigt cpr for elever '!$A$6:$B$500,2,FALSE)</f>
        <v>#N/A</v>
      </c>
      <c r="M1760">
        <f>COUNTIF('Hold (protokol)'!D1770:H1770,"*")</f>
        <v>0</v>
      </c>
    </row>
    <row r="1761" spans="1:13" x14ac:dyDescent="0.25">
      <c r="A1761" s="29">
        <f>'Hold (protokol)'!B1771</f>
        <v>0</v>
      </c>
      <c r="B1761" s="29">
        <f>'Hold (protokol)'!C1771</f>
        <v>0</v>
      </c>
      <c r="C1761" s="29">
        <f>'Hold (protokol)'!D1769</f>
        <v>0</v>
      </c>
      <c r="D1761" s="76" t="e">
        <f>VLOOKUP(C1761,'Oversigt cpr for elever '!$A$6:$B$500,2,FALSE)</f>
        <v>#N/A</v>
      </c>
      <c r="E1761" s="29">
        <f>'Hold (protokol)'!E1769</f>
        <v>0</v>
      </c>
      <c r="F1761" s="76" t="e">
        <f>VLOOKUP(E1761,'Oversigt cpr for elever '!$A$6:$B$500,2,FALSE)</f>
        <v>#N/A</v>
      </c>
      <c r="G1761" s="29">
        <f>'Hold (protokol)'!F1769</f>
        <v>0</v>
      </c>
      <c r="H1761" s="76" t="e">
        <f>VLOOKUP(G1761,'Oversigt cpr for elever '!$A$6:$B$500,2,FALSE)</f>
        <v>#N/A</v>
      </c>
      <c r="I1761" s="29">
        <f>'Hold (protokol)'!G1769</f>
        <v>0</v>
      </c>
      <c r="J1761" s="76" t="e">
        <f>VLOOKUP(I1761,'Oversigt cpr for elever '!$A$6:$B$500,2,FALSE)</f>
        <v>#N/A</v>
      </c>
      <c r="K1761" s="29">
        <f>'Hold (protokol)'!H1769</f>
        <v>0</v>
      </c>
      <c r="L1761" s="76" t="e">
        <f>VLOOKUP(K1761,'Oversigt cpr for elever '!$A$6:$B$500,2,FALSE)</f>
        <v>#N/A</v>
      </c>
      <c r="M1761">
        <f>COUNTIF('Hold (protokol)'!D1771:H1771,"*")</f>
        <v>0</v>
      </c>
    </row>
    <row r="1762" spans="1:13" x14ac:dyDescent="0.25">
      <c r="A1762" s="29">
        <f>'Hold (protokol)'!B1772</f>
        <v>0</v>
      </c>
      <c r="B1762" s="29">
        <f>'Hold (protokol)'!C1772</f>
        <v>0</v>
      </c>
      <c r="C1762" s="29">
        <f>'Hold (protokol)'!D1770</f>
        <v>0</v>
      </c>
      <c r="D1762" s="76" t="e">
        <f>VLOOKUP(C1762,'Oversigt cpr for elever '!$A$6:$B$500,2,FALSE)</f>
        <v>#N/A</v>
      </c>
      <c r="E1762" s="29">
        <f>'Hold (protokol)'!E1770</f>
        <v>0</v>
      </c>
      <c r="F1762" s="76" t="e">
        <f>VLOOKUP(E1762,'Oversigt cpr for elever '!$A$6:$B$500,2,FALSE)</f>
        <v>#N/A</v>
      </c>
      <c r="G1762" s="29">
        <f>'Hold (protokol)'!F1770</f>
        <v>0</v>
      </c>
      <c r="H1762" s="76" t="e">
        <f>VLOOKUP(G1762,'Oversigt cpr for elever '!$A$6:$B$500,2,FALSE)</f>
        <v>#N/A</v>
      </c>
      <c r="I1762" s="29">
        <f>'Hold (protokol)'!G1770</f>
        <v>0</v>
      </c>
      <c r="J1762" s="76" t="e">
        <f>VLOOKUP(I1762,'Oversigt cpr for elever '!$A$6:$B$500,2,FALSE)</f>
        <v>#N/A</v>
      </c>
      <c r="K1762" s="29">
        <f>'Hold (protokol)'!H1770</f>
        <v>0</v>
      </c>
      <c r="L1762" s="76" t="e">
        <f>VLOOKUP(K1762,'Oversigt cpr for elever '!$A$6:$B$500,2,FALSE)</f>
        <v>#N/A</v>
      </c>
      <c r="M1762">
        <f>COUNTIF('Hold (protokol)'!D1772:H1772,"*")</f>
        <v>0</v>
      </c>
    </row>
    <row r="1763" spans="1:13" x14ac:dyDescent="0.25">
      <c r="A1763" s="29">
        <f>'Hold (protokol)'!B1773</f>
        <v>0</v>
      </c>
      <c r="B1763" s="29">
        <f>'Hold (protokol)'!C1773</f>
        <v>0</v>
      </c>
      <c r="C1763" s="29">
        <f>'Hold (protokol)'!D1771</f>
        <v>0</v>
      </c>
      <c r="D1763" s="76" t="e">
        <f>VLOOKUP(C1763,'Oversigt cpr for elever '!$A$6:$B$500,2,FALSE)</f>
        <v>#N/A</v>
      </c>
      <c r="E1763" s="29">
        <f>'Hold (protokol)'!E1771</f>
        <v>0</v>
      </c>
      <c r="F1763" s="76" t="e">
        <f>VLOOKUP(E1763,'Oversigt cpr for elever '!$A$6:$B$500,2,FALSE)</f>
        <v>#N/A</v>
      </c>
      <c r="G1763" s="29">
        <f>'Hold (protokol)'!F1771</f>
        <v>0</v>
      </c>
      <c r="H1763" s="76" t="e">
        <f>VLOOKUP(G1763,'Oversigt cpr for elever '!$A$6:$B$500,2,FALSE)</f>
        <v>#N/A</v>
      </c>
      <c r="I1763" s="29">
        <f>'Hold (protokol)'!G1771</f>
        <v>0</v>
      </c>
      <c r="J1763" s="76" t="e">
        <f>VLOOKUP(I1763,'Oversigt cpr for elever '!$A$6:$B$500,2,FALSE)</f>
        <v>#N/A</v>
      </c>
      <c r="K1763" s="29">
        <f>'Hold (protokol)'!H1771</f>
        <v>0</v>
      </c>
      <c r="L1763" s="76" t="e">
        <f>VLOOKUP(K1763,'Oversigt cpr for elever '!$A$6:$B$500,2,FALSE)</f>
        <v>#N/A</v>
      </c>
      <c r="M1763">
        <f>COUNTIF('Hold (protokol)'!D1773:H1773,"*")</f>
        <v>0</v>
      </c>
    </row>
    <row r="1764" spans="1:13" x14ac:dyDescent="0.25">
      <c r="A1764" s="29">
        <f>'Hold (protokol)'!B1774</f>
        <v>0</v>
      </c>
      <c r="B1764" s="29">
        <f>'Hold (protokol)'!C1774</f>
        <v>0</v>
      </c>
      <c r="C1764" s="29">
        <f>'Hold (protokol)'!D1772</f>
        <v>0</v>
      </c>
      <c r="D1764" s="76" t="e">
        <f>VLOOKUP(C1764,'Oversigt cpr for elever '!$A$6:$B$500,2,FALSE)</f>
        <v>#N/A</v>
      </c>
      <c r="E1764" s="29">
        <f>'Hold (protokol)'!E1772</f>
        <v>0</v>
      </c>
      <c r="F1764" s="76" t="e">
        <f>VLOOKUP(E1764,'Oversigt cpr for elever '!$A$6:$B$500,2,FALSE)</f>
        <v>#N/A</v>
      </c>
      <c r="G1764" s="29">
        <f>'Hold (protokol)'!F1772</f>
        <v>0</v>
      </c>
      <c r="H1764" s="76" t="e">
        <f>VLOOKUP(G1764,'Oversigt cpr for elever '!$A$6:$B$500,2,FALSE)</f>
        <v>#N/A</v>
      </c>
      <c r="I1764" s="29">
        <f>'Hold (protokol)'!G1772</f>
        <v>0</v>
      </c>
      <c r="J1764" s="76" t="e">
        <f>VLOOKUP(I1764,'Oversigt cpr for elever '!$A$6:$B$500,2,FALSE)</f>
        <v>#N/A</v>
      </c>
      <c r="K1764" s="29">
        <f>'Hold (protokol)'!H1772</f>
        <v>0</v>
      </c>
      <c r="L1764" s="76" t="e">
        <f>VLOOKUP(K1764,'Oversigt cpr for elever '!$A$6:$B$500,2,FALSE)</f>
        <v>#N/A</v>
      </c>
      <c r="M1764">
        <f>COUNTIF('Hold (protokol)'!D1774:H1774,"*")</f>
        <v>0</v>
      </c>
    </row>
    <row r="1765" spans="1:13" x14ac:dyDescent="0.25">
      <c r="A1765" s="29">
        <f>'Hold (protokol)'!B1775</f>
        <v>0</v>
      </c>
      <c r="B1765" s="29">
        <f>'Hold (protokol)'!C1775</f>
        <v>0</v>
      </c>
      <c r="C1765" s="29">
        <f>'Hold (protokol)'!D1773</f>
        <v>0</v>
      </c>
      <c r="D1765" s="76" t="e">
        <f>VLOOKUP(C1765,'Oversigt cpr for elever '!$A$6:$B$500,2,FALSE)</f>
        <v>#N/A</v>
      </c>
      <c r="E1765" s="29">
        <f>'Hold (protokol)'!E1773</f>
        <v>0</v>
      </c>
      <c r="F1765" s="76" t="e">
        <f>VLOOKUP(E1765,'Oversigt cpr for elever '!$A$6:$B$500,2,FALSE)</f>
        <v>#N/A</v>
      </c>
      <c r="G1765" s="29">
        <f>'Hold (protokol)'!F1773</f>
        <v>0</v>
      </c>
      <c r="H1765" s="76" t="e">
        <f>VLOOKUP(G1765,'Oversigt cpr for elever '!$A$6:$B$500,2,FALSE)</f>
        <v>#N/A</v>
      </c>
      <c r="I1765" s="29">
        <f>'Hold (protokol)'!G1773</f>
        <v>0</v>
      </c>
      <c r="J1765" s="76" t="e">
        <f>VLOOKUP(I1765,'Oversigt cpr for elever '!$A$6:$B$500,2,FALSE)</f>
        <v>#N/A</v>
      </c>
      <c r="K1765" s="29">
        <f>'Hold (protokol)'!H1773</f>
        <v>0</v>
      </c>
      <c r="L1765" s="76" t="e">
        <f>VLOOKUP(K1765,'Oversigt cpr for elever '!$A$6:$B$500,2,FALSE)</f>
        <v>#N/A</v>
      </c>
      <c r="M1765">
        <f>COUNTIF('Hold (protokol)'!D1775:H1775,"*")</f>
        <v>0</v>
      </c>
    </row>
    <row r="1766" spans="1:13" x14ac:dyDescent="0.25">
      <c r="A1766" s="29">
        <f>'Hold (protokol)'!B1776</f>
        <v>0</v>
      </c>
      <c r="B1766" s="29">
        <f>'Hold (protokol)'!C1776</f>
        <v>0</v>
      </c>
      <c r="C1766" s="29">
        <f>'Hold (protokol)'!D1774</f>
        <v>0</v>
      </c>
      <c r="D1766" s="76" t="e">
        <f>VLOOKUP(C1766,'Oversigt cpr for elever '!$A$6:$B$500,2,FALSE)</f>
        <v>#N/A</v>
      </c>
      <c r="E1766" s="29">
        <f>'Hold (protokol)'!E1774</f>
        <v>0</v>
      </c>
      <c r="F1766" s="76" t="e">
        <f>VLOOKUP(E1766,'Oversigt cpr for elever '!$A$6:$B$500,2,FALSE)</f>
        <v>#N/A</v>
      </c>
      <c r="G1766" s="29">
        <f>'Hold (protokol)'!F1774</f>
        <v>0</v>
      </c>
      <c r="H1766" s="76" t="e">
        <f>VLOOKUP(G1766,'Oversigt cpr for elever '!$A$6:$B$500,2,FALSE)</f>
        <v>#N/A</v>
      </c>
      <c r="I1766" s="29">
        <f>'Hold (protokol)'!G1774</f>
        <v>0</v>
      </c>
      <c r="J1766" s="76" t="e">
        <f>VLOOKUP(I1766,'Oversigt cpr for elever '!$A$6:$B$500,2,FALSE)</f>
        <v>#N/A</v>
      </c>
      <c r="K1766" s="29">
        <f>'Hold (protokol)'!H1774</f>
        <v>0</v>
      </c>
      <c r="L1766" s="76" t="e">
        <f>VLOOKUP(K1766,'Oversigt cpr for elever '!$A$6:$B$500,2,FALSE)</f>
        <v>#N/A</v>
      </c>
      <c r="M1766">
        <f>COUNTIF('Hold (protokol)'!D1776:H1776,"*")</f>
        <v>0</v>
      </c>
    </row>
    <row r="1767" spans="1:13" x14ac:dyDescent="0.25">
      <c r="A1767" s="29">
        <f>'Hold (protokol)'!B1777</f>
        <v>0</v>
      </c>
      <c r="B1767" s="29">
        <f>'Hold (protokol)'!C1777</f>
        <v>0</v>
      </c>
      <c r="C1767" s="29">
        <f>'Hold (protokol)'!D1775</f>
        <v>0</v>
      </c>
      <c r="D1767" s="76" t="e">
        <f>VLOOKUP(C1767,'Oversigt cpr for elever '!$A$6:$B$500,2,FALSE)</f>
        <v>#N/A</v>
      </c>
      <c r="E1767" s="29">
        <f>'Hold (protokol)'!E1775</f>
        <v>0</v>
      </c>
      <c r="F1767" s="76" t="e">
        <f>VLOOKUP(E1767,'Oversigt cpr for elever '!$A$6:$B$500,2,FALSE)</f>
        <v>#N/A</v>
      </c>
      <c r="G1767" s="29">
        <f>'Hold (protokol)'!F1775</f>
        <v>0</v>
      </c>
      <c r="H1767" s="76" t="e">
        <f>VLOOKUP(G1767,'Oversigt cpr for elever '!$A$6:$B$500,2,FALSE)</f>
        <v>#N/A</v>
      </c>
      <c r="I1767" s="29">
        <f>'Hold (protokol)'!G1775</f>
        <v>0</v>
      </c>
      <c r="J1767" s="76" t="e">
        <f>VLOOKUP(I1767,'Oversigt cpr for elever '!$A$6:$B$500,2,FALSE)</f>
        <v>#N/A</v>
      </c>
      <c r="K1767" s="29">
        <f>'Hold (protokol)'!H1775</f>
        <v>0</v>
      </c>
      <c r="L1767" s="76" t="e">
        <f>VLOOKUP(K1767,'Oversigt cpr for elever '!$A$6:$B$500,2,FALSE)</f>
        <v>#N/A</v>
      </c>
      <c r="M1767">
        <f>COUNTIF('Hold (protokol)'!D1777:H1777,"*")</f>
        <v>0</v>
      </c>
    </row>
    <row r="1768" spans="1:13" x14ac:dyDescent="0.25">
      <c r="A1768" s="29">
        <f>'Hold (protokol)'!B1778</f>
        <v>0</v>
      </c>
      <c r="B1768" s="29">
        <f>'Hold (protokol)'!C1778</f>
        <v>0</v>
      </c>
      <c r="C1768" s="29">
        <f>'Hold (protokol)'!D1776</f>
        <v>0</v>
      </c>
      <c r="D1768" s="76" t="e">
        <f>VLOOKUP(C1768,'Oversigt cpr for elever '!$A$6:$B$500,2,FALSE)</f>
        <v>#N/A</v>
      </c>
      <c r="E1768" s="29">
        <f>'Hold (protokol)'!E1776</f>
        <v>0</v>
      </c>
      <c r="F1768" s="76" t="e">
        <f>VLOOKUP(E1768,'Oversigt cpr for elever '!$A$6:$B$500,2,FALSE)</f>
        <v>#N/A</v>
      </c>
      <c r="G1768" s="29">
        <f>'Hold (protokol)'!F1776</f>
        <v>0</v>
      </c>
      <c r="H1768" s="76" t="e">
        <f>VLOOKUP(G1768,'Oversigt cpr for elever '!$A$6:$B$500,2,FALSE)</f>
        <v>#N/A</v>
      </c>
      <c r="I1768" s="29">
        <f>'Hold (protokol)'!G1776</f>
        <v>0</v>
      </c>
      <c r="J1768" s="76" t="e">
        <f>VLOOKUP(I1768,'Oversigt cpr for elever '!$A$6:$B$500,2,FALSE)</f>
        <v>#N/A</v>
      </c>
      <c r="K1768" s="29">
        <f>'Hold (protokol)'!H1776</f>
        <v>0</v>
      </c>
      <c r="L1768" s="76" t="e">
        <f>VLOOKUP(K1768,'Oversigt cpr for elever '!$A$6:$B$500,2,FALSE)</f>
        <v>#N/A</v>
      </c>
      <c r="M1768">
        <f>COUNTIF('Hold (protokol)'!D1778:H1778,"*")</f>
        <v>0</v>
      </c>
    </row>
    <row r="1769" spans="1:13" x14ac:dyDescent="0.25">
      <c r="A1769" s="29">
        <f>'Hold (protokol)'!B1779</f>
        <v>0</v>
      </c>
      <c r="B1769" s="29">
        <f>'Hold (protokol)'!C1779</f>
        <v>0</v>
      </c>
      <c r="C1769" s="29">
        <f>'Hold (protokol)'!D1777</f>
        <v>0</v>
      </c>
      <c r="D1769" s="76" t="e">
        <f>VLOOKUP(C1769,'Oversigt cpr for elever '!$A$6:$B$500,2,FALSE)</f>
        <v>#N/A</v>
      </c>
      <c r="E1769" s="29">
        <f>'Hold (protokol)'!E1777</f>
        <v>0</v>
      </c>
      <c r="F1769" s="76" t="e">
        <f>VLOOKUP(E1769,'Oversigt cpr for elever '!$A$6:$B$500,2,FALSE)</f>
        <v>#N/A</v>
      </c>
      <c r="G1769" s="29">
        <f>'Hold (protokol)'!F1777</f>
        <v>0</v>
      </c>
      <c r="H1769" s="76" t="e">
        <f>VLOOKUP(G1769,'Oversigt cpr for elever '!$A$6:$B$500,2,FALSE)</f>
        <v>#N/A</v>
      </c>
      <c r="I1769" s="29">
        <f>'Hold (protokol)'!G1777</f>
        <v>0</v>
      </c>
      <c r="J1769" s="76" t="e">
        <f>VLOOKUP(I1769,'Oversigt cpr for elever '!$A$6:$B$500,2,FALSE)</f>
        <v>#N/A</v>
      </c>
      <c r="K1769" s="29">
        <f>'Hold (protokol)'!H1777</f>
        <v>0</v>
      </c>
      <c r="L1769" s="76" t="e">
        <f>VLOOKUP(K1769,'Oversigt cpr for elever '!$A$6:$B$500,2,FALSE)</f>
        <v>#N/A</v>
      </c>
      <c r="M1769">
        <f>COUNTIF('Hold (protokol)'!D1779:H1779,"*")</f>
        <v>0</v>
      </c>
    </row>
    <row r="1770" spans="1:13" x14ac:dyDescent="0.25">
      <c r="A1770" s="29">
        <f>'Hold (protokol)'!B1780</f>
        <v>0</v>
      </c>
      <c r="B1770" s="29">
        <f>'Hold (protokol)'!C1780</f>
        <v>0</v>
      </c>
      <c r="C1770" s="29">
        <f>'Hold (protokol)'!D1778</f>
        <v>0</v>
      </c>
      <c r="D1770" s="76" t="e">
        <f>VLOOKUP(C1770,'Oversigt cpr for elever '!$A$6:$B$500,2,FALSE)</f>
        <v>#N/A</v>
      </c>
      <c r="E1770" s="29">
        <f>'Hold (protokol)'!E1778</f>
        <v>0</v>
      </c>
      <c r="F1770" s="76" t="e">
        <f>VLOOKUP(E1770,'Oversigt cpr for elever '!$A$6:$B$500,2,FALSE)</f>
        <v>#N/A</v>
      </c>
      <c r="G1770" s="29">
        <f>'Hold (protokol)'!F1778</f>
        <v>0</v>
      </c>
      <c r="H1770" s="76" t="e">
        <f>VLOOKUP(G1770,'Oversigt cpr for elever '!$A$6:$B$500,2,FALSE)</f>
        <v>#N/A</v>
      </c>
      <c r="I1770" s="29">
        <f>'Hold (protokol)'!G1778</f>
        <v>0</v>
      </c>
      <c r="J1770" s="76" t="e">
        <f>VLOOKUP(I1770,'Oversigt cpr for elever '!$A$6:$B$500,2,FALSE)</f>
        <v>#N/A</v>
      </c>
      <c r="K1770" s="29">
        <f>'Hold (protokol)'!H1778</f>
        <v>0</v>
      </c>
      <c r="L1770" s="76" t="e">
        <f>VLOOKUP(K1770,'Oversigt cpr for elever '!$A$6:$B$500,2,FALSE)</f>
        <v>#N/A</v>
      </c>
      <c r="M1770">
        <f>COUNTIF('Hold (protokol)'!D1780:H1780,"*")</f>
        <v>0</v>
      </c>
    </row>
    <row r="1771" spans="1:13" x14ac:dyDescent="0.25">
      <c r="A1771" s="29">
        <f>'Hold (protokol)'!B1781</f>
        <v>0</v>
      </c>
      <c r="B1771" s="29">
        <f>'Hold (protokol)'!C1781</f>
        <v>0</v>
      </c>
      <c r="C1771" s="29">
        <f>'Hold (protokol)'!D1779</f>
        <v>0</v>
      </c>
      <c r="D1771" s="76" t="e">
        <f>VLOOKUP(C1771,'Oversigt cpr for elever '!$A$6:$B$500,2,FALSE)</f>
        <v>#N/A</v>
      </c>
      <c r="E1771" s="29">
        <f>'Hold (protokol)'!E1779</f>
        <v>0</v>
      </c>
      <c r="F1771" s="76" t="e">
        <f>VLOOKUP(E1771,'Oversigt cpr for elever '!$A$6:$B$500,2,FALSE)</f>
        <v>#N/A</v>
      </c>
      <c r="G1771" s="29">
        <f>'Hold (protokol)'!F1779</f>
        <v>0</v>
      </c>
      <c r="H1771" s="76" t="e">
        <f>VLOOKUP(G1771,'Oversigt cpr for elever '!$A$6:$B$500,2,FALSE)</f>
        <v>#N/A</v>
      </c>
      <c r="I1771" s="29">
        <f>'Hold (protokol)'!G1779</f>
        <v>0</v>
      </c>
      <c r="J1771" s="76" t="e">
        <f>VLOOKUP(I1771,'Oversigt cpr for elever '!$A$6:$B$500,2,FALSE)</f>
        <v>#N/A</v>
      </c>
      <c r="K1771" s="29">
        <f>'Hold (protokol)'!H1779</f>
        <v>0</v>
      </c>
      <c r="L1771" s="76" t="e">
        <f>VLOOKUP(K1771,'Oversigt cpr for elever '!$A$6:$B$500,2,FALSE)</f>
        <v>#N/A</v>
      </c>
      <c r="M1771">
        <f>COUNTIF('Hold (protokol)'!D1781:H1781,"*")</f>
        <v>0</v>
      </c>
    </row>
    <row r="1772" spans="1:13" x14ac:dyDescent="0.25">
      <c r="A1772" s="29">
        <f>'Hold (protokol)'!B1782</f>
        <v>0</v>
      </c>
      <c r="B1772" s="29">
        <f>'Hold (protokol)'!C1782</f>
        <v>0</v>
      </c>
      <c r="C1772" s="29">
        <f>'Hold (protokol)'!D1780</f>
        <v>0</v>
      </c>
      <c r="D1772" s="76" t="e">
        <f>VLOOKUP(C1772,'Oversigt cpr for elever '!$A$6:$B$500,2,FALSE)</f>
        <v>#N/A</v>
      </c>
      <c r="E1772" s="29">
        <f>'Hold (protokol)'!E1780</f>
        <v>0</v>
      </c>
      <c r="F1772" s="76" t="e">
        <f>VLOOKUP(E1772,'Oversigt cpr for elever '!$A$6:$B$500,2,FALSE)</f>
        <v>#N/A</v>
      </c>
      <c r="G1772" s="29">
        <f>'Hold (protokol)'!F1780</f>
        <v>0</v>
      </c>
      <c r="H1772" s="76" t="e">
        <f>VLOOKUP(G1772,'Oversigt cpr for elever '!$A$6:$B$500,2,FALSE)</f>
        <v>#N/A</v>
      </c>
      <c r="I1772" s="29">
        <f>'Hold (protokol)'!G1780</f>
        <v>0</v>
      </c>
      <c r="J1772" s="76" t="e">
        <f>VLOOKUP(I1772,'Oversigt cpr for elever '!$A$6:$B$500,2,FALSE)</f>
        <v>#N/A</v>
      </c>
      <c r="K1772" s="29">
        <f>'Hold (protokol)'!H1780</f>
        <v>0</v>
      </c>
      <c r="L1772" s="76" t="e">
        <f>VLOOKUP(K1772,'Oversigt cpr for elever '!$A$6:$B$500,2,FALSE)</f>
        <v>#N/A</v>
      </c>
      <c r="M1772">
        <f>COUNTIF('Hold (protokol)'!D1782:H1782,"*")</f>
        <v>0</v>
      </c>
    </row>
    <row r="1773" spans="1:13" x14ac:dyDescent="0.25">
      <c r="A1773" s="29">
        <f>'Hold (protokol)'!B1783</f>
        <v>0</v>
      </c>
      <c r="B1773" s="29">
        <f>'Hold (protokol)'!C1783</f>
        <v>0</v>
      </c>
      <c r="C1773" s="29">
        <f>'Hold (protokol)'!D1781</f>
        <v>0</v>
      </c>
      <c r="D1773" s="76" t="e">
        <f>VLOOKUP(C1773,'Oversigt cpr for elever '!$A$6:$B$500,2,FALSE)</f>
        <v>#N/A</v>
      </c>
      <c r="E1773" s="29">
        <f>'Hold (protokol)'!E1781</f>
        <v>0</v>
      </c>
      <c r="F1773" s="76" t="e">
        <f>VLOOKUP(E1773,'Oversigt cpr for elever '!$A$6:$B$500,2,FALSE)</f>
        <v>#N/A</v>
      </c>
      <c r="G1773" s="29">
        <f>'Hold (protokol)'!F1781</f>
        <v>0</v>
      </c>
      <c r="H1773" s="76" t="e">
        <f>VLOOKUP(G1773,'Oversigt cpr for elever '!$A$6:$B$500,2,FALSE)</f>
        <v>#N/A</v>
      </c>
      <c r="I1773" s="29">
        <f>'Hold (protokol)'!G1781</f>
        <v>0</v>
      </c>
      <c r="J1773" s="76" t="e">
        <f>VLOOKUP(I1773,'Oversigt cpr for elever '!$A$6:$B$500,2,FALSE)</f>
        <v>#N/A</v>
      </c>
      <c r="K1773" s="29">
        <f>'Hold (protokol)'!H1781</f>
        <v>0</v>
      </c>
      <c r="L1773" s="76" t="e">
        <f>VLOOKUP(K1773,'Oversigt cpr for elever '!$A$6:$B$500,2,FALSE)</f>
        <v>#N/A</v>
      </c>
      <c r="M1773">
        <f>COUNTIF('Hold (protokol)'!D1783:H1783,"*")</f>
        <v>0</v>
      </c>
    </row>
    <row r="1774" spans="1:13" x14ac:dyDescent="0.25">
      <c r="A1774" s="29">
        <f>'Hold (protokol)'!B1784</f>
        <v>0</v>
      </c>
      <c r="B1774" s="29">
        <f>'Hold (protokol)'!C1784</f>
        <v>0</v>
      </c>
      <c r="C1774" s="29">
        <f>'Hold (protokol)'!D1782</f>
        <v>0</v>
      </c>
      <c r="D1774" s="76" t="e">
        <f>VLOOKUP(C1774,'Oversigt cpr for elever '!$A$6:$B$500,2,FALSE)</f>
        <v>#N/A</v>
      </c>
      <c r="E1774" s="29">
        <f>'Hold (protokol)'!E1782</f>
        <v>0</v>
      </c>
      <c r="F1774" s="76" t="e">
        <f>VLOOKUP(E1774,'Oversigt cpr for elever '!$A$6:$B$500,2,FALSE)</f>
        <v>#N/A</v>
      </c>
      <c r="G1774" s="29">
        <f>'Hold (protokol)'!F1782</f>
        <v>0</v>
      </c>
      <c r="H1774" s="76" t="e">
        <f>VLOOKUP(G1774,'Oversigt cpr for elever '!$A$6:$B$500,2,FALSE)</f>
        <v>#N/A</v>
      </c>
      <c r="I1774" s="29">
        <f>'Hold (protokol)'!G1782</f>
        <v>0</v>
      </c>
      <c r="J1774" s="76" t="e">
        <f>VLOOKUP(I1774,'Oversigt cpr for elever '!$A$6:$B$500,2,FALSE)</f>
        <v>#N/A</v>
      </c>
      <c r="K1774" s="29">
        <f>'Hold (protokol)'!H1782</f>
        <v>0</v>
      </c>
      <c r="L1774" s="76" t="e">
        <f>VLOOKUP(K1774,'Oversigt cpr for elever '!$A$6:$B$500,2,FALSE)</f>
        <v>#N/A</v>
      </c>
      <c r="M1774">
        <f>COUNTIF('Hold (protokol)'!D1784:H1784,"*")</f>
        <v>0</v>
      </c>
    </row>
    <row r="1775" spans="1:13" x14ac:dyDescent="0.25">
      <c r="A1775" s="29">
        <f>'Hold (protokol)'!B1785</f>
        <v>0</v>
      </c>
      <c r="B1775" s="29">
        <f>'Hold (protokol)'!C1785</f>
        <v>0</v>
      </c>
      <c r="C1775" s="29">
        <f>'Hold (protokol)'!D1783</f>
        <v>0</v>
      </c>
      <c r="D1775" s="76" t="e">
        <f>VLOOKUP(C1775,'Oversigt cpr for elever '!$A$6:$B$500,2,FALSE)</f>
        <v>#N/A</v>
      </c>
      <c r="E1775" s="29">
        <f>'Hold (protokol)'!E1783</f>
        <v>0</v>
      </c>
      <c r="F1775" s="76" t="e">
        <f>VLOOKUP(E1775,'Oversigt cpr for elever '!$A$6:$B$500,2,FALSE)</f>
        <v>#N/A</v>
      </c>
      <c r="G1775" s="29">
        <f>'Hold (protokol)'!F1783</f>
        <v>0</v>
      </c>
      <c r="H1775" s="76" t="e">
        <f>VLOOKUP(G1775,'Oversigt cpr for elever '!$A$6:$B$500,2,FALSE)</f>
        <v>#N/A</v>
      </c>
      <c r="I1775" s="29">
        <f>'Hold (protokol)'!G1783</f>
        <v>0</v>
      </c>
      <c r="J1775" s="76" t="e">
        <f>VLOOKUP(I1775,'Oversigt cpr for elever '!$A$6:$B$500,2,FALSE)</f>
        <v>#N/A</v>
      </c>
      <c r="K1775" s="29">
        <f>'Hold (protokol)'!H1783</f>
        <v>0</v>
      </c>
      <c r="L1775" s="76" t="e">
        <f>VLOOKUP(K1775,'Oversigt cpr for elever '!$A$6:$B$500,2,FALSE)</f>
        <v>#N/A</v>
      </c>
      <c r="M1775">
        <f>COUNTIF('Hold (protokol)'!D1785:H1785,"*")</f>
        <v>0</v>
      </c>
    </row>
    <row r="1776" spans="1:13" x14ac:dyDescent="0.25">
      <c r="A1776" s="29">
        <f>'Hold (protokol)'!B1786</f>
        <v>0</v>
      </c>
      <c r="B1776" s="29">
        <f>'Hold (protokol)'!C1786</f>
        <v>0</v>
      </c>
      <c r="C1776" s="29">
        <f>'Hold (protokol)'!D1784</f>
        <v>0</v>
      </c>
      <c r="D1776" s="76" t="e">
        <f>VLOOKUP(C1776,'Oversigt cpr for elever '!$A$6:$B$500,2,FALSE)</f>
        <v>#N/A</v>
      </c>
      <c r="E1776" s="29">
        <f>'Hold (protokol)'!E1784</f>
        <v>0</v>
      </c>
      <c r="F1776" s="76" t="e">
        <f>VLOOKUP(E1776,'Oversigt cpr for elever '!$A$6:$B$500,2,FALSE)</f>
        <v>#N/A</v>
      </c>
      <c r="G1776" s="29">
        <f>'Hold (protokol)'!F1784</f>
        <v>0</v>
      </c>
      <c r="H1776" s="76" t="e">
        <f>VLOOKUP(G1776,'Oversigt cpr for elever '!$A$6:$B$500,2,FALSE)</f>
        <v>#N/A</v>
      </c>
      <c r="I1776" s="29">
        <f>'Hold (protokol)'!G1784</f>
        <v>0</v>
      </c>
      <c r="J1776" s="76" t="e">
        <f>VLOOKUP(I1776,'Oversigt cpr for elever '!$A$6:$B$500,2,FALSE)</f>
        <v>#N/A</v>
      </c>
      <c r="K1776" s="29">
        <f>'Hold (protokol)'!H1784</f>
        <v>0</v>
      </c>
      <c r="L1776" s="76" t="e">
        <f>VLOOKUP(K1776,'Oversigt cpr for elever '!$A$6:$B$500,2,FALSE)</f>
        <v>#N/A</v>
      </c>
      <c r="M1776">
        <f>COUNTIF('Hold (protokol)'!D1786:H1786,"*")</f>
        <v>0</v>
      </c>
    </row>
    <row r="1777" spans="1:13" x14ac:dyDescent="0.25">
      <c r="A1777" s="29">
        <f>'Hold (protokol)'!B1787</f>
        <v>0</v>
      </c>
      <c r="B1777" s="29">
        <f>'Hold (protokol)'!C1787</f>
        <v>0</v>
      </c>
      <c r="C1777" s="29">
        <f>'Hold (protokol)'!D1785</f>
        <v>0</v>
      </c>
      <c r="D1777" s="76" t="e">
        <f>VLOOKUP(C1777,'Oversigt cpr for elever '!$A$6:$B$500,2,FALSE)</f>
        <v>#N/A</v>
      </c>
      <c r="E1777" s="29">
        <f>'Hold (protokol)'!E1785</f>
        <v>0</v>
      </c>
      <c r="F1777" s="76" t="e">
        <f>VLOOKUP(E1777,'Oversigt cpr for elever '!$A$6:$B$500,2,FALSE)</f>
        <v>#N/A</v>
      </c>
      <c r="G1777" s="29">
        <f>'Hold (protokol)'!F1785</f>
        <v>0</v>
      </c>
      <c r="H1777" s="76" t="e">
        <f>VLOOKUP(G1777,'Oversigt cpr for elever '!$A$6:$B$500,2,FALSE)</f>
        <v>#N/A</v>
      </c>
      <c r="I1777" s="29">
        <f>'Hold (protokol)'!G1785</f>
        <v>0</v>
      </c>
      <c r="J1777" s="76" t="e">
        <f>VLOOKUP(I1777,'Oversigt cpr for elever '!$A$6:$B$500,2,FALSE)</f>
        <v>#N/A</v>
      </c>
      <c r="K1777" s="29">
        <f>'Hold (protokol)'!H1785</f>
        <v>0</v>
      </c>
      <c r="L1777" s="76" t="e">
        <f>VLOOKUP(K1777,'Oversigt cpr for elever '!$A$6:$B$500,2,FALSE)</f>
        <v>#N/A</v>
      </c>
      <c r="M1777">
        <f>COUNTIF('Hold (protokol)'!D1787:H1787,"*")</f>
        <v>0</v>
      </c>
    </row>
    <row r="1778" spans="1:13" x14ac:dyDescent="0.25">
      <c r="A1778" s="29">
        <f>'Hold (protokol)'!B1788</f>
        <v>0</v>
      </c>
      <c r="B1778" s="29">
        <f>'Hold (protokol)'!C1788</f>
        <v>0</v>
      </c>
      <c r="C1778" s="29">
        <f>'Hold (protokol)'!D1786</f>
        <v>0</v>
      </c>
      <c r="D1778" s="76" t="e">
        <f>VLOOKUP(C1778,'Oversigt cpr for elever '!$A$6:$B$500,2,FALSE)</f>
        <v>#N/A</v>
      </c>
      <c r="E1778" s="29">
        <f>'Hold (protokol)'!E1786</f>
        <v>0</v>
      </c>
      <c r="F1778" s="76" t="e">
        <f>VLOOKUP(E1778,'Oversigt cpr for elever '!$A$6:$B$500,2,FALSE)</f>
        <v>#N/A</v>
      </c>
      <c r="G1778" s="29">
        <f>'Hold (protokol)'!F1786</f>
        <v>0</v>
      </c>
      <c r="H1778" s="76" t="e">
        <f>VLOOKUP(G1778,'Oversigt cpr for elever '!$A$6:$B$500,2,FALSE)</f>
        <v>#N/A</v>
      </c>
      <c r="I1778" s="29">
        <f>'Hold (protokol)'!G1786</f>
        <v>0</v>
      </c>
      <c r="J1778" s="76" t="e">
        <f>VLOOKUP(I1778,'Oversigt cpr for elever '!$A$6:$B$500,2,FALSE)</f>
        <v>#N/A</v>
      </c>
      <c r="K1778" s="29">
        <f>'Hold (protokol)'!H1786</f>
        <v>0</v>
      </c>
      <c r="L1778" s="76" t="e">
        <f>VLOOKUP(K1778,'Oversigt cpr for elever '!$A$6:$B$500,2,FALSE)</f>
        <v>#N/A</v>
      </c>
      <c r="M1778">
        <f>COUNTIF('Hold (protokol)'!D1788:H1788,"*")</f>
        <v>0</v>
      </c>
    </row>
    <row r="1779" spans="1:13" x14ac:dyDescent="0.25">
      <c r="A1779" s="29">
        <f>'Hold (protokol)'!B1789</f>
        <v>0</v>
      </c>
      <c r="B1779" s="29">
        <f>'Hold (protokol)'!C1789</f>
        <v>0</v>
      </c>
      <c r="C1779" s="29">
        <f>'Hold (protokol)'!D1787</f>
        <v>0</v>
      </c>
      <c r="D1779" s="76" t="e">
        <f>VLOOKUP(C1779,'Oversigt cpr for elever '!$A$6:$B$500,2,FALSE)</f>
        <v>#N/A</v>
      </c>
      <c r="E1779" s="29">
        <f>'Hold (protokol)'!E1787</f>
        <v>0</v>
      </c>
      <c r="F1779" s="76" t="e">
        <f>VLOOKUP(E1779,'Oversigt cpr for elever '!$A$6:$B$500,2,FALSE)</f>
        <v>#N/A</v>
      </c>
      <c r="G1779" s="29">
        <f>'Hold (protokol)'!F1787</f>
        <v>0</v>
      </c>
      <c r="H1779" s="76" t="e">
        <f>VLOOKUP(G1779,'Oversigt cpr for elever '!$A$6:$B$500,2,FALSE)</f>
        <v>#N/A</v>
      </c>
      <c r="I1779" s="29">
        <f>'Hold (protokol)'!G1787</f>
        <v>0</v>
      </c>
      <c r="J1779" s="76" t="e">
        <f>VLOOKUP(I1779,'Oversigt cpr for elever '!$A$6:$B$500,2,FALSE)</f>
        <v>#N/A</v>
      </c>
      <c r="K1779" s="29">
        <f>'Hold (protokol)'!H1787</f>
        <v>0</v>
      </c>
      <c r="L1779" s="76" t="e">
        <f>VLOOKUP(K1779,'Oversigt cpr for elever '!$A$6:$B$500,2,FALSE)</f>
        <v>#N/A</v>
      </c>
      <c r="M1779">
        <f>COUNTIF('Hold (protokol)'!D1789:H1789,"*")</f>
        <v>0</v>
      </c>
    </row>
    <row r="1780" spans="1:13" x14ac:dyDescent="0.25">
      <c r="A1780" s="29">
        <f>'Hold (protokol)'!B1790</f>
        <v>0</v>
      </c>
      <c r="B1780" s="29">
        <f>'Hold (protokol)'!C1790</f>
        <v>0</v>
      </c>
      <c r="C1780" s="29">
        <f>'Hold (protokol)'!D1788</f>
        <v>0</v>
      </c>
      <c r="D1780" s="76" t="e">
        <f>VLOOKUP(C1780,'Oversigt cpr for elever '!$A$6:$B$500,2,FALSE)</f>
        <v>#N/A</v>
      </c>
      <c r="E1780" s="29">
        <f>'Hold (protokol)'!E1788</f>
        <v>0</v>
      </c>
      <c r="F1780" s="76" t="e">
        <f>VLOOKUP(E1780,'Oversigt cpr for elever '!$A$6:$B$500,2,FALSE)</f>
        <v>#N/A</v>
      </c>
      <c r="G1780" s="29">
        <f>'Hold (protokol)'!F1788</f>
        <v>0</v>
      </c>
      <c r="H1780" s="76" t="e">
        <f>VLOOKUP(G1780,'Oversigt cpr for elever '!$A$6:$B$500,2,FALSE)</f>
        <v>#N/A</v>
      </c>
      <c r="I1780" s="29">
        <f>'Hold (protokol)'!G1788</f>
        <v>0</v>
      </c>
      <c r="J1780" s="76" t="e">
        <f>VLOOKUP(I1780,'Oversigt cpr for elever '!$A$6:$B$500,2,FALSE)</f>
        <v>#N/A</v>
      </c>
      <c r="K1780" s="29">
        <f>'Hold (protokol)'!H1788</f>
        <v>0</v>
      </c>
      <c r="L1780" s="76" t="e">
        <f>VLOOKUP(K1780,'Oversigt cpr for elever '!$A$6:$B$500,2,FALSE)</f>
        <v>#N/A</v>
      </c>
      <c r="M1780">
        <f>COUNTIF('Hold (protokol)'!D1790:H1790,"*")</f>
        <v>0</v>
      </c>
    </row>
    <row r="1781" spans="1:13" x14ac:dyDescent="0.25">
      <c r="A1781" s="29">
        <f>'Hold (protokol)'!B1791</f>
        <v>0</v>
      </c>
      <c r="B1781" s="29">
        <f>'Hold (protokol)'!C1791</f>
        <v>0</v>
      </c>
      <c r="C1781" s="29">
        <f>'Hold (protokol)'!D1789</f>
        <v>0</v>
      </c>
      <c r="D1781" s="76" t="e">
        <f>VLOOKUP(C1781,'Oversigt cpr for elever '!$A$6:$B$500,2,FALSE)</f>
        <v>#N/A</v>
      </c>
      <c r="E1781" s="29">
        <f>'Hold (protokol)'!E1789</f>
        <v>0</v>
      </c>
      <c r="F1781" s="76" t="e">
        <f>VLOOKUP(E1781,'Oversigt cpr for elever '!$A$6:$B$500,2,FALSE)</f>
        <v>#N/A</v>
      </c>
      <c r="G1781" s="29">
        <f>'Hold (protokol)'!F1789</f>
        <v>0</v>
      </c>
      <c r="H1781" s="76" t="e">
        <f>VLOOKUP(G1781,'Oversigt cpr for elever '!$A$6:$B$500,2,FALSE)</f>
        <v>#N/A</v>
      </c>
      <c r="I1781" s="29">
        <f>'Hold (protokol)'!G1789</f>
        <v>0</v>
      </c>
      <c r="J1781" s="76" t="e">
        <f>VLOOKUP(I1781,'Oversigt cpr for elever '!$A$6:$B$500,2,FALSE)</f>
        <v>#N/A</v>
      </c>
      <c r="K1781" s="29">
        <f>'Hold (protokol)'!H1789</f>
        <v>0</v>
      </c>
      <c r="L1781" s="76" t="e">
        <f>VLOOKUP(K1781,'Oversigt cpr for elever '!$A$6:$B$500,2,FALSE)</f>
        <v>#N/A</v>
      </c>
      <c r="M1781">
        <f>COUNTIF('Hold (protokol)'!D1791:H1791,"*")</f>
        <v>0</v>
      </c>
    </row>
    <row r="1782" spans="1:13" x14ac:dyDescent="0.25">
      <c r="A1782" s="29">
        <f>'Hold (protokol)'!B1792</f>
        <v>0</v>
      </c>
      <c r="B1782" s="29">
        <f>'Hold (protokol)'!C1792</f>
        <v>0</v>
      </c>
      <c r="C1782" s="29">
        <f>'Hold (protokol)'!D1790</f>
        <v>0</v>
      </c>
      <c r="D1782" s="76" t="e">
        <f>VLOOKUP(C1782,'Oversigt cpr for elever '!$A$6:$B$500,2,FALSE)</f>
        <v>#N/A</v>
      </c>
      <c r="E1782" s="29">
        <f>'Hold (protokol)'!E1790</f>
        <v>0</v>
      </c>
      <c r="F1782" s="76" t="e">
        <f>VLOOKUP(E1782,'Oversigt cpr for elever '!$A$6:$B$500,2,FALSE)</f>
        <v>#N/A</v>
      </c>
      <c r="G1782" s="29">
        <f>'Hold (protokol)'!F1790</f>
        <v>0</v>
      </c>
      <c r="H1782" s="76" t="e">
        <f>VLOOKUP(G1782,'Oversigt cpr for elever '!$A$6:$B$500,2,FALSE)</f>
        <v>#N/A</v>
      </c>
      <c r="I1782" s="29">
        <f>'Hold (protokol)'!G1790</f>
        <v>0</v>
      </c>
      <c r="J1782" s="76" t="e">
        <f>VLOOKUP(I1782,'Oversigt cpr for elever '!$A$6:$B$500,2,FALSE)</f>
        <v>#N/A</v>
      </c>
      <c r="K1782" s="29">
        <f>'Hold (protokol)'!H1790</f>
        <v>0</v>
      </c>
      <c r="L1782" s="76" t="e">
        <f>VLOOKUP(K1782,'Oversigt cpr for elever '!$A$6:$B$500,2,FALSE)</f>
        <v>#N/A</v>
      </c>
      <c r="M1782">
        <f>COUNTIF('Hold (protokol)'!D1792:H1792,"*")</f>
        <v>0</v>
      </c>
    </row>
    <row r="1783" spans="1:13" x14ac:dyDescent="0.25">
      <c r="A1783" s="29">
        <f>'Hold (protokol)'!B1793</f>
        <v>0</v>
      </c>
      <c r="B1783" s="29">
        <f>'Hold (protokol)'!C1793</f>
        <v>0</v>
      </c>
      <c r="C1783" s="29">
        <f>'Hold (protokol)'!D1791</f>
        <v>0</v>
      </c>
      <c r="D1783" s="76" t="e">
        <f>VLOOKUP(C1783,'Oversigt cpr for elever '!$A$6:$B$500,2,FALSE)</f>
        <v>#N/A</v>
      </c>
      <c r="E1783" s="29">
        <f>'Hold (protokol)'!E1791</f>
        <v>0</v>
      </c>
      <c r="F1783" s="76" t="e">
        <f>VLOOKUP(E1783,'Oversigt cpr for elever '!$A$6:$B$500,2,FALSE)</f>
        <v>#N/A</v>
      </c>
      <c r="G1783" s="29">
        <f>'Hold (protokol)'!F1791</f>
        <v>0</v>
      </c>
      <c r="H1783" s="76" t="e">
        <f>VLOOKUP(G1783,'Oversigt cpr for elever '!$A$6:$B$500,2,FALSE)</f>
        <v>#N/A</v>
      </c>
      <c r="I1783" s="29">
        <f>'Hold (protokol)'!G1791</f>
        <v>0</v>
      </c>
      <c r="J1783" s="76" t="e">
        <f>VLOOKUP(I1783,'Oversigt cpr for elever '!$A$6:$B$500,2,FALSE)</f>
        <v>#N/A</v>
      </c>
      <c r="K1783" s="29">
        <f>'Hold (protokol)'!H1791</f>
        <v>0</v>
      </c>
      <c r="L1783" s="76" t="e">
        <f>VLOOKUP(K1783,'Oversigt cpr for elever '!$A$6:$B$500,2,FALSE)</f>
        <v>#N/A</v>
      </c>
      <c r="M1783">
        <f>COUNTIF('Hold (protokol)'!D1793:H1793,"*")</f>
        <v>0</v>
      </c>
    </row>
    <row r="1784" spans="1:13" x14ac:dyDescent="0.25">
      <c r="A1784" s="29">
        <f>'Hold (protokol)'!B1794</f>
        <v>0</v>
      </c>
      <c r="B1784" s="29">
        <f>'Hold (protokol)'!C1794</f>
        <v>0</v>
      </c>
      <c r="C1784" s="29">
        <f>'Hold (protokol)'!D1792</f>
        <v>0</v>
      </c>
      <c r="D1784" s="76" t="e">
        <f>VLOOKUP(C1784,'Oversigt cpr for elever '!$A$6:$B$500,2,FALSE)</f>
        <v>#N/A</v>
      </c>
      <c r="E1784" s="29">
        <f>'Hold (protokol)'!E1792</f>
        <v>0</v>
      </c>
      <c r="F1784" s="76" t="e">
        <f>VLOOKUP(E1784,'Oversigt cpr for elever '!$A$6:$B$500,2,FALSE)</f>
        <v>#N/A</v>
      </c>
      <c r="G1784" s="29">
        <f>'Hold (protokol)'!F1792</f>
        <v>0</v>
      </c>
      <c r="H1784" s="76" t="e">
        <f>VLOOKUP(G1784,'Oversigt cpr for elever '!$A$6:$B$500,2,FALSE)</f>
        <v>#N/A</v>
      </c>
      <c r="I1784" s="29">
        <f>'Hold (protokol)'!G1792</f>
        <v>0</v>
      </c>
      <c r="J1784" s="76" t="e">
        <f>VLOOKUP(I1784,'Oversigt cpr for elever '!$A$6:$B$500,2,FALSE)</f>
        <v>#N/A</v>
      </c>
      <c r="K1784" s="29">
        <f>'Hold (protokol)'!H1792</f>
        <v>0</v>
      </c>
      <c r="L1784" s="76" t="e">
        <f>VLOOKUP(K1784,'Oversigt cpr for elever '!$A$6:$B$500,2,FALSE)</f>
        <v>#N/A</v>
      </c>
      <c r="M1784">
        <f>COUNTIF('Hold (protokol)'!D1794:H1794,"*")</f>
        <v>0</v>
      </c>
    </row>
    <row r="1785" spans="1:13" x14ac:dyDescent="0.25">
      <c r="A1785" s="29">
        <f>'Hold (protokol)'!B1795</f>
        <v>0</v>
      </c>
      <c r="B1785" s="29">
        <f>'Hold (protokol)'!C1795</f>
        <v>0</v>
      </c>
      <c r="C1785" s="29">
        <f>'Hold (protokol)'!D1793</f>
        <v>0</v>
      </c>
      <c r="D1785" s="76" t="e">
        <f>VLOOKUP(C1785,'Oversigt cpr for elever '!$A$6:$B$500,2,FALSE)</f>
        <v>#N/A</v>
      </c>
      <c r="E1785" s="29">
        <f>'Hold (protokol)'!E1793</f>
        <v>0</v>
      </c>
      <c r="F1785" s="76" t="e">
        <f>VLOOKUP(E1785,'Oversigt cpr for elever '!$A$6:$B$500,2,FALSE)</f>
        <v>#N/A</v>
      </c>
      <c r="G1785" s="29">
        <f>'Hold (protokol)'!F1793</f>
        <v>0</v>
      </c>
      <c r="H1785" s="76" t="e">
        <f>VLOOKUP(G1785,'Oversigt cpr for elever '!$A$6:$B$500,2,FALSE)</f>
        <v>#N/A</v>
      </c>
      <c r="I1785" s="29">
        <f>'Hold (protokol)'!G1793</f>
        <v>0</v>
      </c>
      <c r="J1785" s="76" t="e">
        <f>VLOOKUP(I1785,'Oversigt cpr for elever '!$A$6:$B$500,2,FALSE)</f>
        <v>#N/A</v>
      </c>
      <c r="K1785" s="29">
        <f>'Hold (protokol)'!H1793</f>
        <v>0</v>
      </c>
      <c r="L1785" s="76" t="e">
        <f>VLOOKUP(K1785,'Oversigt cpr for elever '!$A$6:$B$500,2,FALSE)</f>
        <v>#N/A</v>
      </c>
      <c r="M1785">
        <f>COUNTIF('Hold (protokol)'!D1795:H1795,"*")</f>
        <v>0</v>
      </c>
    </row>
    <row r="1786" spans="1:13" x14ac:dyDescent="0.25">
      <c r="A1786" s="29">
        <f>'Hold (protokol)'!B1796</f>
        <v>0</v>
      </c>
      <c r="B1786" s="29">
        <f>'Hold (protokol)'!C1796</f>
        <v>0</v>
      </c>
      <c r="C1786" s="29">
        <f>'Hold (protokol)'!D1794</f>
        <v>0</v>
      </c>
      <c r="D1786" s="76" t="e">
        <f>VLOOKUP(C1786,'Oversigt cpr for elever '!$A$6:$B$500,2,FALSE)</f>
        <v>#N/A</v>
      </c>
      <c r="E1786" s="29">
        <f>'Hold (protokol)'!E1794</f>
        <v>0</v>
      </c>
      <c r="F1786" s="76" t="e">
        <f>VLOOKUP(E1786,'Oversigt cpr for elever '!$A$6:$B$500,2,FALSE)</f>
        <v>#N/A</v>
      </c>
      <c r="G1786" s="29">
        <f>'Hold (protokol)'!F1794</f>
        <v>0</v>
      </c>
      <c r="H1786" s="76" t="e">
        <f>VLOOKUP(G1786,'Oversigt cpr for elever '!$A$6:$B$500,2,FALSE)</f>
        <v>#N/A</v>
      </c>
      <c r="I1786" s="29">
        <f>'Hold (protokol)'!G1794</f>
        <v>0</v>
      </c>
      <c r="J1786" s="76" t="e">
        <f>VLOOKUP(I1786,'Oversigt cpr for elever '!$A$6:$B$500,2,FALSE)</f>
        <v>#N/A</v>
      </c>
      <c r="K1786" s="29">
        <f>'Hold (protokol)'!H1794</f>
        <v>0</v>
      </c>
      <c r="L1786" s="76" t="e">
        <f>VLOOKUP(K1786,'Oversigt cpr for elever '!$A$6:$B$500,2,FALSE)</f>
        <v>#N/A</v>
      </c>
      <c r="M1786">
        <f>COUNTIF('Hold (protokol)'!D1796:H1796,"*")</f>
        <v>0</v>
      </c>
    </row>
    <row r="1787" spans="1:13" x14ac:dyDescent="0.25">
      <c r="A1787" s="29">
        <f>'Hold (protokol)'!B1797</f>
        <v>0</v>
      </c>
      <c r="B1787" s="29">
        <f>'Hold (protokol)'!C1797</f>
        <v>0</v>
      </c>
      <c r="C1787" s="29">
        <f>'Hold (protokol)'!D1795</f>
        <v>0</v>
      </c>
      <c r="D1787" s="76" t="e">
        <f>VLOOKUP(C1787,'Oversigt cpr for elever '!$A$6:$B$500,2,FALSE)</f>
        <v>#N/A</v>
      </c>
      <c r="E1787" s="29">
        <f>'Hold (protokol)'!E1795</f>
        <v>0</v>
      </c>
      <c r="F1787" s="76" t="e">
        <f>VLOOKUP(E1787,'Oversigt cpr for elever '!$A$6:$B$500,2,FALSE)</f>
        <v>#N/A</v>
      </c>
      <c r="G1787" s="29">
        <f>'Hold (protokol)'!F1795</f>
        <v>0</v>
      </c>
      <c r="H1787" s="76" t="e">
        <f>VLOOKUP(G1787,'Oversigt cpr for elever '!$A$6:$B$500,2,FALSE)</f>
        <v>#N/A</v>
      </c>
      <c r="I1787" s="29">
        <f>'Hold (protokol)'!G1795</f>
        <v>0</v>
      </c>
      <c r="J1787" s="76" t="e">
        <f>VLOOKUP(I1787,'Oversigt cpr for elever '!$A$6:$B$500,2,FALSE)</f>
        <v>#N/A</v>
      </c>
      <c r="K1787" s="29">
        <f>'Hold (protokol)'!H1795</f>
        <v>0</v>
      </c>
      <c r="L1787" s="76" t="e">
        <f>VLOOKUP(K1787,'Oversigt cpr for elever '!$A$6:$B$500,2,FALSE)</f>
        <v>#N/A</v>
      </c>
      <c r="M1787">
        <f>COUNTIF('Hold (protokol)'!D1797:H1797,"*")</f>
        <v>0</v>
      </c>
    </row>
    <row r="1788" spans="1:13" x14ac:dyDescent="0.25">
      <c r="A1788" s="29">
        <f>'Hold (protokol)'!B1798</f>
        <v>0</v>
      </c>
      <c r="B1788" s="29">
        <f>'Hold (protokol)'!C1798</f>
        <v>0</v>
      </c>
      <c r="C1788" s="29">
        <f>'Hold (protokol)'!D1796</f>
        <v>0</v>
      </c>
      <c r="D1788" s="76" t="e">
        <f>VLOOKUP(C1788,'Oversigt cpr for elever '!$A$6:$B$500,2,FALSE)</f>
        <v>#N/A</v>
      </c>
      <c r="E1788" s="29">
        <f>'Hold (protokol)'!E1796</f>
        <v>0</v>
      </c>
      <c r="F1788" s="76" t="e">
        <f>VLOOKUP(E1788,'Oversigt cpr for elever '!$A$6:$B$500,2,FALSE)</f>
        <v>#N/A</v>
      </c>
      <c r="G1788" s="29">
        <f>'Hold (protokol)'!F1796</f>
        <v>0</v>
      </c>
      <c r="H1788" s="76" t="e">
        <f>VLOOKUP(G1788,'Oversigt cpr for elever '!$A$6:$B$500,2,FALSE)</f>
        <v>#N/A</v>
      </c>
      <c r="I1788" s="29">
        <f>'Hold (protokol)'!G1796</f>
        <v>0</v>
      </c>
      <c r="J1788" s="76" t="e">
        <f>VLOOKUP(I1788,'Oversigt cpr for elever '!$A$6:$B$500,2,FALSE)</f>
        <v>#N/A</v>
      </c>
      <c r="K1788" s="29">
        <f>'Hold (protokol)'!H1796</f>
        <v>0</v>
      </c>
      <c r="L1788" s="76" t="e">
        <f>VLOOKUP(K1788,'Oversigt cpr for elever '!$A$6:$B$500,2,FALSE)</f>
        <v>#N/A</v>
      </c>
      <c r="M1788">
        <f>COUNTIF('Hold (protokol)'!D1798:H1798,"*")</f>
        <v>0</v>
      </c>
    </row>
    <row r="1789" spans="1:13" x14ac:dyDescent="0.25">
      <c r="A1789" s="29">
        <f>'Hold (protokol)'!B1799</f>
        <v>0</v>
      </c>
      <c r="B1789" s="29">
        <f>'Hold (protokol)'!C1799</f>
        <v>0</v>
      </c>
      <c r="C1789" s="29">
        <f>'Hold (protokol)'!D1797</f>
        <v>0</v>
      </c>
      <c r="D1789" s="76" t="e">
        <f>VLOOKUP(C1789,'Oversigt cpr for elever '!$A$6:$B$500,2,FALSE)</f>
        <v>#N/A</v>
      </c>
      <c r="E1789" s="29">
        <f>'Hold (protokol)'!E1797</f>
        <v>0</v>
      </c>
      <c r="F1789" s="76" t="e">
        <f>VLOOKUP(E1789,'Oversigt cpr for elever '!$A$6:$B$500,2,FALSE)</f>
        <v>#N/A</v>
      </c>
      <c r="G1789" s="29">
        <f>'Hold (protokol)'!F1797</f>
        <v>0</v>
      </c>
      <c r="H1789" s="76" t="e">
        <f>VLOOKUP(G1789,'Oversigt cpr for elever '!$A$6:$B$500,2,FALSE)</f>
        <v>#N/A</v>
      </c>
      <c r="I1789" s="29">
        <f>'Hold (protokol)'!G1797</f>
        <v>0</v>
      </c>
      <c r="J1789" s="76" t="e">
        <f>VLOOKUP(I1789,'Oversigt cpr for elever '!$A$6:$B$500,2,FALSE)</f>
        <v>#N/A</v>
      </c>
      <c r="K1789" s="29">
        <f>'Hold (protokol)'!H1797</f>
        <v>0</v>
      </c>
      <c r="L1789" s="76" t="e">
        <f>VLOOKUP(K1789,'Oversigt cpr for elever '!$A$6:$B$500,2,FALSE)</f>
        <v>#N/A</v>
      </c>
      <c r="M1789">
        <f>COUNTIF('Hold (protokol)'!D1799:H1799,"*")</f>
        <v>0</v>
      </c>
    </row>
    <row r="1790" spans="1:13" x14ac:dyDescent="0.25">
      <c r="A1790" s="29">
        <f>'Hold (protokol)'!B1800</f>
        <v>0</v>
      </c>
      <c r="B1790" s="29">
        <f>'Hold (protokol)'!C1800</f>
        <v>0</v>
      </c>
      <c r="C1790" s="29">
        <f>'Hold (protokol)'!D1798</f>
        <v>0</v>
      </c>
      <c r="D1790" s="76" t="e">
        <f>VLOOKUP(C1790,'Oversigt cpr for elever '!$A$6:$B$500,2,FALSE)</f>
        <v>#N/A</v>
      </c>
      <c r="E1790" s="29">
        <f>'Hold (protokol)'!E1798</f>
        <v>0</v>
      </c>
      <c r="F1790" s="76" t="e">
        <f>VLOOKUP(E1790,'Oversigt cpr for elever '!$A$6:$B$500,2,FALSE)</f>
        <v>#N/A</v>
      </c>
      <c r="G1790" s="29">
        <f>'Hold (protokol)'!F1798</f>
        <v>0</v>
      </c>
      <c r="H1790" s="76" t="e">
        <f>VLOOKUP(G1790,'Oversigt cpr for elever '!$A$6:$B$500,2,FALSE)</f>
        <v>#N/A</v>
      </c>
      <c r="I1790" s="29">
        <f>'Hold (protokol)'!G1798</f>
        <v>0</v>
      </c>
      <c r="J1790" s="76" t="e">
        <f>VLOOKUP(I1790,'Oversigt cpr for elever '!$A$6:$B$500,2,FALSE)</f>
        <v>#N/A</v>
      </c>
      <c r="K1790" s="29">
        <f>'Hold (protokol)'!H1798</f>
        <v>0</v>
      </c>
      <c r="L1790" s="76" t="e">
        <f>VLOOKUP(K1790,'Oversigt cpr for elever '!$A$6:$B$500,2,FALSE)</f>
        <v>#N/A</v>
      </c>
      <c r="M1790">
        <f>COUNTIF('Hold (protokol)'!D1800:H1800,"*")</f>
        <v>0</v>
      </c>
    </row>
    <row r="1791" spans="1:13" x14ac:dyDescent="0.25">
      <c r="A1791" s="29">
        <f>'Hold (protokol)'!B1801</f>
        <v>0</v>
      </c>
      <c r="B1791" s="29">
        <f>'Hold (protokol)'!C1801</f>
        <v>0</v>
      </c>
      <c r="C1791" s="29">
        <f>'Hold (protokol)'!D1799</f>
        <v>0</v>
      </c>
      <c r="D1791" s="76" t="e">
        <f>VLOOKUP(C1791,'Oversigt cpr for elever '!$A$6:$B$500,2,FALSE)</f>
        <v>#N/A</v>
      </c>
      <c r="E1791" s="29">
        <f>'Hold (protokol)'!E1799</f>
        <v>0</v>
      </c>
      <c r="F1791" s="76" t="e">
        <f>VLOOKUP(E1791,'Oversigt cpr for elever '!$A$6:$B$500,2,FALSE)</f>
        <v>#N/A</v>
      </c>
      <c r="G1791" s="29">
        <f>'Hold (protokol)'!F1799</f>
        <v>0</v>
      </c>
      <c r="H1791" s="76" t="e">
        <f>VLOOKUP(G1791,'Oversigt cpr for elever '!$A$6:$B$500,2,FALSE)</f>
        <v>#N/A</v>
      </c>
      <c r="I1791" s="29">
        <f>'Hold (protokol)'!G1799</f>
        <v>0</v>
      </c>
      <c r="J1791" s="76" t="e">
        <f>VLOOKUP(I1791,'Oversigt cpr for elever '!$A$6:$B$500,2,FALSE)</f>
        <v>#N/A</v>
      </c>
      <c r="K1791" s="29">
        <f>'Hold (protokol)'!H1799</f>
        <v>0</v>
      </c>
      <c r="L1791" s="76" t="e">
        <f>VLOOKUP(K1791,'Oversigt cpr for elever '!$A$6:$B$500,2,FALSE)</f>
        <v>#N/A</v>
      </c>
      <c r="M1791">
        <f>COUNTIF('Hold (protokol)'!D1801:H1801,"*")</f>
        <v>0</v>
      </c>
    </row>
    <row r="1792" spans="1:13" x14ac:dyDescent="0.25">
      <c r="A1792" s="29">
        <f>'Hold (protokol)'!B1802</f>
        <v>0</v>
      </c>
      <c r="B1792" s="29">
        <f>'Hold (protokol)'!C1802</f>
        <v>0</v>
      </c>
      <c r="C1792" s="29">
        <f>'Hold (protokol)'!D1800</f>
        <v>0</v>
      </c>
      <c r="D1792" s="76" t="e">
        <f>VLOOKUP(C1792,'Oversigt cpr for elever '!$A$6:$B$500,2,FALSE)</f>
        <v>#N/A</v>
      </c>
      <c r="E1792" s="29">
        <f>'Hold (protokol)'!E1800</f>
        <v>0</v>
      </c>
      <c r="F1792" s="76" t="e">
        <f>VLOOKUP(E1792,'Oversigt cpr for elever '!$A$6:$B$500,2,FALSE)</f>
        <v>#N/A</v>
      </c>
      <c r="G1792" s="29">
        <f>'Hold (protokol)'!F1800</f>
        <v>0</v>
      </c>
      <c r="H1792" s="76" t="e">
        <f>VLOOKUP(G1792,'Oversigt cpr for elever '!$A$6:$B$500,2,FALSE)</f>
        <v>#N/A</v>
      </c>
      <c r="I1792" s="29">
        <f>'Hold (protokol)'!G1800</f>
        <v>0</v>
      </c>
      <c r="J1792" s="76" t="e">
        <f>VLOOKUP(I1792,'Oversigt cpr for elever '!$A$6:$B$500,2,FALSE)</f>
        <v>#N/A</v>
      </c>
      <c r="K1792" s="29">
        <f>'Hold (protokol)'!H1800</f>
        <v>0</v>
      </c>
      <c r="L1792" s="76" t="e">
        <f>VLOOKUP(K1792,'Oversigt cpr for elever '!$A$6:$B$500,2,FALSE)</f>
        <v>#N/A</v>
      </c>
      <c r="M1792">
        <f>COUNTIF('Hold (protokol)'!D1802:H1802,"*")</f>
        <v>0</v>
      </c>
    </row>
    <row r="1793" spans="1:13" x14ac:dyDescent="0.25">
      <c r="A1793" s="29">
        <f>'Hold (protokol)'!B1803</f>
        <v>0</v>
      </c>
      <c r="B1793" s="29">
        <f>'Hold (protokol)'!C1803</f>
        <v>0</v>
      </c>
      <c r="C1793" s="29">
        <f>'Hold (protokol)'!D1801</f>
        <v>0</v>
      </c>
      <c r="D1793" s="76" t="e">
        <f>VLOOKUP(C1793,'Oversigt cpr for elever '!$A$6:$B$500,2,FALSE)</f>
        <v>#N/A</v>
      </c>
      <c r="E1793" s="29">
        <f>'Hold (protokol)'!E1801</f>
        <v>0</v>
      </c>
      <c r="F1793" s="76" t="e">
        <f>VLOOKUP(E1793,'Oversigt cpr for elever '!$A$6:$B$500,2,FALSE)</f>
        <v>#N/A</v>
      </c>
      <c r="G1793" s="29">
        <f>'Hold (protokol)'!F1801</f>
        <v>0</v>
      </c>
      <c r="H1793" s="76" t="e">
        <f>VLOOKUP(G1793,'Oversigt cpr for elever '!$A$6:$B$500,2,FALSE)</f>
        <v>#N/A</v>
      </c>
      <c r="I1793" s="29">
        <f>'Hold (protokol)'!G1801</f>
        <v>0</v>
      </c>
      <c r="J1793" s="76" t="e">
        <f>VLOOKUP(I1793,'Oversigt cpr for elever '!$A$6:$B$500,2,FALSE)</f>
        <v>#N/A</v>
      </c>
      <c r="K1793" s="29">
        <f>'Hold (protokol)'!H1801</f>
        <v>0</v>
      </c>
      <c r="L1793" s="76" t="e">
        <f>VLOOKUP(K1793,'Oversigt cpr for elever '!$A$6:$B$500,2,FALSE)</f>
        <v>#N/A</v>
      </c>
      <c r="M1793">
        <f>COUNTIF('Hold (protokol)'!D1803:H1803,"*")</f>
        <v>0</v>
      </c>
    </row>
    <row r="1794" spans="1:13" x14ac:dyDescent="0.25">
      <c r="A1794" s="29">
        <f>'Hold (protokol)'!B1804</f>
        <v>0</v>
      </c>
      <c r="B1794" s="29">
        <f>'Hold (protokol)'!C1804</f>
        <v>0</v>
      </c>
      <c r="C1794" s="29">
        <f>'Hold (protokol)'!D1802</f>
        <v>0</v>
      </c>
      <c r="D1794" s="76" t="e">
        <f>VLOOKUP(C1794,'Oversigt cpr for elever '!$A$6:$B$500,2,FALSE)</f>
        <v>#N/A</v>
      </c>
      <c r="E1794" s="29">
        <f>'Hold (protokol)'!E1802</f>
        <v>0</v>
      </c>
      <c r="F1794" s="76" t="e">
        <f>VLOOKUP(E1794,'Oversigt cpr for elever '!$A$6:$B$500,2,FALSE)</f>
        <v>#N/A</v>
      </c>
      <c r="G1794" s="29">
        <f>'Hold (protokol)'!F1802</f>
        <v>0</v>
      </c>
      <c r="H1794" s="76" t="e">
        <f>VLOOKUP(G1794,'Oversigt cpr for elever '!$A$6:$B$500,2,FALSE)</f>
        <v>#N/A</v>
      </c>
      <c r="I1794" s="29">
        <f>'Hold (protokol)'!G1802</f>
        <v>0</v>
      </c>
      <c r="J1794" s="76" t="e">
        <f>VLOOKUP(I1794,'Oversigt cpr for elever '!$A$6:$B$500,2,FALSE)</f>
        <v>#N/A</v>
      </c>
      <c r="K1794" s="29">
        <f>'Hold (protokol)'!H1802</f>
        <v>0</v>
      </c>
      <c r="L1794" s="76" t="e">
        <f>VLOOKUP(K1794,'Oversigt cpr for elever '!$A$6:$B$500,2,FALSE)</f>
        <v>#N/A</v>
      </c>
      <c r="M1794">
        <f>COUNTIF('Hold (protokol)'!D1804:H1804,"*")</f>
        <v>0</v>
      </c>
    </row>
    <row r="1795" spans="1:13" x14ac:dyDescent="0.25">
      <c r="A1795" s="29">
        <f>'Hold (protokol)'!B1805</f>
        <v>0</v>
      </c>
      <c r="B1795" s="29">
        <f>'Hold (protokol)'!C1805</f>
        <v>0</v>
      </c>
      <c r="C1795" s="29">
        <f>'Hold (protokol)'!D1803</f>
        <v>0</v>
      </c>
      <c r="D1795" s="76" t="e">
        <f>VLOOKUP(C1795,'Oversigt cpr for elever '!$A$6:$B$500,2,FALSE)</f>
        <v>#N/A</v>
      </c>
      <c r="E1795" s="29">
        <f>'Hold (protokol)'!E1803</f>
        <v>0</v>
      </c>
      <c r="F1795" s="76" t="e">
        <f>VLOOKUP(E1795,'Oversigt cpr for elever '!$A$6:$B$500,2,FALSE)</f>
        <v>#N/A</v>
      </c>
      <c r="G1795" s="29">
        <f>'Hold (protokol)'!F1803</f>
        <v>0</v>
      </c>
      <c r="H1795" s="76" t="e">
        <f>VLOOKUP(G1795,'Oversigt cpr for elever '!$A$6:$B$500,2,FALSE)</f>
        <v>#N/A</v>
      </c>
      <c r="I1795" s="29">
        <f>'Hold (protokol)'!G1803</f>
        <v>0</v>
      </c>
      <c r="J1795" s="76" t="e">
        <f>VLOOKUP(I1795,'Oversigt cpr for elever '!$A$6:$B$500,2,FALSE)</f>
        <v>#N/A</v>
      </c>
      <c r="K1795" s="29">
        <f>'Hold (protokol)'!H1803</f>
        <v>0</v>
      </c>
      <c r="L1795" s="76" t="e">
        <f>VLOOKUP(K1795,'Oversigt cpr for elever '!$A$6:$B$500,2,FALSE)</f>
        <v>#N/A</v>
      </c>
      <c r="M1795">
        <f>COUNTIF('Hold (protokol)'!D1805:H1805,"*")</f>
        <v>0</v>
      </c>
    </row>
    <row r="1796" spans="1:13" x14ac:dyDescent="0.25">
      <c r="A1796" s="29">
        <f>'Hold (protokol)'!B1806</f>
        <v>0</v>
      </c>
      <c r="B1796" s="29">
        <f>'Hold (protokol)'!C1806</f>
        <v>0</v>
      </c>
      <c r="C1796" s="29">
        <f>'Hold (protokol)'!D1804</f>
        <v>0</v>
      </c>
      <c r="D1796" s="76" t="e">
        <f>VLOOKUP(C1796,'Oversigt cpr for elever '!$A$6:$B$500,2,FALSE)</f>
        <v>#N/A</v>
      </c>
      <c r="E1796" s="29">
        <f>'Hold (protokol)'!E1804</f>
        <v>0</v>
      </c>
      <c r="F1796" s="76" t="e">
        <f>VLOOKUP(E1796,'Oversigt cpr for elever '!$A$6:$B$500,2,FALSE)</f>
        <v>#N/A</v>
      </c>
      <c r="G1796" s="29">
        <f>'Hold (protokol)'!F1804</f>
        <v>0</v>
      </c>
      <c r="H1796" s="76" t="e">
        <f>VLOOKUP(G1796,'Oversigt cpr for elever '!$A$6:$B$500,2,FALSE)</f>
        <v>#N/A</v>
      </c>
      <c r="I1796" s="29">
        <f>'Hold (protokol)'!G1804</f>
        <v>0</v>
      </c>
      <c r="J1796" s="76" t="e">
        <f>VLOOKUP(I1796,'Oversigt cpr for elever '!$A$6:$B$500,2,FALSE)</f>
        <v>#N/A</v>
      </c>
      <c r="K1796" s="29">
        <f>'Hold (protokol)'!H1804</f>
        <v>0</v>
      </c>
      <c r="L1796" s="76" t="e">
        <f>VLOOKUP(K1796,'Oversigt cpr for elever '!$A$6:$B$500,2,FALSE)</f>
        <v>#N/A</v>
      </c>
      <c r="M1796">
        <f>COUNTIF('Hold (protokol)'!D1806:H1806,"*")</f>
        <v>0</v>
      </c>
    </row>
    <row r="1797" spans="1:13" x14ac:dyDescent="0.25">
      <c r="A1797" s="29">
        <f>'Hold (protokol)'!B1807</f>
        <v>0</v>
      </c>
      <c r="B1797" s="29">
        <f>'Hold (protokol)'!C1807</f>
        <v>0</v>
      </c>
      <c r="C1797" s="29">
        <f>'Hold (protokol)'!D1805</f>
        <v>0</v>
      </c>
      <c r="D1797" s="76" t="e">
        <f>VLOOKUP(C1797,'Oversigt cpr for elever '!$A$6:$B$500,2,FALSE)</f>
        <v>#N/A</v>
      </c>
      <c r="E1797" s="29">
        <f>'Hold (protokol)'!E1805</f>
        <v>0</v>
      </c>
      <c r="F1797" s="76" t="e">
        <f>VLOOKUP(E1797,'Oversigt cpr for elever '!$A$6:$B$500,2,FALSE)</f>
        <v>#N/A</v>
      </c>
      <c r="G1797" s="29">
        <f>'Hold (protokol)'!F1805</f>
        <v>0</v>
      </c>
      <c r="H1797" s="76" t="e">
        <f>VLOOKUP(G1797,'Oversigt cpr for elever '!$A$6:$B$500,2,FALSE)</f>
        <v>#N/A</v>
      </c>
      <c r="I1797" s="29">
        <f>'Hold (protokol)'!G1805</f>
        <v>0</v>
      </c>
      <c r="J1797" s="76" t="e">
        <f>VLOOKUP(I1797,'Oversigt cpr for elever '!$A$6:$B$500,2,FALSE)</f>
        <v>#N/A</v>
      </c>
      <c r="K1797" s="29">
        <f>'Hold (protokol)'!H1805</f>
        <v>0</v>
      </c>
      <c r="L1797" s="76" t="e">
        <f>VLOOKUP(K1797,'Oversigt cpr for elever '!$A$6:$B$500,2,FALSE)</f>
        <v>#N/A</v>
      </c>
      <c r="M1797">
        <f>COUNTIF('Hold (protokol)'!D1807:H1807,"*")</f>
        <v>0</v>
      </c>
    </row>
    <row r="1798" spans="1:13" x14ac:dyDescent="0.25">
      <c r="A1798" s="29">
        <f>'Hold (protokol)'!B1808</f>
        <v>0</v>
      </c>
      <c r="B1798" s="29">
        <f>'Hold (protokol)'!C1808</f>
        <v>0</v>
      </c>
      <c r="C1798" s="29">
        <f>'Hold (protokol)'!D1806</f>
        <v>0</v>
      </c>
      <c r="D1798" s="76" t="e">
        <f>VLOOKUP(C1798,'Oversigt cpr for elever '!$A$6:$B$500,2,FALSE)</f>
        <v>#N/A</v>
      </c>
      <c r="E1798" s="29">
        <f>'Hold (protokol)'!E1806</f>
        <v>0</v>
      </c>
      <c r="F1798" s="76" t="e">
        <f>VLOOKUP(E1798,'Oversigt cpr for elever '!$A$6:$B$500,2,FALSE)</f>
        <v>#N/A</v>
      </c>
      <c r="G1798" s="29">
        <f>'Hold (protokol)'!F1806</f>
        <v>0</v>
      </c>
      <c r="H1798" s="76" t="e">
        <f>VLOOKUP(G1798,'Oversigt cpr for elever '!$A$6:$B$500,2,FALSE)</f>
        <v>#N/A</v>
      </c>
      <c r="I1798" s="29">
        <f>'Hold (protokol)'!G1806</f>
        <v>0</v>
      </c>
      <c r="J1798" s="76" t="e">
        <f>VLOOKUP(I1798,'Oversigt cpr for elever '!$A$6:$B$500,2,FALSE)</f>
        <v>#N/A</v>
      </c>
      <c r="K1798" s="29">
        <f>'Hold (protokol)'!H1806</f>
        <v>0</v>
      </c>
      <c r="L1798" s="76" t="e">
        <f>VLOOKUP(K1798,'Oversigt cpr for elever '!$A$6:$B$500,2,FALSE)</f>
        <v>#N/A</v>
      </c>
      <c r="M1798">
        <f>COUNTIF('Hold (protokol)'!D1808:H1808,"*")</f>
        <v>0</v>
      </c>
    </row>
    <row r="1799" spans="1:13" x14ac:dyDescent="0.25">
      <c r="A1799" s="29">
        <f>'Hold (protokol)'!B1809</f>
        <v>0</v>
      </c>
      <c r="B1799" s="29">
        <f>'Hold (protokol)'!C1809</f>
        <v>0</v>
      </c>
      <c r="C1799" s="29">
        <f>'Hold (protokol)'!D1807</f>
        <v>0</v>
      </c>
      <c r="D1799" s="76" t="e">
        <f>VLOOKUP(C1799,'Oversigt cpr for elever '!$A$6:$B$500,2,FALSE)</f>
        <v>#N/A</v>
      </c>
      <c r="E1799" s="29">
        <f>'Hold (protokol)'!E1807</f>
        <v>0</v>
      </c>
      <c r="F1799" s="76" t="e">
        <f>VLOOKUP(E1799,'Oversigt cpr for elever '!$A$6:$B$500,2,FALSE)</f>
        <v>#N/A</v>
      </c>
      <c r="G1799" s="29">
        <f>'Hold (protokol)'!F1807</f>
        <v>0</v>
      </c>
      <c r="H1799" s="76" t="e">
        <f>VLOOKUP(G1799,'Oversigt cpr for elever '!$A$6:$B$500,2,FALSE)</f>
        <v>#N/A</v>
      </c>
      <c r="I1799" s="29">
        <f>'Hold (protokol)'!G1807</f>
        <v>0</v>
      </c>
      <c r="J1799" s="76" t="e">
        <f>VLOOKUP(I1799,'Oversigt cpr for elever '!$A$6:$B$500,2,FALSE)</f>
        <v>#N/A</v>
      </c>
      <c r="K1799" s="29">
        <f>'Hold (protokol)'!H1807</f>
        <v>0</v>
      </c>
      <c r="L1799" s="76" t="e">
        <f>VLOOKUP(K1799,'Oversigt cpr for elever '!$A$6:$B$500,2,FALSE)</f>
        <v>#N/A</v>
      </c>
      <c r="M1799">
        <f>COUNTIF('Hold (protokol)'!D1809:H1809,"*")</f>
        <v>0</v>
      </c>
    </row>
    <row r="1800" spans="1:13" x14ac:dyDescent="0.25">
      <c r="A1800" s="29">
        <f>'Hold (protokol)'!B1810</f>
        <v>0</v>
      </c>
      <c r="B1800" s="29">
        <f>'Hold (protokol)'!C1810</f>
        <v>0</v>
      </c>
      <c r="C1800" s="29">
        <f>'Hold (protokol)'!D1808</f>
        <v>0</v>
      </c>
      <c r="D1800" s="76" t="e">
        <f>VLOOKUP(C1800,'Oversigt cpr for elever '!$A$6:$B$500,2,FALSE)</f>
        <v>#N/A</v>
      </c>
      <c r="E1800" s="29">
        <f>'Hold (protokol)'!E1808</f>
        <v>0</v>
      </c>
      <c r="F1800" s="76" t="e">
        <f>VLOOKUP(E1800,'Oversigt cpr for elever '!$A$6:$B$500,2,FALSE)</f>
        <v>#N/A</v>
      </c>
      <c r="G1800" s="29">
        <f>'Hold (protokol)'!F1808</f>
        <v>0</v>
      </c>
      <c r="H1800" s="76" t="e">
        <f>VLOOKUP(G1800,'Oversigt cpr for elever '!$A$6:$B$500,2,FALSE)</f>
        <v>#N/A</v>
      </c>
      <c r="I1800" s="29">
        <f>'Hold (protokol)'!G1808</f>
        <v>0</v>
      </c>
      <c r="J1800" s="76" t="e">
        <f>VLOOKUP(I1800,'Oversigt cpr for elever '!$A$6:$B$500,2,FALSE)</f>
        <v>#N/A</v>
      </c>
      <c r="K1800" s="29">
        <f>'Hold (protokol)'!H1808</f>
        <v>0</v>
      </c>
      <c r="L1800" s="76" t="e">
        <f>VLOOKUP(K1800,'Oversigt cpr for elever '!$A$6:$B$500,2,FALSE)</f>
        <v>#N/A</v>
      </c>
      <c r="M1800">
        <f>COUNTIF('Hold (protokol)'!D1810:H1810,"*")</f>
        <v>0</v>
      </c>
    </row>
    <row r="1801" spans="1:13" x14ac:dyDescent="0.25">
      <c r="A1801" s="29">
        <f>'Hold (protokol)'!B1811</f>
        <v>0</v>
      </c>
      <c r="B1801" s="29">
        <f>'Hold (protokol)'!C1811</f>
        <v>0</v>
      </c>
      <c r="C1801" s="29">
        <f>'Hold (protokol)'!D1809</f>
        <v>0</v>
      </c>
      <c r="D1801" s="76" t="e">
        <f>VLOOKUP(C1801,'Oversigt cpr for elever '!$A$6:$B$500,2,FALSE)</f>
        <v>#N/A</v>
      </c>
      <c r="E1801" s="29">
        <f>'Hold (protokol)'!E1809</f>
        <v>0</v>
      </c>
      <c r="F1801" s="76" t="e">
        <f>VLOOKUP(E1801,'Oversigt cpr for elever '!$A$6:$B$500,2,FALSE)</f>
        <v>#N/A</v>
      </c>
      <c r="G1801" s="29">
        <f>'Hold (protokol)'!F1809</f>
        <v>0</v>
      </c>
      <c r="H1801" s="76" t="e">
        <f>VLOOKUP(G1801,'Oversigt cpr for elever '!$A$6:$B$500,2,FALSE)</f>
        <v>#N/A</v>
      </c>
      <c r="I1801" s="29">
        <f>'Hold (protokol)'!G1809</f>
        <v>0</v>
      </c>
      <c r="J1801" s="76" t="e">
        <f>VLOOKUP(I1801,'Oversigt cpr for elever '!$A$6:$B$500,2,FALSE)</f>
        <v>#N/A</v>
      </c>
      <c r="K1801" s="29">
        <f>'Hold (protokol)'!H1809</f>
        <v>0</v>
      </c>
      <c r="L1801" s="76" t="e">
        <f>VLOOKUP(K1801,'Oversigt cpr for elever '!$A$6:$B$500,2,FALSE)</f>
        <v>#N/A</v>
      </c>
      <c r="M1801">
        <f>COUNTIF('Hold (protokol)'!D1811:H1811,"*")</f>
        <v>0</v>
      </c>
    </row>
    <row r="1802" spans="1:13" x14ac:dyDescent="0.25">
      <c r="A1802" s="29">
        <f>'Hold (protokol)'!B1812</f>
        <v>0</v>
      </c>
      <c r="B1802" s="29">
        <f>'Hold (protokol)'!C1812</f>
        <v>0</v>
      </c>
      <c r="C1802" s="29">
        <f>'Hold (protokol)'!D1810</f>
        <v>0</v>
      </c>
      <c r="D1802" s="76" t="e">
        <f>VLOOKUP(C1802,'Oversigt cpr for elever '!$A$6:$B$500,2,FALSE)</f>
        <v>#N/A</v>
      </c>
      <c r="E1802" s="29">
        <f>'Hold (protokol)'!E1810</f>
        <v>0</v>
      </c>
      <c r="F1802" s="76" t="e">
        <f>VLOOKUP(E1802,'Oversigt cpr for elever '!$A$6:$B$500,2,FALSE)</f>
        <v>#N/A</v>
      </c>
      <c r="G1802" s="29">
        <f>'Hold (protokol)'!F1810</f>
        <v>0</v>
      </c>
      <c r="H1802" s="76" t="e">
        <f>VLOOKUP(G1802,'Oversigt cpr for elever '!$A$6:$B$500,2,FALSE)</f>
        <v>#N/A</v>
      </c>
      <c r="I1802" s="29">
        <f>'Hold (protokol)'!G1810</f>
        <v>0</v>
      </c>
      <c r="J1802" s="76" t="e">
        <f>VLOOKUP(I1802,'Oversigt cpr for elever '!$A$6:$B$500,2,FALSE)</f>
        <v>#N/A</v>
      </c>
      <c r="K1802" s="29">
        <f>'Hold (protokol)'!H1810</f>
        <v>0</v>
      </c>
      <c r="L1802" s="76" t="e">
        <f>VLOOKUP(K1802,'Oversigt cpr for elever '!$A$6:$B$500,2,FALSE)</f>
        <v>#N/A</v>
      </c>
      <c r="M1802">
        <f>COUNTIF('Hold (protokol)'!D1812:H1812,"*")</f>
        <v>0</v>
      </c>
    </row>
    <row r="1803" spans="1:13" x14ac:dyDescent="0.25">
      <c r="A1803" s="29">
        <f>'Hold (protokol)'!B1813</f>
        <v>0</v>
      </c>
      <c r="B1803" s="29">
        <f>'Hold (protokol)'!C1813</f>
        <v>0</v>
      </c>
      <c r="C1803" s="29">
        <f>'Hold (protokol)'!D1811</f>
        <v>0</v>
      </c>
      <c r="D1803" s="76" t="e">
        <f>VLOOKUP(C1803,'Oversigt cpr for elever '!$A$6:$B$500,2,FALSE)</f>
        <v>#N/A</v>
      </c>
      <c r="E1803" s="29">
        <f>'Hold (protokol)'!E1811</f>
        <v>0</v>
      </c>
      <c r="F1803" s="76" t="e">
        <f>VLOOKUP(E1803,'Oversigt cpr for elever '!$A$6:$B$500,2,FALSE)</f>
        <v>#N/A</v>
      </c>
      <c r="G1803" s="29">
        <f>'Hold (protokol)'!F1811</f>
        <v>0</v>
      </c>
      <c r="H1803" s="76" t="e">
        <f>VLOOKUP(G1803,'Oversigt cpr for elever '!$A$6:$B$500,2,FALSE)</f>
        <v>#N/A</v>
      </c>
      <c r="I1803" s="29">
        <f>'Hold (protokol)'!G1811</f>
        <v>0</v>
      </c>
      <c r="J1803" s="76" t="e">
        <f>VLOOKUP(I1803,'Oversigt cpr for elever '!$A$6:$B$500,2,FALSE)</f>
        <v>#N/A</v>
      </c>
      <c r="K1803" s="29">
        <f>'Hold (protokol)'!H1811</f>
        <v>0</v>
      </c>
      <c r="L1803" s="76" t="e">
        <f>VLOOKUP(K1803,'Oversigt cpr for elever '!$A$6:$B$500,2,FALSE)</f>
        <v>#N/A</v>
      </c>
      <c r="M1803">
        <f>COUNTIF('Hold (protokol)'!D1813:H1813,"*")</f>
        <v>0</v>
      </c>
    </row>
    <row r="1804" spans="1:13" x14ac:dyDescent="0.25">
      <c r="A1804" s="29">
        <f>'Hold (protokol)'!B1814</f>
        <v>0</v>
      </c>
      <c r="B1804" s="29">
        <f>'Hold (protokol)'!C1814</f>
        <v>0</v>
      </c>
      <c r="C1804" s="29">
        <f>'Hold (protokol)'!D1812</f>
        <v>0</v>
      </c>
      <c r="D1804" s="76" t="e">
        <f>VLOOKUP(C1804,'Oversigt cpr for elever '!$A$6:$B$500,2,FALSE)</f>
        <v>#N/A</v>
      </c>
      <c r="E1804" s="29">
        <f>'Hold (protokol)'!E1812</f>
        <v>0</v>
      </c>
      <c r="F1804" s="76" t="e">
        <f>VLOOKUP(E1804,'Oversigt cpr for elever '!$A$6:$B$500,2,FALSE)</f>
        <v>#N/A</v>
      </c>
      <c r="G1804" s="29">
        <f>'Hold (protokol)'!F1812</f>
        <v>0</v>
      </c>
      <c r="H1804" s="76" t="e">
        <f>VLOOKUP(G1804,'Oversigt cpr for elever '!$A$6:$B$500,2,FALSE)</f>
        <v>#N/A</v>
      </c>
      <c r="I1804" s="29">
        <f>'Hold (protokol)'!G1812</f>
        <v>0</v>
      </c>
      <c r="J1804" s="76" t="e">
        <f>VLOOKUP(I1804,'Oversigt cpr for elever '!$A$6:$B$500,2,FALSE)</f>
        <v>#N/A</v>
      </c>
      <c r="K1804" s="29">
        <f>'Hold (protokol)'!H1812</f>
        <v>0</v>
      </c>
      <c r="L1804" s="76" t="e">
        <f>VLOOKUP(K1804,'Oversigt cpr for elever '!$A$6:$B$500,2,FALSE)</f>
        <v>#N/A</v>
      </c>
      <c r="M1804">
        <f>COUNTIF('Hold (protokol)'!D1814:H1814,"*")</f>
        <v>0</v>
      </c>
    </row>
    <row r="1805" spans="1:13" x14ac:dyDescent="0.25">
      <c r="A1805" s="29">
        <f>'Hold (protokol)'!B1815</f>
        <v>0</v>
      </c>
      <c r="B1805" s="29">
        <f>'Hold (protokol)'!C1815</f>
        <v>0</v>
      </c>
      <c r="C1805" s="29">
        <f>'Hold (protokol)'!D1813</f>
        <v>0</v>
      </c>
      <c r="D1805" s="76" t="e">
        <f>VLOOKUP(C1805,'Oversigt cpr for elever '!$A$6:$B$500,2,FALSE)</f>
        <v>#N/A</v>
      </c>
      <c r="E1805" s="29">
        <f>'Hold (protokol)'!E1813</f>
        <v>0</v>
      </c>
      <c r="F1805" s="76" t="e">
        <f>VLOOKUP(E1805,'Oversigt cpr for elever '!$A$6:$B$500,2,FALSE)</f>
        <v>#N/A</v>
      </c>
      <c r="G1805" s="29">
        <f>'Hold (protokol)'!F1813</f>
        <v>0</v>
      </c>
      <c r="H1805" s="76" t="e">
        <f>VLOOKUP(G1805,'Oversigt cpr for elever '!$A$6:$B$500,2,FALSE)</f>
        <v>#N/A</v>
      </c>
      <c r="I1805" s="29">
        <f>'Hold (protokol)'!G1813</f>
        <v>0</v>
      </c>
      <c r="J1805" s="76" t="e">
        <f>VLOOKUP(I1805,'Oversigt cpr for elever '!$A$6:$B$500,2,FALSE)</f>
        <v>#N/A</v>
      </c>
      <c r="K1805" s="29">
        <f>'Hold (protokol)'!H1813</f>
        <v>0</v>
      </c>
      <c r="L1805" s="76" t="e">
        <f>VLOOKUP(K1805,'Oversigt cpr for elever '!$A$6:$B$500,2,FALSE)</f>
        <v>#N/A</v>
      </c>
      <c r="M1805">
        <f>COUNTIF('Hold (protokol)'!D1815:H1815,"*")</f>
        <v>0</v>
      </c>
    </row>
    <row r="1806" spans="1:13" x14ac:dyDescent="0.25">
      <c r="A1806" s="29">
        <f>'Hold (protokol)'!B1816</f>
        <v>0</v>
      </c>
      <c r="B1806" s="29">
        <f>'Hold (protokol)'!C1816</f>
        <v>0</v>
      </c>
      <c r="C1806" s="29">
        <f>'Hold (protokol)'!D1814</f>
        <v>0</v>
      </c>
      <c r="D1806" s="76" t="e">
        <f>VLOOKUP(C1806,'Oversigt cpr for elever '!$A$6:$B$500,2,FALSE)</f>
        <v>#N/A</v>
      </c>
      <c r="E1806" s="29">
        <f>'Hold (protokol)'!E1814</f>
        <v>0</v>
      </c>
      <c r="F1806" s="76" t="e">
        <f>VLOOKUP(E1806,'Oversigt cpr for elever '!$A$6:$B$500,2,FALSE)</f>
        <v>#N/A</v>
      </c>
      <c r="G1806" s="29">
        <f>'Hold (protokol)'!F1814</f>
        <v>0</v>
      </c>
      <c r="H1806" s="76" t="e">
        <f>VLOOKUP(G1806,'Oversigt cpr for elever '!$A$6:$B$500,2,FALSE)</f>
        <v>#N/A</v>
      </c>
      <c r="I1806" s="29">
        <f>'Hold (protokol)'!G1814</f>
        <v>0</v>
      </c>
      <c r="J1806" s="76" t="e">
        <f>VLOOKUP(I1806,'Oversigt cpr for elever '!$A$6:$B$500,2,FALSE)</f>
        <v>#N/A</v>
      </c>
      <c r="K1806" s="29">
        <f>'Hold (protokol)'!H1814</f>
        <v>0</v>
      </c>
      <c r="L1806" s="76" t="e">
        <f>VLOOKUP(K1806,'Oversigt cpr for elever '!$A$6:$B$500,2,FALSE)</f>
        <v>#N/A</v>
      </c>
      <c r="M1806">
        <f>COUNTIF('Hold (protokol)'!D1816:H1816,"*")</f>
        <v>0</v>
      </c>
    </row>
    <row r="1807" spans="1:13" x14ac:dyDescent="0.25">
      <c r="A1807" s="29">
        <f>'Hold (protokol)'!B1817</f>
        <v>0</v>
      </c>
      <c r="B1807" s="29">
        <f>'Hold (protokol)'!C1817</f>
        <v>0</v>
      </c>
      <c r="C1807" s="29">
        <f>'Hold (protokol)'!D1815</f>
        <v>0</v>
      </c>
      <c r="D1807" s="76" t="e">
        <f>VLOOKUP(C1807,'Oversigt cpr for elever '!$A$6:$B$500,2,FALSE)</f>
        <v>#N/A</v>
      </c>
      <c r="E1807" s="29">
        <f>'Hold (protokol)'!E1815</f>
        <v>0</v>
      </c>
      <c r="F1807" s="76" t="e">
        <f>VLOOKUP(E1807,'Oversigt cpr for elever '!$A$6:$B$500,2,FALSE)</f>
        <v>#N/A</v>
      </c>
      <c r="G1807" s="29">
        <f>'Hold (protokol)'!F1815</f>
        <v>0</v>
      </c>
      <c r="H1807" s="76" t="e">
        <f>VLOOKUP(G1807,'Oversigt cpr for elever '!$A$6:$B$500,2,FALSE)</f>
        <v>#N/A</v>
      </c>
      <c r="I1807" s="29">
        <f>'Hold (protokol)'!G1815</f>
        <v>0</v>
      </c>
      <c r="J1807" s="76" t="e">
        <f>VLOOKUP(I1807,'Oversigt cpr for elever '!$A$6:$B$500,2,FALSE)</f>
        <v>#N/A</v>
      </c>
      <c r="K1807" s="29">
        <f>'Hold (protokol)'!H1815</f>
        <v>0</v>
      </c>
      <c r="L1807" s="76" t="e">
        <f>VLOOKUP(K1807,'Oversigt cpr for elever '!$A$6:$B$500,2,FALSE)</f>
        <v>#N/A</v>
      </c>
      <c r="M1807">
        <f>COUNTIF('Hold (protokol)'!D1817:H1817,"*")</f>
        <v>0</v>
      </c>
    </row>
    <row r="1808" spans="1:13" x14ac:dyDescent="0.25">
      <c r="A1808" s="29">
        <f>'Hold (protokol)'!B1818</f>
        <v>0</v>
      </c>
      <c r="B1808" s="29">
        <f>'Hold (protokol)'!C1818</f>
        <v>0</v>
      </c>
      <c r="C1808" s="29">
        <f>'Hold (protokol)'!D1816</f>
        <v>0</v>
      </c>
      <c r="D1808" s="76" t="e">
        <f>VLOOKUP(C1808,'Oversigt cpr for elever '!$A$6:$B$500,2,FALSE)</f>
        <v>#N/A</v>
      </c>
      <c r="E1808" s="29">
        <f>'Hold (protokol)'!E1816</f>
        <v>0</v>
      </c>
      <c r="F1808" s="76" t="e">
        <f>VLOOKUP(E1808,'Oversigt cpr for elever '!$A$6:$B$500,2,FALSE)</f>
        <v>#N/A</v>
      </c>
      <c r="G1808" s="29">
        <f>'Hold (protokol)'!F1816</f>
        <v>0</v>
      </c>
      <c r="H1808" s="76" t="e">
        <f>VLOOKUP(G1808,'Oversigt cpr for elever '!$A$6:$B$500,2,FALSE)</f>
        <v>#N/A</v>
      </c>
      <c r="I1808" s="29">
        <f>'Hold (protokol)'!G1816</f>
        <v>0</v>
      </c>
      <c r="J1808" s="76" t="e">
        <f>VLOOKUP(I1808,'Oversigt cpr for elever '!$A$6:$B$500,2,FALSE)</f>
        <v>#N/A</v>
      </c>
      <c r="K1808" s="29">
        <f>'Hold (protokol)'!H1816</f>
        <v>0</v>
      </c>
      <c r="L1808" s="76" t="e">
        <f>VLOOKUP(K1808,'Oversigt cpr for elever '!$A$6:$B$500,2,FALSE)</f>
        <v>#N/A</v>
      </c>
      <c r="M1808">
        <f>COUNTIF('Hold (protokol)'!D1818:H1818,"*")</f>
        <v>0</v>
      </c>
    </row>
    <row r="1809" spans="1:13" x14ac:dyDescent="0.25">
      <c r="A1809" s="29">
        <f>'Hold (protokol)'!B1819</f>
        <v>0</v>
      </c>
      <c r="B1809" s="29">
        <f>'Hold (protokol)'!C1819</f>
        <v>0</v>
      </c>
      <c r="C1809" s="29">
        <f>'Hold (protokol)'!D1817</f>
        <v>0</v>
      </c>
      <c r="D1809" s="76" t="e">
        <f>VLOOKUP(C1809,'Oversigt cpr for elever '!$A$6:$B$500,2,FALSE)</f>
        <v>#N/A</v>
      </c>
      <c r="E1809" s="29">
        <f>'Hold (protokol)'!E1817</f>
        <v>0</v>
      </c>
      <c r="F1809" s="76" t="e">
        <f>VLOOKUP(E1809,'Oversigt cpr for elever '!$A$6:$B$500,2,FALSE)</f>
        <v>#N/A</v>
      </c>
      <c r="G1809" s="29">
        <f>'Hold (protokol)'!F1817</f>
        <v>0</v>
      </c>
      <c r="H1809" s="76" t="e">
        <f>VLOOKUP(G1809,'Oversigt cpr for elever '!$A$6:$B$500,2,FALSE)</f>
        <v>#N/A</v>
      </c>
      <c r="I1809" s="29">
        <f>'Hold (protokol)'!G1817</f>
        <v>0</v>
      </c>
      <c r="J1809" s="76" t="e">
        <f>VLOOKUP(I1809,'Oversigt cpr for elever '!$A$6:$B$500,2,FALSE)</f>
        <v>#N/A</v>
      </c>
      <c r="K1809" s="29">
        <f>'Hold (protokol)'!H1817</f>
        <v>0</v>
      </c>
      <c r="L1809" s="76" t="e">
        <f>VLOOKUP(K1809,'Oversigt cpr for elever '!$A$6:$B$500,2,FALSE)</f>
        <v>#N/A</v>
      </c>
      <c r="M1809">
        <f>COUNTIF('Hold (protokol)'!D1819:H1819,"*")</f>
        <v>0</v>
      </c>
    </row>
    <row r="1810" spans="1:13" x14ac:dyDescent="0.25">
      <c r="A1810" s="29">
        <f>'Hold (protokol)'!B1820</f>
        <v>0</v>
      </c>
      <c r="B1810" s="29">
        <f>'Hold (protokol)'!C1820</f>
        <v>0</v>
      </c>
      <c r="C1810" s="29">
        <f>'Hold (protokol)'!D1818</f>
        <v>0</v>
      </c>
      <c r="D1810" s="76" t="e">
        <f>VLOOKUP(C1810,'Oversigt cpr for elever '!$A$6:$B$500,2,FALSE)</f>
        <v>#N/A</v>
      </c>
      <c r="E1810" s="29">
        <f>'Hold (protokol)'!E1818</f>
        <v>0</v>
      </c>
      <c r="F1810" s="76" t="e">
        <f>VLOOKUP(E1810,'Oversigt cpr for elever '!$A$6:$B$500,2,FALSE)</f>
        <v>#N/A</v>
      </c>
      <c r="G1810" s="29">
        <f>'Hold (protokol)'!F1818</f>
        <v>0</v>
      </c>
      <c r="H1810" s="76" t="e">
        <f>VLOOKUP(G1810,'Oversigt cpr for elever '!$A$6:$B$500,2,FALSE)</f>
        <v>#N/A</v>
      </c>
      <c r="I1810" s="29">
        <f>'Hold (protokol)'!G1818</f>
        <v>0</v>
      </c>
      <c r="J1810" s="76" t="e">
        <f>VLOOKUP(I1810,'Oversigt cpr for elever '!$A$6:$B$500,2,FALSE)</f>
        <v>#N/A</v>
      </c>
      <c r="K1810" s="29">
        <f>'Hold (protokol)'!H1818</f>
        <v>0</v>
      </c>
      <c r="L1810" s="76" t="e">
        <f>VLOOKUP(K1810,'Oversigt cpr for elever '!$A$6:$B$500,2,FALSE)</f>
        <v>#N/A</v>
      </c>
      <c r="M1810">
        <f>COUNTIF('Hold (protokol)'!D1820:H1820,"*")</f>
        <v>0</v>
      </c>
    </row>
    <row r="1811" spans="1:13" x14ac:dyDescent="0.25">
      <c r="A1811" s="29">
        <f>'Hold (protokol)'!B1821</f>
        <v>0</v>
      </c>
      <c r="B1811" s="29">
        <f>'Hold (protokol)'!C1821</f>
        <v>0</v>
      </c>
      <c r="C1811" s="29">
        <f>'Hold (protokol)'!D1819</f>
        <v>0</v>
      </c>
      <c r="D1811" s="76" t="e">
        <f>VLOOKUP(C1811,'Oversigt cpr for elever '!$A$6:$B$500,2,FALSE)</f>
        <v>#N/A</v>
      </c>
      <c r="E1811" s="29">
        <f>'Hold (protokol)'!E1819</f>
        <v>0</v>
      </c>
      <c r="F1811" s="76" t="e">
        <f>VLOOKUP(E1811,'Oversigt cpr for elever '!$A$6:$B$500,2,FALSE)</f>
        <v>#N/A</v>
      </c>
      <c r="G1811" s="29">
        <f>'Hold (protokol)'!F1819</f>
        <v>0</v>
      </c>
      <c r="H1811" s="76" t="e">
        <f>VLOOKUP(G1811,'Oversigt cpr for elever '!$A$6:$B$500,2,FALSE)</f>
        <v>#N/A</v>
      </c>
      <c r="I1811" s="29">
        <f>'Hold (protokol)'!G1819</f>
        <v>0</v>
      </c>
      <c r="J1811" s="76" t="e">
        <f>VLOOKUP(I1811,'Oversigt cpr for elever '!$A$6:$B$500,2,FALSE)</f>
        <v>#N/A</v>
      </c>
      <c r="K1811" s="29">
        <f>'Hold (protokol)'!H1819</f>
        <v>0</v>
      </c>
      <c r="L1811" s="76" t="e">
        <f>VLOOKUP(K1811,'Oversigt cpr for elever '!$A$6:$B$500,2,FALSE)</f>
        <v>#N/A</v>
      </c>
      <c r="M1811">
        <f>COUNTIF('Hold (protokol)'!D1821:H1821,"*")</f>
        <v>0</v>
      </c>
    </row>
    <row r="1812" spans="1:13" x14ac:dyDescent="0.25">
      <c r="A1812" s="29">
        <f>'Hold (protokol)'!B1822</f>
        <v>0</v>
      </c>
      <c r="B1812" s="29">
        <f>'Hold (protokol)'!C1822</f>
        <v>0</v>
      </c>
      <c r="C1812" s="29">
        <f>'Hold (protokol)'!D1820</f>
        <v>0</v>
      </c>
      <c r="D1812" s="76" t="e">
        <f>VLOOKUP(C1812,'Oversigt cpr for elever '!$A$6:$B$500,2,FALSE)</f>
        <v>#N/A</v>
      </c>
      <c r="E1812" s="29">
        <f>'Hold (protokol)'!E1820</f>
        <v>0</v>
      </c>
      <c r="F1812" s="76" t="e">
        <f>VLOOKUP(E1812,'Oversigt cpr for elever '!$A$6:$B$500,2,FALSE)</f>
        <v>#N/A</v>
      </c>
      <c r="G1812" s="29">
        <f>'Hold (protokol)'!F1820</f>
        <v>0</v>
      </c>
      <c r="H1812" s="76" t="e">
        <f>VLOOKUP(G1812,'Oversigt cpr for elever '!$A$6:$B$500,2,FALSE)</f>
        <v>#N/A</v>
      </c>
      <c r="I1812" s="29">
        <f>'Hold (protokol)'!G1820</f>
        <v>0</v>
      </c>
      <c r="J1812" s="76" t="e">
        <f>VLOOKUP(I1812,'Oversigt cpr for elever '!$A$6:$B$500,2,FALSE)</f>
        <v>#N/A</v>
      </c>
      <c r="K1812" s="29">
        <f>'Hold (protokol)'!H1820</f>
        <v>0</v>
      </c>
      <c r="L1812" s="76" t="e">
        <f>VLOOKUP(K1812,'Oversigt cpr for elever '!$A$6:$B$500,2,FALSE)</f>
        <v>#N/A</v>
      </c>
      <c r="M1812">
        <f>COUNTIF('Hold (protokol)'!D1822:H1822,"*")</f>
        <v>0</v>
      </c>
    </row>
    <row r="1813" spans="1:13" x14ac:dyDescent="0.25">
      <c r="A1813" s="29">
        <f>'Hold (protokol)'!B1823</f>
        <v>0</v>
      </c>
      <c r="B1813" s="29">
        <f>'Hold (protokol)'!C1823</f>
        <v>0</v>
      </c>
      <c r="C1813" s="29">
        <f>'Hold (protokol)'!D1821</f>
        <v>0</v>
      </c>
      <c r="D1813" s="76" t="e">
        <f>VLOOKUP(C1813,'Oversigt cpr for elever '!$A$6:$B$500,2,FALSE)</f>
        <v>#N/A</v>
      </c>
      <c r="E1813" s="29">
        <f>'Hold (protokol)'!E1821</f>
        <v>0</v>
      </c>
      <c r="F1813" s="76" t="e">
        <f>VLOOKUP(E1813,'Oversigt cpr for elever '!$A$6:$B$500,2,FALSE)</f>
        <v>#N/A</v>
      </c>
      <c r="G1813" s="29">
        <f>'Hold (protokol)'!F1821</f>
        <v>0</v>
      </c>
      <c r="H1813" s="76" t="e">
        <f>VLOOKUP(G1813,'Oversigt cpr for elever '!$A$6:$B$500,2,FALSE)</f>
        <v>#N/A</v>
      </c>
      <c r="I1813" s="29">
        <f>'Hold (protokol)'!G1821</f>
        <v>0</v>
      </c>
      <c r="J1813" s="76" t="e">
        <f>VLOOKUP(I1813,'Oversigt cpr for elever '!$A$6:$B$500,2,FALSE)</f>
        <v>#N/A</v>
      </c>
      <c r="K1813" s="29">
        <f>'Hold (protokol)'!H1821</f>
        <v>0</v>
      </c>
      <c r="L1813" s="76" t="e">
        <f>VLOOKUP(K1813,'Oversigt cpr for elever '!$A$6:$B$500,2,FALSE)</f>
        <v>#N/A</v>
      </c>
      <c r="M1813">
        <f>COUNTIF('Hold (protokol)'!D1823:H1823,"*")</f>
        <v>0</v>
      </c>
    </row>
    <row r="1814" spans="1:13" x14ac:dyDescent="0.25">
      <c r="A1814" s="29">
        <f>'Hold (protokol)'!B1824</f>
        <v>0</v>
      </c>
      <c r="B1814" s="29">
        <f>'Hold (protokol)'!C1824</f>
        <v>0</v>
      </c>
      <c r="C1814" s="29">
        <f>'Hold (protokol)'!D1822</f>
        <v>0</v>
      </c>
      <c r="D1814" s="76" t="e">
        <f>VLOOKUP(C1814,'Oversigt cpr for elever '!$A$6:$B$500,2,FALSE)</f>
        <v>#N/A</v>
      </c>
      <c r="E1814" s="29">
        <f>'Hold (protokol)'!E1822</f>
        <v>0</v>
      </c>
      <c r="F1814" s="76" t="e">
        <f>VLOOKUP(E1814,'Oversigt cpr for elever '!$A$6:$B$500,2,FALSE)</f>
        <v>#N/A</v>
      </c>
      <c r="G1814" s="29">
        <f>'Hold (protokol)'!F1822</f>
        <v>0</v>
      </c>
      <c r="H1814" s="76" t="e">
        <f>VLOOKUP(G1814,'Oversigt cpr for elever '!$A$6:$B$500,2,FALSE)</f>
        <v>#N/A</v>
      </c>
      <c r="I1814" s="29">
        <f>'Hold (protokol)'!G1822</f>
        <v>0</v>
      </c>
      <c r="J1814" s="76" t="e">
        <f>VLOOKUP(I1814,'Oversigt cpr for elever '!$A$6:$B$500,2,FALSE)</f>
        <v>#N/A</v>
      </c>
      <c r="K1814" s="29">
        <f>'Hold (protokol)'!H1822</f>
        <v>0</v>
      </c>
      <c r="L1814" s="76" t="e">
        <f>VLOOKUP(K1814,'Oversigt cpr for elever '!$A$6:$B$500,2,FALSE)</f>
        <v>#N/A</v>
      </c>
      <c r="M1814">
        <f>COUNTIF('Hold (protokol)'!D1824:H1824,"*")</f>
        <v>0</v>
      </c>
    </row>
    <row r="1815" spans="1:13" x14ac:dyDescent="0.25">
      <c r="A1815" s="29">
        <f>'Hold (protokol)'!B1825</f>
        <v>0</v>
      </c>
      <c r="B1815" s="29">
        <f>'Hold (protokol)'!C1825</f>
        <v>0</v>
      </c>
      <c r="C1815" s="29">
        <f>'Hold (protokol)'!D1823</f>
        <v>0</v>
      </c>
      <c r="D1815" s="76" t="e">
        <f>VLOOKUP(C1815,'Oversigt cpr for elever '!$A$6:$B$500,2,FALSE)</f>
        <v>#N/A</v>
      </c>
      <c r="E1815" s="29">
        <f>'Hold (protokol)'!E1823</f>
        <v>0</v>
      </c>
      <c r="F1815" s="76" t="e">
        <f>VLOOKUP(E1815,'Oversigt cpr for elever '!$A$6:$B$500,2,FALSE)</f>
        <v>#N/A</v>
      </c>
      <c r="G1815" s="29">
        <f>'Hold (protokol)'!F1823</f>
        <v>0</v>
      </c>
      <c r="H1815" s="76" t="e">
        <f>VLOOKUP(G1815,'Oversigt cpr for elever '!$A$6:$B$500,2,FALSE)</f>
        <v>#N/A</v>
      </c>
      <c r="I1815" s="29">
        <f>'Hold (protokol)'!G1823</f>
        <v>0</v>
      </c>
      <c r="J1815" s="76" t="e">
        <f>VLOOKUP(I1815,'Oversigt cpr for elever '!$A$6:$B$500,2,FALSE)</f>
        <v>#N/A</v>
      </c>
      <c r="K1815" s="29">
        <f>'Hold (protokol)'!H1823</f>
        <v>0</v>
      </c>
      <c r="L1815" s="76" t="e">
        <f>VLOOKUP(K1815,'Oversigt cpr for elever '!$A$6:$B$500,2,FALSE)</f>
        <v>#N/A</v>
      </c>
      <c r="M1815">
        <f>COUNTIF('Hold (protokol)'!D1825:H1825,"*")</f>
        <v>0</v>
      </c>
    </row>
    <row r="1816" spans="1:13" x14ac:dyDescent="0.25">
      <c r="A1816" s="29">
        <f>'Hold (protokol)'!B1826</f>
        <v>0</v>
      </c>
      <c r="B1816" s="29">
        <f>'Hold (protokol)'!C1826</f>
        <v>0</v>
      </c>
      <c r="C1816" s="29">
        <f>'Hold (protokol)'!D1824</f>
        <v>0</v>
      </c>
      <c r="D1816" s="76" t="e">
        <f>VLOOKUP(C1816,'Oversigt cpr for elever '!$A$6:$B$500,2,FALSE)</f>
        <v>#N/A</v>
      </c>
      <c r="E1816" s="29">
        <f>'Hold (protokol)'!E1824</f>
        <v>0</v>
      </c>
      <c r="F1816" s="76" t="e">
        <f>VLOOKUP(E1816,'Oversigt cpr for elever '!$A$6:$B$500,2,FALSE)</f>
        <v>#N/A</v>
      </c>
      <c r="G1816" s="29">
        <f>'Hold (protokol)'!F1824</f>
        <v>0</v>
      </c>
      <c r="H1816" s="76" t="e">
        <f>VLOOKUP(G1816,'Oversigt cpr for elever '!$A$6:$B$500,2,FALSE)</f>
        <v>#N/A</v>
      </c>
      <c r="I1816" s="29">
        <f>'Hold (protokol)'!G1824</f>
        <v>0</v>
      </c>
      <c r="J1816" s="76" t="e">
        <f>VLOOKUP(I1816,'Oversigt cpr for elever '!$A$6:$B$500,2,FALSE)</f>
        <v>#N/A</v>
      </c>
      <c r="K1816" s="29">
        <f>'Hold (protokol)'!H1824</f>
        <v>0</v>
      </c>
      <c r="L1816" s="76" t="e">
        <f>VLOOKUP(K1816,'Oversigt cpr for elever '!$A$6:$B$500,2,FALSE)</f>
        <v>#N/A</v>
      </c>
      <c r="M1816">
        <f>COUNTIF('Hold (protokol)'!D1826:H1826,"*")</f>
        <v>0</v>
      </c>
    </row>
    <row r="1817" spans="1:13" x14ac:dyDescent="0.25">
      <c r="A1817" s="29">
        <f>'Hold (protokol)'!B1827</f>
        <v>0</v>
      </c>
      <c r="B1817" s="29">
        <f>'Hold (protokol)'!C1827</f>
        <v>0</v>
      </c>
      <c r="C1817" s="29">
        <f>'Hold (protokol)'!D1825</f>
        <v>0</v>
      </c>
      <c r="D1817" s="76" t="e">
        <f>VLOOKUP(C1817,'Oversigt cpr for elever '!$A$6:$B$500,2,FALSE)</f>
        <v>#N/A</v>
      </c>
      <c r="E1817" s="29">
        <f>'Hold (protokol)'!E1825</f>
        <v>0</v>
      </c>
      <c r="F1817" s="76" t="e">
        <f>VLOOKUP(E1817,'Oversigt cpr for elever '!$A$6:$B$500,2,FALSE)</f>
        <v>#N/A</v>
      </c>
      <c r="G1817" s="29">
        <f>'Hold (protokol)'!F1825</f>
        <v>0</v>
      </c>
      <c r="H1817" s="76" t="e">
        <f>VLOOKUP(G1817,'Oversigt cpr for elever '!$A$6:$B$500,2,FALSE)</f>
        <v>#N/A</v>
      </c>
      <c r="I1817" s="29">
        <f>'Hold (protokol)'!G1825</f>
        <v>0</v>
      </c>
      <c r="J1817" s="76" t="e">
        <f>VLOOKUP(I1817,'Oversigt cpr for elever '!$A$6:$B$500,2,FALSE)</f>
        <v>#N/A</v>
      </c>
      <c r="K1817" s="29">
        <f>'Hold (protokol)'!H1825</f>
        <v>0</v>
      </c>
      <c r="L1817" s="76" t="e">
        <f>VLOOKUP(K1817,'Oversigt cpr for elever '!$A$6:$B$500,2,FALSE)</f>
        <v>#N/A</v>
      </c>
      <c r="M1817">
        <f>COUNTIF('Hold (protokol)'!D1827:H1827,"*")</f>
        <v>0</v>
      </c>
    </row>
    <row r="1818" spans="1:13" x14ac:dyDescent="0.25">
      <c r="A1818" s="29">
        <f>'Hold (protokol)'!B1828</f>
        <v>0</v>
      </c>
      <c r="B1818" s="29">
        <f>'Hold (protokol)'!C1828</f>
        <v>0</v>
      </c>
      <c r="C1818" s="29">
        <f>'Hold (protokol)'!D1826</f>
        <v>0</v>
      </c>
      <c r="D1818" s="76" t="e">
        <f>VLOOKUP(C1818,'Oversigt cpr for elever '!$A$6:$B$500,2,FALSE)</f>
        <v>#N/A</v>
      </c>
      <c r="E1818" s="29">
        <f>'Hold (protokol)'!E1826</f>
        <v>0</v>
      </c>
      <c r="F1818" s="76" t="e">
        <f>VLOOKUP(E1818,'Oversigt cpr for elever '!$A$6:$B$500,2,FALSE)</f>
        <v>#N/A</v>
      </c>
      <c r="G1818" s="29">
        <f>'Hold (protokol)'!F1826</f>
        <v>0</v>
      </c>
      <c r="H1818" s="76" t="e">
        <f>VLOOKUP(G1818,'Oversigt cpr for elever '!$A$6:$B$500,2,FALSE)</f>
        <v>#N/A</v>
      </c>
      <c r="I1818" s="29">
        <f>'Hold (protokol)'!G1826</f>
        <v>0</v>
      </c>
      <c r="J1818" s="76" t="e">
        <f>VLOOKUP(I1818,'Oversigt cpr for elever '!$A$6:$B$500,2,FALSE)</f>
        <v>#N/A</v>
      </c>
      <c r="K1818" s="29">
        <f>'Hold (protokol)'!H1826</f>
        <v>0</v>
      </c>
      <c r="L1818" s="76" t="e">
        <f>VLOOKUP(K1818,'Oversigt cpr for elever '!$A$6:$B$500,2,FALSE)</f>
        <v>#N/A</v>
      </c>
      <c r="M1818">
        <f>COUNTIF('Hold (protokol)'!D1828:H1828,"*")</f>
        <v>0</v>
      </c>
    </row>
    <row r="1819" spans="1:13" x14ac:dyDescent="0.25">
      <c r="A1819" s="29">
        <f>'Hold (protokol)'!B1829</f>
        <v>0</v>
      </c>
      <c r="B1819" s="29">
        <f>'Hold (protokol)'!C1829</f>
        <v>0</v>
      </c>
      <c r="C1819" s="29">
        <f>'Hold (protokol)'!D1827</f>
        <v>0</v>
      </c>
      <c r="D1819" s="76" t="e">
        <f>VLOOKUP(C1819,'Oversigt cpr for elever '!$A$6:$B$500,2,FALSE)</f>
        <v>#N/A</v>
      </c>
      <c r="E1819" s="29">
        <f>'Hold (protokol)'!E1827</f>
        <v>0</v>
      </c>
      <c r="F1819" s="76" t="e">
        <f>VLOOKUP(E1819,'Oversigt cpr for elever '!$A$6:$B$500,2,FALSE)</f>
        <v>#N/A</v>
      </c>
      <c r="G1819" s="29">
        <f>'Hold (protokol)'!F1827</f>
        <v>0</v>
      </c>
      <c r="H1819" s="76" t="e">
        <f>VLOOKUP(G1819,'Oversigt cpr for elever '!$A$6:$B$500,2,FALSE)</f>
        <v>#N/A</v>
      </c>
      <c r="I1819" s="29">
        <f>'Hold (protokol)'!G1827</f>
        <v>0</v>
      </c>
      <c r="J1819" s="76" t="e">
        <f>VLOOKUP(I1819,'Oversigt cpr for elever '!$A$6:$B$500,2,FALSE)</f>
        <v>#N/A</v>
      </c>
      <c r="K1819" s="29">
        <f>'Hold (protokol)'!H1827</f>
        <v>0</v>
      </c>
      <c r="L1819" s="76" t="e">
        <f>VLOOKUP(K1819,'Oversigt cpr for elever '!$A$6:$B$500,2,FALSE)</f>
        <v>#N/A</v>
      </c>
      <c r="M1819">
        <f>COUNTIF('Hold (protokol)'!D1829:H1829,"*")</f>
        <v>0</v>
      </c>
    </row>
    <row r="1820" spans="1:13" x14ac:dyDescent="0.25">
      <c r="A1820" s="29">
        <f>'Hold (protokol)'!B1830</f>
        <v>0</v>
      </c>
      <c r="B1820" s="29">
        <f>'Hold (protokol)'!C1830</f>
        <v>0</v>
      </c>
      <c r="C1820" s="29">
        <f>'Hold (protokol)'!D1828</f>
        <v>0</v>
      </c>
      <c r="D1820" s="76" t="e">
        <f>VLOOKUP(C1820,'Oversigt cpr for elever '!$A$6:$B$500,2,FALSE)</f>
        <v>#N/A</v>
      </c>
      <c r="E1820" s="29">
        <f>'Hold (protokol)'!E1828</f>
        <v>0</v>
      </c>
      <c r="F1820" s="76" t="e">
        <f>VLOOKUP(E1820,'Oversigt cpr for elever '!$A$6:$B$500,2,FALSE)</f>
        <v>#N/A</v>
      </c>
      <c r="G1820" s="29">
        <f>'Hold (protokol)'!F1828</f>
        <v>0</v>
      </c>
      <c r="H1820" s="76" t="e">
        <f>VLOOKUP(G1820,'Oversigt cpr for elever '!$A$6:$B$500,2,FALSE)</f>
        <v>#N/A</v>
      </c>
      <c r="I1820" s="29">
        <f>'Hold (protokol)'!G1828</f>
        <v>0</v>
      </c>
      <c r="J1820" s="76" t="e">
        <f>VLOOKUP(I1820,'Oversigt cpr for elever '!$A$6:$B$500,2,FALSE)</f>
        <v>#N/A</v>
      </c>
      <c r="K1820" s="29">
        <f>'Hold (protokol)'!H1828</f>
        <v>0</v>
      </c>
      <c r="L1820" s="76" t="e">
        <f>VLOOKUP(K1820,'Oversigt cpr for elever '!$A$6:$B$500,2,FALSE)</f>
        <v>#N/A</v>
      </c>
      <c r="M1820">
        <f>COUNTIF('Hold (protokol)'!D1830:H1830,"*")</f>
        <v>0</v>
      </c>
    </row>
    <row r="1821" spans="1:13" x14ac:dyDescent="0.25">
      <c r="A1821" s="29">
        <f>'Hold (protokol)'!B1831</f>
        <v>0</v>
      </c>
      <c r="B1821" s="29">
        <f>'Hold (protokol)'!C1831</f>
        <v>0</v>
      </c>
      <c r="C1821" s="29">
        <f>'Hold (protokol)'!D1829</f>
        <v>0</v>
      </c>
      <c r="D1821" s="76" t="e">
        <f>VLOOKUP(C1821,'Oversigt cpr for elever '!$A$6:$B$500,2,FALSE)</f>
        <v>#N/A</v>
      </c>
      <c r="E1821" s="29">
        <f>'Hold (protokol)'!E1829</f>
        <v>0</v>
      </c>
      <c r="F1821" s="76" t="e">
        <f>VLOOKUP(E1821,'Oversigt cpr for elever '!$A$6:$B$500,2,FALSE)</f>
        <v>#N/A</v>
      </c>
      <c r="G1821" s="29">
        <f>'Hold (protokol)'!F1829</f>
        <v>0</v>
      </c>
      <c r="H1821" s="76" t="e">
        <f>VLOOKUP(G1821,'Oversigt cpr for elever '!$A$6:$B$500,2,FALSE)</f>
        <v>#N/A</v>
      </c>
      <c r="I1821" s="29">
        <f>'Hold (protokol)'!G1829</f>
        <v>0</v>
      </c>
      <c r="J1821" s="76" t="e">
        <f>VLOOKUP(I1821,'Oversigt cpr for elever '!$A$6:$B$500,2,FALSE)</f>
        <v>#N/A</v>
      </c>
      <c r="K1821" s="29">
        <f>'Hold (protokol)'!H1829</f>
        <v>0</v>
      </c>
      <c r="L1821" s="76" t="e">
        <f>VLOOKUP(K1821,'Oversigt cpr for elever '!$A$6:$B$500,2,FALSE)</f>
        <v>#N/A</v>
      </c>
      <c r="M1821">
        <f>COUNTIF('Hold (protokol)'!D1831:H1831,"*")</f>
        <v>0</v>
      </c>
    </row>
    <row r="1822" spans="1:13" x14ac:dyDescent="0.25">
      <c r="A1822" s="29">
        <f>'Hold (protokol)'!B1832</f>
        <v>0</v>
      </c>
      <c r="B1822" s="29">
        <f>'Hold (protokol)'!C1832</f>
        <v>0</v>
      </c>
      <c r="C1822" s="29">
        <f>'Hold (protokol)'!D1830</f>
        <v>0</v>
      </c>
      <c r="D1822" s="76" t="e">
        <f>VLOOKUP(C1822,'Oversigt cpr for elever '!$A$6:$B$500,2,FALSE)</f>
        <v>#N/A</v>
      </c>
      <c r="E1822" s="29">
        <f>'Hold (protokol)'!E1830</f>
        <v>0</v>
      </c>
      <c r="F1822" s="76" t="e">
        <f>VLOOKUP(E1822,'Oversigt cpr for elever '!$A$6:$B$500,2,FALSE)</f>
        <v>#N/A</v>
      </c>
      <c r="G1822" s="29">
        <f>'Hold (protokol)'!F1830</f>
        <v>0</v>
      </c>
      <c r="H1822" s="76" t="e">
        <f>VLOOKUP(G1822,'Oversigt cpr for elever '!$A$6:$B$500,2,FALSE)</f>
        <v>#N/A</v>
      </c>
      <c r="I1822" s="29">
        <f>'Hold (protokol)'!G1830</f>
        <v>0</v>
      </c>
      <c r="J1822" s="76" t="e">
        <f>VLOOKUP(I1822,'Oversigt cpr for elever '!$A$6:$B$500,2,FALSE)</f>
        <v>#N/A</v>
      </c>
      <c r="K1822" s="29">
        <f>'Hold (protokol)'!H1830</f>
        <v>0</v>
      </c>
      <c r="L1822" s="76" t="e">
        <f>VLOOKUP(K1822,'Oversigt cpr for elever '!$A$6:$B$500,2,FALSE)</f>
        <v>#N/A</v>
      </c>
      <c r="M1822">
        <f>COUNTIF('Hold (protokol)'!D1832:H1832,"*")</f>
        <v>0</v>
      </c>
    </row>
    <row r="1823" spans="1:13" x14ac:dyDescent="0.25">
      <c r="A1823" s="29">
        <f>'Hold (protokol)'!B1833</f>
        <v>0</v>
      </c>
      <c r="B1823" s="29">
        <f>'Hold (protokol)'!C1833</f>
        <v>0</v>
      </c>
      <c r="C1823" s="29">
        <f>'Hold (protokol)'!D1831</f>
        <v>0</v>
      </c>
      <c r="D1823" s="76" t="e">
        <f>VLOOKUP(C1823,'Oversigt cpr for elever '!$A$6:$B$500,2,FALSE)</f>
        <v>#N/A</v>
      </c>
      <c r="E1823" s="29">
        <f>'Hold (protokol)'!E1831</f>
        <v>0</v>
      </c>
      <c r="F1823" s="76" t="e">
        <f>VLOOKUP(E1823,'Oversigt cpr for elever '!$A$6:$B$500,2,FALSE)</f>
        <v>#N/A</v>
      </c>
      <c r="G1823" s="29">
        <f>'Hold (protokol)'!F1831</f>
        <v>0</v>
      </c>
      <c r="H1823" s="76" t="e">
        <f>VLOOKUP(G1823,'Oversigt cpr for elever '!$A$6:$B$500,2,FALSE)</f>
        <v>#N/A</v>
      </c>
      <c r="I1823" s="29">
        <f>'Hold (protokol)'!G1831</f>
        <v>0</v>
      </c>
      <c r="J1823" s="76" t="e">
        <f>VLOOKUP(I1823,'Oversigt cpr for elever '!$A$6:$B$500,2,FALSE)</f>
        <v>#N/A</v>
      </c>
      <c r="K1823" s="29">
        <f>'Hold (protokol)'!H1831</f>
        <v>0</v>
      </c>
      <c r="L1823" s="76" t="e">
        <f>VLOOKUP(K1823,'Oversigt cpr for elever '!$A$6:$B$500,2,FALSE)</f>
        <v>#N/A</v>
      </c>
      <c r="M1823">
        <f>COUNTIF('Hold (protokol)'!D1833:H1833,"*")</f>
        <v>0</v>
      </c>
    </row>
    <row r="1824" spans="1:13" x14ac:dyDescent="0.25">
      <c r="A1824" s="29">
        <f>'Hold (protokol)'!B1834</f>
        <v>0</v>
      </c>
      <c r="B1824" s="29">
        <f>'Hold (protokol)'!C1834</f>
        <v>0</v>
      </c>
      <c r="C1824" s="29">
        <f>'Hold (protokol)'!D1832</f>
        <v>0</v>
      </c>
      <c r="D1824" s="76" t="e">
        <f>VLOOKUP(C1824,'Oversigt cpr for elever '!$A$6:$B$500,2,FALSE)</f>
        <v>#N/A</v>
      </c>
      <c r="E1824" s="29">
        <f>'Hold (protokol)'!E1832</f>
        <v>0</v>
      </c>
      <c r="F1824" s="76" t="e">
        <f>VLOOKUP(E1824,'Oversigt cpr for elever '!$A$6:$B$500,2,FALSE)</f>
        <v>#N/A</v>
      </c>
      <c r="G1824" s="29">
        <f>'Hold (protokol)'!F1832</f>
        <v>0</v>
      </c>
      <c r="H1824" s="76" t="e">
        <f>VLOOKUP(G1824,'Oversigt cpr for elever '!$A$6:$B$500,2,FALSE)</f>
        <v>#N/A</v>
      </c>
      <c r="I1824" s="29">
        <f>'Hold (protokol)'!G1832</f>
        <v>0</v>
      </c>
      <c r="J1824" s="76" t="e">
        <f>VLOOKUP(I1824,'Oversigt cpr for elever '!$A$6:$B$500,2,FALSE)</f>
        <v>#N/A</v>
      </c>
      <c r="K1824" s="29">
        <f>'Hold (protokol)'!H1832</f>
        <v>0</v>
      </c>
      <c r="L1824" s="76" t="e">
        <f>VLOOKUP(K1824,'Oversigt cpr for elever '!$A$6:$B$500,2,FALSE)</f>
        <v>#N/A</v>
      </c>
      <c r="M1824">
        <f>COUNTIF('Hold (protokol)'!D1834:H1834,"*")</f>
        <v>0</v>
      </c>
    </row>
    <row r="1825" spans="1:13" x14ac:dyDescent="0.25">
      <c r="A1825" s="29">
        <f>'Hold (protokol)'!B1835</f>
        <v>0</v>
      </c>
      <c r="B1825" s="29">
        <f>'Hold (protokol)'!C1835</f>
        <v>0</v>
      </c>
      <c r="C1825" s="29">
        <f>'Hold (protokol)'!D1833</f>
        <v>0</v>
      </c>
      <c r="D1825" s="76" t="e">
        <f>VLOOKUP(C1825,'Oversigt cpr for elever '!$A$6:$B$500,2,FALSE)</f>
        <v>#N/A</v>
      </c>
      <c r="E1825" s="29">
        <f>'Hold (protokol)'!E1833</f>
        <v>0</v>
      </c>
      <c r="F1825" s="76" t="e">
        <f>VLOOKUP(E1825,'Oversigt cpr for elever '!$A$6:$B$500,2,FALSE)</f>
        <v>#N/A</v>
      </c>
      <c r="G1825" s="29">
        <f>'Hold (protokol)'!F1833</f>
        <v>0</v>
      </c>
      <c r="H1825" s="76" t="e">
        <f>VLOOKUP(G1825,'Oversigt cpr for elever '!$A$6:$B$500,2,FALSE)</f>
        <v>#N/A</v>
      </c>
      <c r="I1825" s="29">
        <f>'Hold (protokol)'!G1833</f>
        <v>0</v>
      </c>
      <c r="J1825" s="76" t="e">
        <f>VLOOKUP(I1825,'Oversigt cpr for elever '!$A$6:$B$500,2,FALSE)</f>
        <v>#N/A</v>
      </c>
      <c r="K1825" s="29">
        <f>'Hold (protokol)'!H1833</f>
        <v>0</v>
      </c>
      <c r="L1825" s="76" t="e">
        <f>VLOOKUP(K1825,'Oversigt cpr for elever '!$A$6:$B$500,2,FALSE)</f>
        <v>#N/A</v>
      </c>
      <c r="M1825">
        <f>COUNTIF('Hold (protokol)'!D1835:H1835,"*")</f>
        <v>0</v>
      </c>
    </row>
    <row r="1826" spans="1:13" x14ac:dyDescent="0.25">
      <c r="A1826" s="29">
        <f>'Hold (protokol)'!B1836</f>
        <v>0</v>
      </c>
      <c r="B1826" s="29">
        <f>'Hold (protokol)'!C1836</f>
        <v>0</v>
      </c>
      <c r="C1826" s="29">
        <f>'Hold (protokol)'!D1834</f>
        <v>0</v>
      </c>
      <c r="D1826" s="76" t="e">
        <f>VLOOKUP(C1826,'Oversigt cpr for elever '!$A$6:$B$500,2,FALSE)</f>
        <v>#N/A</v>
      </c>
      <c r="E1826" s="29">
        <f>'Hold (protokol)'!E1834</f>
        <v>0</v>
      </c>
      <c r="F1826" s="76" t="e">
        <f>VLOOKUP(E1826,'Oversigt cpr for elever '!$A$6:$B$500,2,FALSE)</f>
        <v>#N/A</v>
      </c>
      <c r="G1826" s="29">
        <f>'Hold (protokol)'!F1834</f>
        <v>0</v>
      </c>
      <c r="H1826" s="76" t="e">
        <f>VLOOKUP(G1826,'Oversigt cpr for elever '!$A$6:$B$500,2,FALSE)</f>
        <v>#N/A</v>
      </c>
      <c r="I1826" s="29">
        <f>'Hold (protokol)'!G1834</f>
        <v>0</v>
      </c>
      <c r="J1826" s="76" t="e">
        <f>VLOOKUP(I1826,'Oversigt cpr for elever '!$A$6:$B$500,2,FALSE)</f>
        <v>#N/A</v>
      </c>
      <c r="K1826" s="29">
        <f>'Hold (protokol)'!H1834</f>
        <v>0</v>
      </c>
      <c r="L1826" s="76" t="e">
        <f>VLOOKUP(K1826,'Oversigt cpr for elever '!$A$6:$B$500,2,FALSE)</f>
        <v>#N/A</v>
      </c>
      <c r="M1826">
        <f>COUNTIF('Hold (protokol)'!D1836:H1836,"*")</f>
        <v>0</v>
      </c>
    </row>
    <row r="1827" spans="1:13" x14ac:dyDescent="0.25">
      <c r="A1827" s="29">
        <f>'Hold (protokol)'!B1837</f>
        <v>0</v>
      </c>
      <c r="B1827" s="29">
        <f>'Hold (protokol)'!C1837</f>
        <v>0</v>
      </c>
      <c r="C1827" s="29">
        <f>'Hold (protokol)'!D1835</f>
        <v>0</v>
      </c>
      <c r="D1827" s="76" t="e">
        <f>VLOOKUP(C1827,'Oversigt cpr for elever '!$A$6:$B$500,2,FALSE)</f>
        <v>#N/A</v>
      </c>
      <c r="E1827" s="29">
        <f>'Hold (protokol)'!E1835</f>
        <v>0</v>
      </c>
      <c r="F1827" s="76" t="e">
        <f>VLOOKUP(E1827,'Oversigt cpr for elever '!$A$6:$B$500,2,FALSE)</f>
        <v>#N/A</v>
      </c>
      <c r="G1827" s="29">
        <f>'Hold (protokol)'!F1835</f>
        <v>0</v>
      </c>
      <c r="H1827" s="76" t="e">
        <f>VLOOKUP(G1827,'Oversigt cpr for elever '!$A$6:$B$500,2,FALSE)</f>
        <v>#N/A</v>
      </c>
      <c r="I1827" s="29">
        <f>'Hold (protokol)'!G1835</f>
        <v>0</v>
      </c>
      <c r="J1827" s="76" t="e">
        <f>VLOOKUP(I1827,'Oversigt cpr for elever '!$A$6:$B$500,2,FALSE)</f>
        <v>#N/A</v>
      </c>
      <c r="K1827" s="29">
        <f>'Hold (protokol)'!H1835</f>
        <v>0</v>
      </c>
      <c r="L1827" s="76" t="e">
        <f>VLOOKUP(K1827,'Oversigt cpr for elever '!$A$6:$B$500,2,FALSE)</f>
        <v>#N/A</v>
      </c>
      <c r="M1827">
        <f>COUNTIF('Hold (protokol)'!D1837:H1837,"*")</f>
        <v>0</v>
      </c>
    </row>
    <row r="1828" spans="1:13" x14ac:dyDescent="0.25">
      <c r="A1828" s="29">
        <f>'Hold (protokol)'!B1838</f>
        <v>0</v>
      </c>
      <c r="B1828" s="29">
        <f>'Hold (protokol)'!C1838</f>
        <v>0</v>
      </c>
      <c r="C1828" s="29">
        <f>'Hold (protokol)'!D1836</f>
        <v>0</v>
      </c>
      <c r="D1828" s="76" t="e">
        <f>VLOOKUP(C1828,'Oversigt cpr for elever '!$A$6:$B$500,2,FALSE)</f>
        <v>#N/A</v>
      </c>
      <c r="E1828" s="29">
        <f>'Hold (protokol)'!E1836</f>
        <v>0</v>
      </c>
      <c r="F1828" s="76" t="e">
        <f>VLOOKUP(E1828,'Oversigt cpr for elever '!$A$6:$B$500,2,FALSE)</f>
        <v>#N/A</v>
      </c>
      <c r="G1828" s="29">
        <f>'Hold (protokol)'!F1836</f>
        <v>0</v>
      </c>
      <c r="H1828" s="76" t="e">
        <f>VLOOKUP(G1828,'Oversigt cpr for elever '!$A$6:$B$500,2,FALSE)</f>
        <v>#N/A</v>
      </c>
      <c r="I1828" s="29">
        <f>'Hold (protokol)'!G1836</f>
        <v>0</v>
      </c>
      <c r="J1828" s="76" t="e">
        <f>VLOOKUP(I1828,'Oversigt cpr for elever '!$A$6:$B$500,2,FALSE)</f>
        <v>#N/A</v>
      </c>
      <c r="K1828" s="29">
        <f>'Hold (protokol)'!H1836</f>
        <v>0</v>
      </c>
      <c r="L1828" s="76" t="e">
        <f>VLOOKUP(K1828,'Oversigt cpr for elever '!$A$6:$B$500,2,FALSE)</f>
        <v>#N/A</v>
      </c>
      <c r="M1828">
        <f>COUNTIF('Hold (protokol)'!D1838:H1838,"*")</f>
        <v>0</v>
      </c>
    </row>
    <row r="1829" spans="1:13" x14ac:dyDescent="0.25">
      <c r="A1829" s="29">
        <f>'Hold (protokol)'!B1839</f>
        <v>0</v>
      </c>
      <c r="B1829" s="29">
        <f>'Hold (protokol)'!C1839</f>
        <v>0</v>
      </c>
      <c r="C1829" s="29">
        <f>'Hold (protokol)'!D1837</f>
        <v>0</v>
      </c>
      <c r="D1829" s="76" t="e">
        <f>VLOOKUP(C1829,'Oversigt cpr for elever '!$A$6:$B$500,2,FALSE)</f>
        <v>#N/A</v>
      </c>
      <c r="E1829" s="29">
        <f>'Hold (protokol)'!E1837</f>
        <v>0</v>
      </c>
      <c r="F1829" s="76" t="e">
        <f>VLOOKUP(E1829,'Oversigt cpr for elever '!$A$6:$B$500,2,FALSE)</f>
        <v>#N/A</v>
      </c>
      <c r="G1829" s="29">
        <f>'Hold (protokol)'!F1837</f>
        <v>0</v>
      </c>
      <c r="H1829" s="76" t="e">
        <f>VLOOKUP(G1829,'Oversigt cpr for elever '!$A$6:$B$500,2,FALSE)</f>
        <v>#N/A</v>
      </c>
      <c r="I1829" s="29">
        <f>'Hold (protokol)'!G1837</f>
        <v>0</v>
      </c>
      <c r="J1829" s="76" t="e">
        <f>VLOOKUP(I1829,'Oversigt cpr for elever '!$A$6:$B$500,2,FALSE)</f>
        <v>#N/A</v>
      </c>
      <c r="K1829" s="29">
        <f>'Hold (protokol)'!H1837</f>
        <v>0</v>
      </c>
      <c r="L1829" s="76" t="e">
        <f>VLOOKUP(K1829,'Oversigt cpr for elever '!$A$6:$B$500,2,FALSE)</f>
        <v>#N/A</v>
      </c>
      <c r="M1829">
        <f>COUNTIF('Hold (protokol)'!D1839:H1839,"*")</f>
        <v>0</v>
      </c>
    </row>
    <row r="1830" spans="1:13" x14ac:dyDescent="0.25">
      <c r="A1830" s="29">
        <f>'Hold (protokol)'!B1840</f>
        <v>0</v>
      </c>
      <c r="B1830" s="29">
        <f>'Hold (protokol)'!C1840</f>
        <v>0</v>
      </c>
      <c r="C1830" s="29">
        <f>'Hold (protokol)'!D1838</f>
        <v>0</v>
      </c>
      <c r="D1830" s="76" t="e">
        <f>VLOOKUP(C1830,'Oversigt cpr for elever '!$A$6:$B$500,2,FALSE)</f>
        <v>#N/A</v>
      </c>
      <c r="E1830" s="29">
        <f>'Hold (protokol)'!E1838</f>
        <v>0</v>
      </c>
      <c r="F1830" s="76" t="e">
        <f>VLOOKUP(E1830,'Oversigt cpr for elever '!$A$6:$B$500,2,FALSE)</f>
        <v>#N/A</v>
      </c>
      <c r="G1830" s="29">
        <f>'Hold (protokol)'!F1838</f>
        <v>0</v>
      </c>
      <c r="H1830" s="76" t="e">
        <f>VLOOKUP(G1830,'Oversigt cpr for elever '!$A$6:$B$500,2,FALSE)</f>
        <v>#N/A</v>
      </c>
      <c r="I1830" s="29">
        <f>'Hold (protokol)'!G1838</f>
        <v>0</v>
      </c>
      <c r="J1830" s="76" t="e">
        <f>VLOOKUP(I1830,'Oversigt cpr for elever '!$A$6:$B$500,2,FALSE)</f>
        <v>#N/A</v>
      </c>
      <c r="K1830" s="29">
        <f>'Hold (protokol)'!H1838</f>
        <v>0</v>
      </c>
      <c r="L1830" s="76" t="e">
        <f>VLOOKUP(K1830,'Oversigt cpr for elever '!$A$6:$B$500,2,FALSE)</f>
        <v>#N/A</v>
      </c>
      <c r="M1830">
        <f>COUNTIF('Hold (protokol)'!D1840:H1840,"*")</f>
        <v>0</v>
      </c>
    </row>
    <row r="1831" spans="1:13" x14ac:dyDescent="0.25">
      <c r="A1831" s="29">
        <f>'Hold (protokol)'!B1841</f>
        <v>0</v>
      </c>
      <c r="B1831" s="29">
        <f>'Hold (protokol)'!C1841</f>
        <v>0</v>
      </c>
      <c r="C1831" s="29">
        <f>'Hold (protokol)'!D1839</f>
        <v>0</v>
      </c>
      <c r="D1831" s="76" t="e">
        <f>VLOOKUP(C1831,'Oversigt cpr for elever '!$A$6:$B$500,2,FALSE)</f>
        <v>#N/A</v>
      </c>
      <c r="E1831" s="29">
        <f>'Hold (protokol)'!E1839</f>
        <v>0</v>
      </c>
      <c r="F1831" s="76" t="e">
        <f>VLOOKUP(E1831,'Oversigt cpr for elever '!$A$6:$B$500,2,FALSE)</f>
        <v>#N/A</v>
      </c>
      <c r="G1831" s="29">
        <f>'Hold (protokol)'!F1839</f>
        <v>0</v>
      </c>
      <c r="H1831" s="76" t="e">
        <f>VLOOKUP(G1831,'Oversigt cpr for elever '!$A$6:$B$500,2,FALSE)</f>
        <v>#N/A</v>
      </c>
      <c r="I1831" s="29">
        <f>'Hold (protokol)'!G1839</f>
        <v>0</v>
      </c>
      <c r="J1831" s="76" t="e">
        <f>VLOOKUP(I1831,'Oversigt cpr for elever '!$A$6:$B$500,2,FALSE)</f>
        <v>#N/A</v>
      </c>
      <c r="K1831" s="29">
        <f>'Hold (protokol)'!H1839</f>
        <v>0</v>
      </c>
      <c r="L1831" s="76" t="e">
        <f>VLOOKUP(K1831,'Oversigt cpr for elever '!$A$6:$B$500,2,FALSE)</f>
        <v>#N/A</v>
      </c>
      <c r="M1831">
        <f>COUNTIF('Hold (protokol)'!D1841:H1841,"*")</f>
        <v>0</v>
      </c>
    </row>
    <row r="1832" spans="1:13" x14ac:dyDescent="0.25">
      <c r="A1832" s="29">
        <f>'Hold (protokol)'!B1842</f>
        <v>0</v>
      </c>
      <c r="B1832" s="29">
        <f>'Hold (protokol)'!C1842</f>
        <v>0</v>
      </c>
      <c r="C1832" s="29">
        <f>'Hold (protokol)'!D1840</f>
        <v>0</v>
      </c>
      <c r="D1832" s="76" t="e">
        <f>VLOOKUP(C1832,'Oversigt cpr for elever '!$A$6:$B$500,2,FALSE)</f>
        <v>#N/A</v>
      </c>
      <c r="E1832" s="29">
        <f>'Hold (protokol)'!E1840</f>
        <v>0</v>
      </c>
      <c r="F1832" s="76" t="e">
        <f>VLOOKUP(E1832,'Oversigt cpr for elever '!$A$6:$B$500,2,FALSE)</f>
        <v>#N/A</v>
      </c>
      <c r="G1832" s="29">
        <f>'Hold (protokol)'!F1840</f>
        <v>0</v>
      </c>
      <c r="H1832" s="76" t="e">
        <f>VLOOKUP(G1832,'Oversigt cpr for elever '!$A$6:$B$500,2,FALSE)</f>
        <v>#N/A</v>
      </c>
      <c r="I1832" s="29">
        <f>'Hold (protokol)'!G1840</f>
        <v>0</v>
      </c>
      <c r="J1832" s="76" t="e">
        <f>VLOOKUP(I1832,'Oversigt cpr for elever '!$A$6:$B$500,2,FALSE)</f>
        <v>#N/A</v>
      </c>
      <c r="K1832" s="29">
        <f>'Hold (protokol)'!H1840</f>
        <v>0</v>
      </c>
      <c r="L1832" s="76" t="e">
        <f>VLOOKUP(K1832,'Oversigt cpr for elever '!$A$6:$B$500,2,FALSE)</f>
        <v>#N/A</v>
      </c>
      <c r="M1832">
        <f>COUNTIF('Hold (protokol)'!D1842:H1842,"*")</f>
        <v>0</v>
      </c>
    </row>
    <row r="1833" spans="1:13" x14ac:dyDescent="0.25">
      <c r="A1833" s="29">
        <f>'Hold (protokol)'!B1843</f>
        <v>0</v>
      </c>
      <c r="B1833" s="29">
        <f>'Hold (protokol)'!C1843</f>
        <v>0</v>
      </c>
      <c r="C1833" s="29">
        <f>'Hold (protokol)'!D1841</f>
        <v>0</v>
      </c>
      <c r="D1833" s="76" t="e">
        <f>VLOOKUP(C1833,'Oversigt cpr for elever '!$A$6:$B$500,2,FALSE)</f>
        <v>#N/A</v>
      </c>
      <c r="E1833" s="29">
        <f>'Hold (protokol)'!E1841</f>
        <v>0</v>
      </c>
      <c r="F1833" s="76" t="e">
        <f>VLOOKUP(E1833,'Oversigt cpr for elever '!$A$6:$B$500,2,FALSE)</f>
        <v>#N/A</v>
      </c>
      <c r="G1833" s="29">
        <f>'Hold (protokol)'!F1841</f>
        <v>0</v>
      </c>
      <c r="H1833" s="76" t="e">
        <f>VLOOKUP(G1833,'Oversigt cpr for elever '!$A$6:$B$500,2,FALSE)</f>
        <v>#N/A</v>
      </c>
      <c r="I1833" s="29">
        <f>'Hold (protokol)'!G1841</f>
        <v>0</v>
      </c>
      <c r="J1833" s="76" t="e">
        <f>VLOOKUP(I1833,'Oversigt cpr for elever '!$A$6:$B$500,2,FALSE)</f>
        <v>#N/A</v>
      </c>
      <c r="K1833" s="29">
        <f>'Hold (protokol)'!H1841</f>
        <v>0</v>
      </c>
      <c r="L1833" s="76" t="e">
        <f>VLOOKUP(K1833,'Oversigt cpr for elever '!$A$6:$B$500,2,FALSE)</f>
        <v>#N/A</v>
      </c>
      <c r="M1833">
        <f>COUNTIF('Hold (protokol)'!D1843:H1843,"*")</f>
        <v>0</v>
      </c>
    </row>
    <row r="1834" spans="1:13" x14ac:dyDescent="0.25">
      <c r="A1834" s="29">
        <f>'Hold (protokol)'!B1844</f>
        <v>0</v>
      </c>
      <c r="B1834" s="29">
        <f>'Hold (protokol)'!C1844</f>
        <v>0</v>
      </c>
      <c r="C1834" s="29">
        <f>'Hold (protokol)'!D1842</f>
        <v>0</v>
      </c>
      <c r="D1834" s="76" t="e">
        <f>VLOOKUP(C1834,'Oversigt cpr for elever '!$A$6:$B$500,2,FALSE)</f>
        <v>#N/A</v>
      </c>
      <c r="E1834" s="29">
        <f>'Hold (protokol)'!E1842</f>
        <v>0</v>
      </c>
      <c r="F1834" s="76" t="e">
        <f>VLOOKUP(E1834,'Oversigt cpr for elever '!$A$6:$B$500,2,FALSE)</f>
        <v>#N/A</v>
      </c>
      <c r="G1834" s="29">
        <f>'Hold (protokol)'!F1842</f>
        <v>0</v>
      </c>
      <c r="H1834" s="76" t="e">
        <f>VLOOKUP(G1834,'Oversigt cpr for elever '!$A$6:$B$500,2,FALSE)</f>
        <v>#N/A</v>
      </c>
      <c r="I1834" s="29">
        <f>'Hold (protokol)'!G1842</f>
        <v>0</v>
      </c>
      <c r="J1834" s="76" t="e">
        <f>VLOOKUP(I1834,'Oversigt cpr for elever '!$A$6:$B$500,2,FALSE)</f>
        <v>#N/A</v>
      </c>
      <c r="K1834" s="29">
        <f>'Hold (protokol)'!H1842</f>
        <v>0</v>
      </c>
      <c r="L1834" s="76" t="e">
        <f>VLOOKUP(K1834,'Oversigt cpr for elever '!$A$6:$B$500,2,FALSE)</f>
        <v>#N/A</v>
      </c>
      <c r="M1834">
        <f>COUNTIF('Hold (protokol)'!D1844:H1844,"*")</f>
        <v>0</v>
      </c>
    </row>
    <row r="1835" spans="1:13" x14ac:dyDescent="0.25">
      <c r="A1835" s="29">
        <f>'Hold (protokol)'!B1845</f>
        <v>0</v>
      </c>
      <c r="B1835" s="29">
        <f>'Hold (protokol)'!C1845</f>
        <v>0</v>
      </c>
      <c r="C1835" s="29">
        <f>'Hold (protokol)'!D1843</f>
        <v>0</v>
      </c>
      <c r="D1835" s="76" t="e">
        <f>VLOOKUP(C1835,'Oversigt cpr for elever '!$A$6:$B$500,2,FALSE)</f>
        <v>#N/A</v>
      </c>
      <c r="E1835" s="29">
        <f>'Hold (protokol)'!E1843</f>
        <v>0</v>
      </c>
      <c r="F1835" s="76" t="e">
        <f>VLOOKUP(E1835,'Oversigt cpr for elever '!$A$6:$B$500,2,FALSE)</f>
        <v>#N/A</v>
      </c>
      <c r="G1835" s="29">
        <f>'Hold (protokol)'!F1843</f>
        <v>0</v>
      </c>
      <c r="H1835" s="76" t="e">
        <f>VLOOKUP(G1835,'Oversigt cpr for elever '!$A$6:$B$500,2,FALSE)</f>
        <v>#N/A</v>
      </c>
      <c r="I1835" s="29">
        <f>'Hold (protokol)'!G1843</f>
        <v>0</v>
      </c>
      <c r="J1835" s="76" t="e">
        <f>VLOOKUP(I1835,'Oversigt cpr for elever '!$A$6:$B$500,2,FALSE)</f>
        <v>#N/A</v>
      </c>
      <c r="K1835" s="29">
        <f>'Hold (protokol)'!H1843</f>
        <v>0</v>
      </c>
      <c r="L1835" s="76" t="e">
        <f>VLOOKUP(K1835,'Oversigt cpr for elever '!$A$6:$B$500,2,FALSE)</f>
        <v>#N/A</v>
      </c>
      <c r="M1835">
        <f>COUNTIF('Hold (protokol)'!D1845:H1845,"*")</f>
        <v>0</v>
      </c>
    </row>
    <row r="1836" spans="1:13" x14ac:dyDescent="0.25">
      <c r="A1836" s="29">
        <f>'Hold (protokol)'!B1846</f>
        <v>0</v>
      </c>
      <c r="B1836" s="29">
        <f>'Hold (protokol)'!C1846</f>
        <v>0</v>
      </c>
      <c r="C1836" s="29">
        <f>'Hold (protokol)'!D1844</f>
        <v>0</v>
      </c>
      <c r="D1836" s="76" t="e">
        <f>VLOOKUP(C1836,'Oversigt cpr for elever '!$A$6:$B$500,2,FALSE)</f>
        <v>#N/A</v>
      </c>
      <c r="E1836" s="29">
        <f>'Hold (protokol)'!E1844</f>
        <v>0</v>
      </c>
      <c r="F1836" s="76" t="e">
        <f>VLOOKUP(E1836,'Oversigt cpr for elever '!$A$6:$B$500,2,FALSE)</f>
        <v>#N/A</v>
      </c>
      <c r="G1836" s="29">
        <f>'Hold (protokol)'!F1844</f>
        <v>0</v>
      </c>
      <c r="H1836" s="76" t="e">
        <f>VLOOKUP(G1836,'Oversigt cpr for elever '!$A$6:$B$500,2,FALSE)</f>
        <v>#N/A</v>
      </c>
      <c r="I1836" s="29">
        <f>'Hold (protokol)'!G1844</f>
        <v>0</v>
      </c>
      <c r="J1836" s="76" t="e">
        <f>VLOOKUP(I1836,'Oversigt cpr for elever '!$A$6:$B$500,2,FALSE)</f>
        <v>#N/A</v>
      </c>
      <c r="K1836" s="29">
        <f>'Hold (protokol)'!H1844</f>
        <v>0</v>
      </c>
      <c r="L1836" s="76" t="e">
        <f>VLOOKUP(K1836,'Oversigt cpr for elever '!$A$6:$B$500,2,FALSE)</f>
        <v>#N/A</v>
      </c>
      <c r="M1836">
        <f>COUNTIF('Hold (protokol)'!D1846:H1846,"*")</f>
        <v>0</v>
      </c>
    </row>
    <row r="1837" spans="1:13" x14ac:dyDescent="0.25">
      <c r="A1837" s="29">
        <f>'Hold (protokol)'!B1847</f>
        <v>0</v>
      </c>
      <c r="B1837" s="29">
        <f>'Hold (protokol)'!C1847</f>
        <v>0</v>
      </c>
      <c r="C1837" s="29">
        <f>'Hold (protokol)'!D1845</f>
        <v>0</v>
      </c>
      <c r="D1837" s="76" t="e">
        <f>VLOOKUP(C1837,'Oversigt cpr for elever '!$A$6:$B$500,2,FALSE)</f>
        <v>#N/A</v>
      </c>
      <c r="E1837" s="29">
        <f>'Hold (protokol)'!E1845</f>
        <v>0</v>
      </c>
      <c r="F1837" s="76" t="e">
        <f>VLOOKUP(E1837,'Oversigt cpr for elever '!$A$6:$B$500,2,FALSE)</f>
        <v>#N/A</v>
      </c>
      <c r="G1837" s="29">
        <f>'Hold (protokol)'!F1845</f>
        <v>0</v>
      </c>
      <c r="H1837" s="76" t="e">
        <f>VLOOKUP(G1837,'Oversigt cpr for elever '!$A$6:$B$500,2,FALSE)</f>
        <v>#N/A</v>
      </c>
      <c r="I1837" s="29">
        <f>'Hold (protokol)'!G1845</f>
        <v>0</v>
      </c>
      <c r="J1837" s="76" t="e">
        <f>VLOOKUP(I1837,'Oversigt cpr for elever '!$A$6:$B$500,2,FALSE)</f>
        <v>#N/A</v>
      </c>
      <c r="K1837" s="29">
        <f>'Hold (protokol)'!H1845</f>
        <v>0</v>
      </c>
      <c r="L1837" s="76" t="e">
        <f>VLOOKUP(K1837,'Oversigt cpr for elever '!$A$6:$B$500,2,FALSE)</f>
        <v>#N/A</v>
      </c>
      <c r="M1837">
        <f>COUNTIF('Hold (protokol)'!D1847:H1847,"*")</f>
        <v>0</v>
      </c>
    </row>
    <row r="1838" spans="1:13" x14ac:dyDescent="0.25">
      <c r="A1838" s="29">
        <f>'Hold (protokol)'!B1848</f>
        <v>0</v>
      </c>
      <c r="B1838" s="29">
        <f>'Hold (protokol)'!C1848</f>
        <v>0</v>
      </c>
      <c r="C1838" s="29">
        <f>'Hold (protokol)'!D1846</f>
        <v>0</v>
      </c>
      <c r="D1838" s="76" t="e">
        <f>VLOOKUP(C1838,'Oversigt cpr for elever '!$A$6:$B$500,2,FALSE)</f>
        <v>#N/A</v>
      </c>
      <c r="E1838" s="29">
        <f>'Hold (protokol)'!E1846</f>
        <v>0</v>
      </c>
      <c r="F1838" s="76" t="e">
        <f>VLOOKUP(E1838,'Oversigt cpr for elever '!$A$6:$B$500,2,FALSE)</f>
        <v>#N/A</v>
      </c>
      <c r="G1838" s="29">
        <f>'Hold (protokol)'!F1846</f>
        <v>0</v>
      </c>
      <c r="H1838" s="76" t="e">
        <f>VLOOKUP(G1838,'Oversigt cpr for elever '!$A$6:$B$500,2,FALSE)</f>
        <v>#N/A</v>
      </c>
      <c r="I1838" s="29">
        <f>'Hold (protokol)'!G1846</f>
        <v>0</v>
      </c>
      <c r="J1838" s="76" t="e">
        <f>VLOOKUP(I1838,'Oversigt cpr for elever '!$A$6:$B$500,2,FALSE)</f>
        <v>#N/A</v>
      </c>
      <c r="K1838" s="29">
        <f>'Hold (protokol)'!H1846</f>
        <v>0</v>
      </c>
      <c r="L1838" s="76" t="e">
        <f>VLOOKUP(K1838,'Oversigt cpr for elever '!$A$6:$B$500,2,FALSE)</f>
        <v>#N/A</v>
      </c>
      <c r="M1838">
        <f>COUNTIF('Hold (protokol)'!D1848:H1848,"*")</f>
        <v>0</v>
      </c>
    </row>
    <row r="1839" spans="1:13" x14ac:dyDescent="0.25">
      <c r="A1839" s="29">
        <f>'Hold (protokol)'!B1849</f>
        <v>0</v>
      </c>
      <c r="B1839" s="29">
        <f>'Hold (protokol)'!C1849</f>
        <v>0</v>
      </c>
      <c r="C1839" s="29">
        <f>'Hold (protokol)'!D1847</f>
        <v>0</v>
      </c>
      <c r="D1839" s="76" t="e">
        <f>VLOOKUP(C1839,'Oversigt cpr for elever '!$A$6:$B$500,2,FALSE)</f>
        <v>#N/A</v>
      </c>
      <c r="E1839" s="29">
        <f>'Hold (protokol)'!E1847</f>
        <v>0</v>
      </c>
      <c r="F1839" s="76" t="e">
        <f>VLOOKUP(E1839,'Oversigt cpr for elever '!$A$6:$B$500,2,FALSE)</f>
        <v>#N/A</v>
      </c>
      <c r="G1839" s="29">
        <f>'Hold (protokol)'!F1847</f>
        <v>0</v>
      </c>
      <c r="H1839" s="76" t="e">
        <f>VLOOKUP(G1839,'Oversigt cpr for elever '!$A$6:$B$500,2,FALSE)</f>
        <v>#N/A</v>
      </c>
      <c r="I1839" s="29">
        <f>'Hold (protokol)'!G1847</f>
        <v>0</v>
      </c>
      <c r="J1839" s="76" t="e">
        <f>VLOOKUP(I1839,'Oversigt cpr for elever '!$A$6:$B$500,2,FALSE)</f>
        <v>#N/A</v>
      </c>
      <c r="K1839" s="29">
        <f>'Hold (protokol)'!H1847</f>
        <v>0</v>
      </c>
      <c r="L1839" s="76" t="e">
        <f>VLOOKUP(K1839,'Oversigt cpr for elever '!$A$6:$B$500,2,FALSE)</f>
        <v>#N/A</v>
      </c>
      <c r="M1839">
        <f>COUNTIF('Hold (protokol)'!D1849:H1849,"*")</f>
        <v>0</v>
      </c>
    </row>
    <row r="1840" spans="1:13" x14ac:dyDescent="0.25">
      <c r="A1840" s="29">
        <f>'Hold (protokol)'!B1850</f>
        <v>0</v>
      </c>
      <c r="B1840" s="29">
        <f>'Hold (protokol)'!C1850</f>
        <v>0</v>
      </c>
      <c r="C1840" s="29">
        <f>'Hold (protokol)'!D1848</f>
        <v>0</v>
      </c>
      <c r="D1840" s="76" t="e">
        <f>VLOOKUP(C1840,'Oversigt cpr for elever '!$A$6:$B$500,2,FALSE)</f>
        <v>#N/A</v>
      </c>
      <c r="E1840" s="29">
        <f>'Hold (protokol)'!E1848</f>
        <v>0</v>
      </c>
      <c r="F1840" s="76" t="e">
        <f>VLOOKUP(E1840,'Oversigt cpr for elever '!$A$6:$B$500,2,FALSE)</f>
        <v>#N/A</v>
      </c>
      <c r="G1840" s="29">
        <f>'Hold (protokol)'!F1848</f>
        <v>0</v>
      </c>
      <c r="H1840" s="76" t="e">
        <f>VLOOKUP(G1840,'Oversigt cpr for elever '!$A$6:$B$500,2,FALSE)</f>
        <v>#N/A</v>
      </c>
      <c r="I1840" s="29">
        <f>'Hold (protokol)'!G1848</f>
        <v>0</v>
      </c>
      <c r="J1840" s="76" t="e">
        <f>VLOOKUP(I1840,'Oversigt cpr for elever '!$A$6:$B$500,2,FALSE)</f>
        <v>#N/A</v>
      </c>
      <c r="K1840" s="29">
        <f>'Hold (protokol)'!H1848</f>
        <v>0</v>
      </c>
      <c r="L1840" s="76" t="e">
        <f>VLOOKUP(K1840,'Oversigt cpr for elever '!$A$6:$B$500,2,FALSE)</f>
        <v>#N/A</v>
      </c>
      <c r="M1840">
        <f>COUNTIF('Hold (protokol)'!D1850:H1850,"*")</f>
        <v>0</v>
      </c>
    </row>
    <row r="1841" spans="1:13" x14ac:dyDescent="0.25">
      <c r="A1841" s="29">
        <f>'Hold (protokol)'!B1851</f>
        <v>0</v>
      </c>
      <c r="B1841" s="29">
        <f>'Hold (protokol)'!C1851</f>
        <v>0</v>
      </c>
      <c r="C1841" s="29">
        <f>'Hold (protokol)'!D1849</f>
        <v>0</v>
      </c>
      <c r="D1841" s="76" t="e">
        <f>VLOOKUP(C1841,'Oversigt cpr for elever '!$A$6:$B$500,2,FALSE)</f>
        <v>#N/A</v>
      </c>
      <c r="E1841" s="29">
        <f>'Hold (protokol)'!E1849</f>
        <v>0</v>
      </c>
      <c r="F1841" s="76" t="e">
        <f>VLOOKUP(E1841,'Oversigt cpr for elever '!$A$6:$B$500,2,FALSE)</f>
        <v>#N/A</v>
      </c>
      <c r="G1841" s="29">
        <f>'Hold (protokol)'!F1849</f>
        <v>0</v>
      </c>
      <c r="H1841" s="76" t="e">
        <f>VLOOKUP(G1841,'Oversigt cpr for elever '!$A$6:$B$500,2,FALSE)</f>
        <v>#N/A</v>
      </c>
      <c r="I1841" s="29">
        <f>'Hold (protokol)'!G1849</f>
        <v>0</v>
      </c>
      <c r="J1841" s="76" t="e">
        <f>VLOOKUP(I1841,'Oversigt cpr for elever '!$A$6:$B$500,2,FALSE)</f>
        <v>#N/A</v>
      </c>
      <c r="K1841" s="29">
        <f>'Hold (protokol)'!H1849</f>
        <v>0</v>
      </c>
      <c r="L1841" s="76" t="e">
        <f>VLOOKUP(K1841,'Oversigt cpr for elever '!$A$6:$B$500,2,FALSE)</f>
        <v>#N/A</v>
      </c>
      <c r="M1841">
        <f>COUNTIF('Hold (protokol)'!D1851:H1851,"*")</f>
        <v>0</v>
      </c>
    </row>
    <row r="1842" spans="1:13" x14ac:dyDescent="0.25">
      <c r="A1842" s="29">
        <f>'Hold (protokol)'!B1852</f>
        <v>0</v>
      </c>
      <c r="B1842" s="29">
        <f>'Hold (protokol)'!C1852</f>
        <v>0</v>
      </c>
      <c r="C1842" s="29">
        <f>'Hold (protokol)'!D1850</f>
        <v>0</v>
      </c>
      <c r="D1842" s="76" t="e">
        <f>VLOOKUP(C1842,'Oversigt cpr for elever '!$A$6:$B$500,2,FALSE)</f>
        <v>#N/A</v>
      </c>
      <c r="E1842" s="29">
        <f>'Hold (protokol)'!E1850</f>
        <v>0</v>
      </c>
      <c r="F1842" s="76" t="e">
        <f>VLOOKUP(E1842,'Oversigt cpr for elever '!$A$6:$B$500,2,FALSE)</f>
        <v>#N/A</v>
      </c>
      <c r="G1842" s="29">
        <f>'Hold (protokol)'!F1850</f>
        <v>0</v>
      </c>
      <c r="H1842" s="76" t="e">
        <f>VLOOKUP(G1842,'Oversigt cpr for elever '!$A$6:$B$500,2,FALSE)</f>
        <v>#N/A</v>
      </c>
      <c r="I1842" s="29">
        <f>'Hold (protokol)'!G1850</f>
        <v>0</v>
      </c>
      <c r="J1842" s="76" t="e">
        <f>VLOOKUP(I1842,'Oversigt cpr for elever '!$A$6:$B$500,2,FALSE)</f>
        <v>#N/A</v>
      </c>
      <c r="K1842" s="29">
        <f>'Hold (protokol)'!H1850</f>
        <v>0</v>
      </c>
      <c r="L1842" s="76" t="e">
        <f>VLOOKUP(K1842,'Oversigt cpr for elever '!$A$6:$B$500,2,FALSE)</f>
        <v>#N/A</v>
      </c>
      <c r="M1842">
        <f>COUNTIF('Hold (protokol)'!D1852:H1852,"*")</f>
        <v>0</v>
      </c>
    </row>
    <row r="1843" spans="1:13" x14ac:dyDescent="0.25">
      <c r="A1843" s="29">
        <f>'Hold (protokol)'!B1853</f>
        <v>0</v>
      </c>
      <c r="B1843" s="29">
        <f>'Hold (protokol)'!C1853</f>
        <v>0</v>
      </c>
      <c r="C1843" s="29">
        <f>'Hold (protokol)'!D1851</f>
        <v>0</v>
      </c>
      <c r="D1843" s="76" t="e">
        <f>VLOOKUP(C1843,'Oversigt cpr for elever '!$A$6:$B$500,2,FALSE)</f>
        <v>#N/A</v>
      </c>
      <c r="E1843" s="29">
        <f>'Hold (protokol)'!E1851</f>
        <v>0</v>
      </c>
      <c r="F1843" s="76" t="e">
        <f>VLOOKUP(E1843,'Oversigt cpr for elever '!$A$6:$B$500,2,FALSE)</f>
        <v>#N/A</v>
      </c>
      <c r="G1843" s="29">
        <f>'Hold (protokol)'!F1851</f>
        <v>0</v>
      </c>
      <c r="H1843" s="76" t="e">
        <f>VLOOKUP(G1843,'Oversigt cpr for elever '!$A$6:$B$500,2,FALSE)</f>
        <v>#N/A</v>
      </c>
      <c r="I1843" s="29">
        <f>'Hold (protokol)'!G1851</f>
        <v>0</v>
      </c>
      <c r="J1843" s="76" t="e">
        <f>VLOOKUP(I1843,'Oversigt cpr for elever '!$A$6:$B$500,2,FALSE)</f>
        <v>#N/A</v>
      </c>
      <c r="K1843" s="29">
        <f>'Hold (protokol)'!H1851</f>
        <v>0</v>
      </c>
      <c r="L1843" s="76" t="e">
        <f>VLOOKUP(K1843,'Oversigt cpr for elever '!$A$6:$B$500,2,FALSE)</f>
        <v>#N/A</v>
      </c>
      <c r="M1843">
        <f>COUNTIF('Hold (protokol)'!D1853:H1853,"*")</f>
        <v>0</v>
      </c>
    </row>
    <row r="1844" spans="1:13" x14ac:dyDescent="0.25">
      <c r="A1844" s="29">
        <f>'Hold (protokol)'!B1854</f>
        <v>0</v>
      </c>
      <c r="B1844" s="29">
        <f>'Hold (protokol)'!C1854</f>
        <v>0</v>
      </c>
      <c r="C1844" s="29">
        <f>'Hold (protokol)'!D1852</f>
        <v>0</v>
      </c>
      <c r="D1844" s="76" t="e">
        <f>VLOOKUP(C1844,'Oversigt cpr for elever '!$A$6:$B$500,2,FALSE)</f>
        <v>#N/A</v>
      </c>
      <c r="E1844" s="29">
        <f>'Hold (protokol)'!E1852</f>
        <v>0</v>
      </c>
      <c r="F1844" s="76" t="e">
        <f>VLOOKUP(E1844,'Oversigt cpr for elever '!$A$6:$B$500,2,FALSE)</f>
        <v>#N/A</v>
      </c>
      <c r="G1844" s="29">
        <f>'Hold (protokol)'!F1852</f>
        <v>0</v>
      </c>
      <c r="H1844" s="76" t="e">
        <f>VLOOKUP(G1844,'Oversigt cpr for elever '!$A$6:$B$500,2,FALSE)</f>
        <v>#N/A</v>
      </c>
      <c r="I1844" s="29">
        <f>'Hold (protokol)'!G1852</f>
        <v>0</v>
      </c>
      <c r="J1844" s="76" t="e">
        <f>VLOOKUP(I1844,'Oversigt cpr for elever '!$A$6:$B$500,2,FALSE)</f>
        <v>#N/A</v>
      </c>
      <c r="K1844" s="29">
        <f>'Hold (protokol)'!H1852</f>
        <v>0</v>
      </c>
      <c r="L1844" s="76" t="e">
        <f>VLOOKUP(K1844,'Oversigt cpr for elever '!$A$6:$B$500,2,FALSE)</f>
        <v>#N/A</v>
      </c>
      <c r="M1844">
        <f>COUNTIF('Hold (protokol)'!D1854:H1854,"*")</f>
        <v>0</v>
      </c>
    </row>
    <row r="1845" spans="1:13" x14ac:dyDescent="0.25">
      <c r="A1845" s="29">
        <f>'Hold (protokol)'!B1855</f>
        <v>0</v>
      </c>
      <c r="B1845" s="29">
        <f>'Hold (protokol)'!C1855</f>
        <v>0</v>
      </c>
      <c r="C1845" s="29">
        <f>'Hold (protokol)'!D1853</f>
        <v>0</v>
      </c>
      <c r="D1845" s="76" t="e">
        <f>VLOOKUP(C1845,'Oversigt cpr for elever '!$A$6:$B$500,2,FALSE)</f>
        <v>#N/A</v>
      </c>
      <c r="E1845" s="29">
        <f>'Hold (protokol)'!E1853</f>
        <v>0</v>
      </c>
      <c r="F1845" s="76" t="e">
        <f>VLOOKUP(E1845,'Oversigt cpr for elever '!$A$6:$B$500,2,FALSE)</f>
        <v>#N/A</v>
      </c>
      <c r="G1845" s="29">
        <f>'Hold (protokol)'!F1853</f>
        <v>0</v>
      </c>
      <c r="H1845" s="76" t="e">
        <f>VLOOKUP(G1845,'Oversigt cpr for elever '!$A$6:$B$500,2,FALSE)</f>
        <v>#N/A</v>
      </c>
      <c r="I1845" s="29">
        <f>'Hold (protokol)'!G1853</f>
        <v>0</v>
      </c>
      <c r="J1845" s="76" t="e">
        <f>VLOOKUP(I1845,'Oversigt cpr for elever '!$A$6:$B$500,2,FALSE)</f>
        <v>#N/A</v>
      </c>
      <c r="K1845" s="29">
        <f>'Hold (protokol)'!H1853</f>
        <v>0</v>
      </c>
      <c r="L1845" s="76" t="e">
        <f>VLOOKUP(K1845,'Oversigt cpr for elever '!$A$6:$B$500,2,FALSE)</f>
        <v>#N/A</v>
      </c>
      <c r="M1845">
        <f>COUNTIF('Hold (protokol)'!D1855:H1855,"*")</f>
        <v>0</v>
      </c>
    </row>
    <row r="1846" spans="1:13" x14ac:dyDescent="0.25">
      <c r="A1846" s="29">
        <f>'Hold (protokol)'!B1856</f>
        <v>0</v>
      </c>
      <c r="B1846" s="29">
        <f>'Hold (protokol)'!C1856</f>
        <v>0</v>
      </c>
      <c r="C1846" s="29">
        <f>'Hold (protokol)'!D1854</f>
        <v>0</v>
      </c>
      <c r="D1846" s="76" t="e">
        <f>VLOOKUP(C1846,'Oversigt cpr for elever '!$A$6:$B$500,2,FALSE)</f>
        <v>#N/A</v>
      </c>
      <c r="E1846" s="29">
        <f>'Hold (protokol)'!E1854</f>
        <v>0</v>
      </c>
      <c r="F1846" s="76" t="e">
        <f>VLOOKUP(E1846,'Oversigt cpr for elever '!$A$6:$B$500,2,FALSE)</f>
        <v>#N/A</v>
      </c>
      <c r="G1846" s="29">
        <f>'Hold (protokol)'!F1854</f>
        <v>0</v>
      </c>
      <c r="H1846" s="76" t="e">
        <f>VLOOKUP(G1846,'Oversigt cpr for elever '!$A$6:$B$500,2,FALSE)</f>
        <v>#N/A</v>
      </c>
      <c r="I1846" s="29">
        <f>'Hold (protokol)'!G1854</f>
        <v>0</v>
      </c>
      <c r="J1846" s="76" t="e">
        <f>VLOOKUP(I1846,'Oversigt cpr for elever '!$A$6:$B$500,2,FALSE)</f>
        <v>#N/A</v>
      </c>
      <c r="K1846" s="29">
        <f>'Hold (protokol)'!H1854</f>
        <v>0</v>
      </c>
      <c r="L1846" s="76" t="e">
        <f>VLOOKUP(K1846,'Oversigt cpr for elever '!$A$6:$B$500,2,FALSE)</f>
        <v>#N/A</v>
      </c>
      <c r="M1846">
        <f>COUNTIF('Hold (protokol)'!D1856:H1856,"*")</f>
        <v>0</v>
      </c>
    </row>
    <row r="1847" spans="1:13" x14ac:dyDescent="0.25">
      <c r="A1847" s="29">
        <f>'Hold (protokol)'!B1857</f>
        <v>0</v>
      </c>
      <c r="B1847" s="29">
        <f>'Hold (protokol)'!C1857</f>
        <v>0</v>
      </c>
      <c r="C1847" s="29">
        <f>'Hold (protokol)'!D1855</f>
        <v>0</v>
      </c>
      <c r="D1847" s="76" t="e">
        <f>VLOOKUP(C1847,'Oversigt cpr for elever '!$A$6:$B$500,2,FALSE)</f>
        <v>#N/A</v>
      </c>
      <c r="E1847" s="29">
        <f>'Hold (protokol)'!E1855</f>
        <v>0</v>
      </c>
      <c r="F1847" s="76" t="e">
        <f>VLOOKUP(E1847,'Oversigt cpr for elever '!$A$6:$B$500,2,FALSE)</f>
        <v>#N/A</v>
      </c>
      <c r="G1847" s="29">
        <f>'Hold (protokol)'!F1855</f>
        <v>0</v>
      </c>
      <c r="H1847" s="76" t="e">
        <f>VLOOKUP(G1847,'Oversigt cpr for elever '!$A$6:$B$500,2,FALSE)</f>
        <v>#N/A</v>
      </c>
      <c r="I1847" s="29">
        <f>'Hold (protokol)'!G1855</f>
        <v>0</v>
      </c>
      <c r="J1847" s="76" t="e">
        <f>VLOOKUP(I1847,'Oversigt cpr for elever '!$A$6:$B$500,2,FALSE)</f>
        <v>#N/A</v>
      </c>
      <c r="K1847" s="29">
        <f>'Hold (protokol)'!H1855</f>
        <v>0</v>
      </c>
      <c r="L1847" s="76" t="e">
        <f>VLOOKUP(K1847,'Oversigt cpr for elever '!$A$6:$B$500,2,FALSE)</f>
        <v>#N/A</v>
      </c>
      <c r="M1847">
        <f>COUNTIF('Hold (protokol)'!D1857:H1857,"*")</f>
        <v>0</v>
      </c>
    </row>
    <row r="1848" spans="1:13" x14ac:dyDescent="0.25">
      <c r="A1848" s="29">
        <f>'Hold (protokol)'!B1858</f>
        <v>0</v>
      </c>
      <c r="B1848" s="29">
        <f>'Hold (protokol)'!C1858</f>
        <v>0</v>
      </c>
      <c r="C1848" s="29">
        <f>'Hold (protokol)'!D1856</f>
        <v>0</v>
      </c>
      <c r="D1848" s="76" t="e">
        <f>VLOOKUP(C1848,'Oversigt cpr for elever '!$A$6:$B$500,2,FALSE)</f>
        <v>#N/A</v>
      </c>
      <c r="E1848" s="29">
        <f>'Hold (protokol)'!E1856</f>
        <v>0</v>
      </c>
      <c r="F1848" s="76" t="e">
        <f>VLOOKUP(E1848,'Oversigt cpr for elever '!$A$6:$B$500,2,FALSE)</f>
        <v>#N/A</v>
      </c>
      <c r="G1848" s="29">
        <f>'Hold (protokol)'!F1856</f>
        <v>0</v>
      </c>
      <c r="H1848" s="76" t="e">
        <f>VLOOKUP(G1848,'Oversigt cpr for elever '!$A$6:$B$500,2,FALSE)</f>
        <v>#N/A</v>
      </c>
      <c r="I1848" s="29">
        <f>'Hold (protokol)'!G1856</f>
        <v>0</v>
      </c>
      <c r="J1848" s="76" t="e">
        <f>VLOOKUP(I1848,'Oversigt cpr for elever '!$A$6:$B$500,2,FALSE)</f>
        <v>#N/A</v>
      </c>
      <c r="K1848" s="29">
        <f>'Hold (protokol)'!H1856</f>
        <v>0</v>
      </c>
      <c r="L1848" s="76" t="e">
        <f>VLOOKUP(K1848,'Oversigt cpr for elever '!$A$6:$B$500,2,FALSE)</f>
        <v>#N/A</v>
      </c>
      <c r="M1848">
        <f>COUNTIF('Hold (protokol)'!D1858:H1858,"*")</f>
        <v>0</v>
      </c>
    </row>
    <row r="1849" spans="1:13" x14ac:dyDescent="0.25">
      <c r="A1849" s="29">
        <f>'Hold (protokol)'!B1859</f>
        <v>0</v>
      </c>
      <c r="B1849" s="29">
        <f>'Hold (protokol)'!C1859</f>
        <v>0</v>
      </c>
      <c r="C1849" s="29">
        <f>'Hold (protokol)'!D1857</f>
        <v>0</v>
      </c>
      <c r="D1849" s="76" t="e">
        <f>VLOOKUP(C1849,'Oversigt cpr for elever '!$A$6:$B$500,2,FALSE)</f>
        <v>#N/A</v>
      </c>
      <c r="E1849" s="29">
        <f>'Hold (protokol)'!E1857</f>
        <v>0</v>
      </c>
      <c r="F1849" s="76" t="e">
        <f>VLOOKUP(E1849,'Oversigt cpr for elever '!$A$6:$B$500,2,FALSE)</f>
        <v>#N/A</v>
      </c>
      <c r="G1849" s="29">
        <f>'Hold (protokol)'!F1857</f>
        <v>0</v>
      </c>
      <c r="H1849" s="76" t="e">
        <f>VLOOKUP(G1849,'Oversigt cpr for elever '!$A$6:$B$500,2,FALSE)</f>
        <v>#N/A</v>
      </c>
      <c r="I1849" s="29">
        <f>'Hold (protokol)'!G1857</f>
        <v>0</v>
      </c>
      <c r="J1849" s="76" t="e">
        <f>VLOOKUP(I1849,'Oversigt cpr for elever '!$A$6:$B$500,2,FALSE)</f>
        <v>#N/A</v>
      </c>
      <c r="K1849" s="29">
        <f>'Hold (protokol)'!H1857</f>
        <v>0</v>
      </c>
      <c r="L1849" s="76" t="e">
        <f>VLOOKUP(K1849,'Oversigt cpr for elever '!$A$6:$B$500,2,FALSE)</f>
        <v>#N/A</v>
      </c>
      <c r="M1849">
        <f>COUNTIF('Hold (protokol)'!D1859:H1859,"*")</f>
        <v>0</v>
      </c>
    </row>
    <row r="1850" spans="1:13" x14ac:dyDescent="0.25">
      <c r="A1850" s="29">
        <f>'Hold (protokol)'!B1860</f>
        <v>0</v>
      </c>
      <c r="B1850" s="29">
        <f>'Hold (protokol)'!C1860</f>
        <v>0</v>
      </c>
      <c r="C1850" s="29">
        <f>'Hold (protokol)'!D1858</f>
        <v>0</v>
      </c>
      <c r="D1850" s="76" t="e">
        <f>VLOOKUP(C1850,'Oversigt cpr for elever '!$A$6:$B$500,2,FALSE)</f>
        <v>#N/A</v>
      </c>
      <c r="E1850" s="29">
        <f>'Hold (protokol)'!E1858</f>
        <v>0</v>
      </c>
      <c r="F1850" s="76" t="e">
        <f>VLOOKUP(E1850,'Oversigt cpr for elever '!$A$6:$B$500,2,FALSE)</f>
        <v>#N/A</v>
      </c>
      <c r="G1850" s="29">
        <f>'Hold (protokol)'!F1858</f>
        <v>0</v>
      </c>
      <c r="H1850" s="76" t="e">
        <f>VLOOKUP(G1850,'Oversigt cpr for elever '!$A$6:$B$500,2,FALSE)</f>
        <v>#N/A</v>
      </c>
      <c r="I1850" s="29">
        <f>'Hold (protokol)'!G1858</f>
        <v>0</v>
      </c>
      <c r="J1850" s="76" t="e">
        <f>VLOOKUP(I1850,'Oversigt cpr for elever '!$A$6:$B$500,2,FALSE)</f>
        <v>#N/A</v>
      </c>
      <c r="K1850" s="29">
        <f>'Hold (protokol)'!H1858</f>
        <v>0</v>
      </c>
      <c r="L1850" s="76" t="e">
        <f>VLOOKUP(K1850,'Oversigt cpr for elever '!$A$6:$B$500,2,FALSE)</f>
        <v>#N/A</v>
      </c>
      <c r="M1850">
        <f>COUNTIF('Hold (protokol)'!D1860:H1860,"*")</f>
        <v>0</v>
      </c>
    </row>
    <row r="1851" spans="1:13" x14ac:dyDescent="0.25">
      <c r="A1851" s="29">
        <f>'Hold (protokol)'!B1861</f>
        <v>0</v>
      </c>
      <c r="B1851" s="29">
        <f>'Hold (protokol)'!C1861</f>
        <v>0</v>
      </c>
      <c r="C1851" s="29">
        <f>'Hold (protokol)'!D1859</f>
        <v>0</v>
      </c>
      <c r="D1851" s="76" t="e">
        <f>VLOOKUP(C1851,'Oversigt cpr for elever '!$A$6:$B$500,2,FALSE)</f>
        <v>#N/A</v>
      </c>
      <c r="E1851" s="29">
        <f>'Hold (protokol)'!E1859</f>
        <v>0</v>
      </c>
      <c r="F1851" s="76" t="e">
        <f>VLOOKUP(E1851,'Oversigt cpr for elever '!$A$6:$B$500,2,FALSE)</f>
        <v>#N/A</v>
      </c>
      <c r="G1851" s="29">
        <f>'Hold (protokol)'!F1859</f>
        <v>0</v>
      </c>
      <c r="H1851" s="76" t="e">
        <f>VLOOKUP(G1851,'Oversigt cpr for elever '!$A$6:$B$500,2,FALSE)</f>
        <v>#N/A</v>
      </c>
      <c r="I1851" s="29">
        <f>'Hold (protokol)'!G1859</f>
        <v>0</v>
      </c>
      <c r="J1851" s="76" t="e">
        <f>VLOOKUP(I1851,'Oversigt cpr for elever '!$A$6:$B$500,2,FALSE)</f>
        <v>#N/A</v>
      </c>
      <c r="K1851" s="29">
        <f>'Hold (protokol)'!H1859</f>
        <v>0</v>
      </c>
      <c r="L1851" s="76" t="e">
        <f>VLOOKUP(K1851,'Oversigt cpr for elever '!$A$6:$B$500,2,FALSE)</f>
        <v>#N/A</v>
      </c>
      <c r="M1851">
        <f>COUNTIF('Hold (protokol)'!D1861:H1861,"*")</f>
        <v>0</v>
      </c>
    </row>
    <row r="1852" spans="1:13" x14ac:dyDescent="0.25">
      <c r="A1852" s="29">
        <f>'Hold (protokol)'!B1862</f>
        <v>0</v>
      </c>
      <c r="B1852" s="29">
        <f>'Hold (protokol)'!C1862</f>
        <v>0</v>
      </c>
      <c r="C1852" s="29">
        <f>'Hold (protokol)'!D1860</f>
        <v>0</v>
      </c>
      <c r="D1852" s="76" t="e">
        <f>VLOOKUP(C1852,'Oversigt cpr for elever '!$A$6:$B$500,2,FALSE)</f>
        <v>#N/A</v>
      </c>
      <c r="E1852" s="29">
        <f>'Hold (protokol)'!E1860</f>
        <v>0</v>
      </c>
      <c r="F1852" s="76" t="e">
        <f>VLOOKUP(E1852,'Oversigt cpr for elever '!$A$6:$B$500,2,FALSE)</f>
        <v>#N/A</v>
      </c>
      <c r="G1852" s="29">
        <f>'Hold (protokol)'!F1860</f>
        <v>0</v>
      </c>
      <c r="H1852" s="76" t="e">
        <f>VLOOKUP(G1852,'Oversigt cpr for elever '!$A$6:$B$500,2,FALSE)</f>
        <v>#N/A</v>
      </c>
      <c r="I1852" s="29">
        <f>'Hold (protokol)'!G1860</f>
        <v>0</v>
      </c>
      <c r="J1852" s="76" t="e">
        <f>VLOOKUP(I1852,'Oversigt cpr for elever '!$A$6:$B$500,2,FALSE)</f>
        <v>#N/A</v>
      </c>
      <c r="K1852" s="29">
        <f>'Hold (protokol)'!H1860</f>
        <v>0</v>
      </c>
      <c r="L1852" s="76" t="e">
        <f>VLOOKUP(K1852,'Oversigt cpr for elever '!$A$6:$B$500,2,FALSE)</f>
        <v>#N/A</v>
      </c>
      <c r="M1852">
        <f>COUNTIF('Hold (protokol)'!D1862:H1862,"*")</f>
        <v>0</v>
      </c>
    </row>
    <row r="1853" spans="1:13" x14ac:dyDescent="0.25">
      <c r="A1853" s="29">
        <f>'Hold (protokol)'!B1863</f>
        <v>0</v>
      </c>
      <c r="B1853" s="29">
        <f>'Hold (protokol)'!C1863</f>
        <v>0</v>
      </c>
      <c r="C1853" s="29">
        <f>'Hold (protokol)'!D1861</f>
        <v>0</v>
      </c>
      <c r="D1853" s="76" t="e">
        <f>VLOOKUP(C1853,'Oversigt cpr for elever '!$A$6:$B$500,2,FALSE)</f>
        <v>#N/A</v>
      </c>
      <c r="E1853" s="29">
        <f>'Hold (protokol)'!E1861</f>
        <v>0</v>
      </c>
      <c r="F1853" s="76" t="e">
        <f>VLOOKUP(E1853,'Oversigt cpr for elever '!$A$6:$B$500,2,FALSE)</f>
        <v>#N/A</v>
      </c>
      <c r="G1853" s="29">
        <f>'Hold (protokol)'!F1861</f>
        <v>0</v>
      </c>
      <c r="H1853" s="76" t="e">
        <f>VLOOKUP(G1853,'Oversigt cpr for elever '!$A$6:$B$500,2,FALSE)</f>
        <v>#N/A</v>
      </c>
      <c r="I1853" s="29">
        <f>'Hold (protokol)'!G1861</f>
        <v>0</v>
      </c>
      <c r="J1853" s="76" t="e">
        <f>VLOOKUP(I1853,'Oversigt cpr for elever '!$A$6:$B$500,2,FALSE)</f>
        <v>#N/A</v>
      </c>
      <c r="K1853" s="29">
        <f>'Hold (protokol)'!H1861</f>
        <v>0</v>
      </c>
      <c r="L1853" s="76" t="e">
        <f>VLOOKUP(K1853,'Oversigt cpr for elever '!$A$6:$B$500,2,FALSE)</f>
        <v>#N/A</v>
      </c>
      <c r="M1853">
        <f>COUNTIF('Hold (protokol)'!D1863:H1863,"*")</f>
        <v>0</v>
      </c>
    </row>
    <row r="1854" spans="1:13" x14ac:dyDescent="0.25">
      <c r="A1854" s="29">
        <f>'Hold (protokol)'!B1864</f>
        <v>0</v>
      </c>
      <c r="B1854" s="29">
        <f>'Hold (protokol)'!C1864</f>
        <v>0</v>
      </c>
      <c r="C1854" s="29">
        <f>'Hold (protokol)'!D1862</f>
        <v>0</v>
      </c>
      <c r="D1854" s="76" t="e">
        <f>VLOOKUP(C1854,'Oversigt cpr for elever '!$A$6:$B$500,2,FALSE)</f>
        <v>#N/A</v>
      </c>
      <c r="E1854" s="29">
        <f>'Hold (protokol)'!E1862</f>
        <v>0</v>
      </c>
      <c r="F1854" s="76" t="e">
        <f>VLOOKUP(E1854,'Oversigt cpr for elever '!$A$6:$B$500,2,FALSE)</f>
        <v>#N/A</v>
      </c>
      <c r="G1854" s="29">
        <f>'Hold (protokol)'!F1862</f>
        <v>0</v>
      </c>
      <c r="H1854" s="76" t="e">
        <f>VLOOKUP(G1854,'Oversigt cpr for elever '!$A$6:$B$500,2,FALSE)</f>
        <v>#N/A</v>
      </c>
      <c r="I1854" s="29">
        <f>'Hold (protokol)'!G1862</f>
        <v>0</v>
      </c>
      <c r="J1854" s="76" t="e">
        <f>VLOOKUP(I1854,'Oversigt cpr for elever '!$A$6:$B$500,2,FALSE)</f>
        <v>#N/A</v>
      </c>
      <c r="K1854" s="29">
        <f>'Hold (protokol)'!H1862</f>
        <v>0</v>
      </c>
      <c r="L1854" s="76" t="e">
        <f>VLOOKUP(K1854,'Oversigt cpr for elever '!$A$6:$B$500,2,FALSE)</f>
        <v>#N/A</v>
      </c>
      <c r="M1854">
        <f>COUNTIF('Hold (protokol)'!D1864:H1864,"*")</f>
        <v>0</v>
      </c>
    </row>
    <row r="1855" spans="1:13" x14ac:dyDescent="0.25">
      <c r="A1855" s="29">
        <f>'Hold (protokol)'!B1865</f>
        <v>0</v>
      </c>
      <c r="B1855" s="29">
        <f>'Hold (protokol)'!C1865</f>
        <v>0</v>
      </c>
      <c r="C1855" s="29">
        <f>'Hold (protokol)'!D1863</f>
        <v>0</v>
      </c>
      <c r="D1855" s="76" t="e">
        <f>VLOOKUP(C1855,'Oversigt cpr for elever '!$A$6:$B$500,2,FALSE)</f>
        <v>#N/A</v>
      </c>
      <c r="E1855" s="29">
        <f>'Hold (protokol)'!E1863</f>
        <v>0</v>
      </c>
      <c r="F1855" s="76" t="e">
        <f>VLOOKUP(E1855,'Oversigt cpr for elever '!$A$6:$B$500,2,FALSE)</f>
        <v>#N/A</v>
      </c>
      <c r="G1855" s="29">
        <f>'Hold (protokol)'!F1863</f>
        <v>0</v>
      </c>
      <c r="H1855" s="76" t="e">
        <f>VLOOKUP(G1855,'Oversigt cpr for elever '!$A$6:$B$500,2,FALSE)</f>
        <v>#N/A</v>
      </c>
      <c r="I1855" s="29">
        <f>'Hold (protokol)'!G1863</f>
        <v>0</v>
      </c>
      <c r="J1855" s="76" t="e">
        <f>VLOOKUP(I1855,'Oversigt cpr for elever '!$A$6:$B$500,2,FALSE)</f>
        <v>#N/A</v>
      </c>
      <c r="K1855" s="29">
        <f>'Hold (protokol)'!H1863</f>
        <v>0</v>
      </c>
      <c r="L1855" s="76" t="e">
        <f>VLOOKUP(K1855,'Oversigt cpr for elever '!$A$6:$B$500,2,FALSE)</f>
        <v>#N/A</v>
      </c>
      <c r="M1855">
        <f>COUNTIF('Hold (protokol)'!D1865:H1865,"*")</f>
        <v>0</v>
      </c>
    </row>
    <row r="1856" spans="1:13" x14ac:dyDescent="0.25">
      <c r="A1856" s="29">
        <f>'Hold (protokol)'!B1866</f>
        <v>0</v>
      </c>
      <c r="B1856" s="29">
        <f>'Hold (protokol)'!C1866</f>
        <v>0</v>
      </c>
      <c r="C1856" s="29">
        <f>'Hold (protokol)'!D1864</f>
        <v>0</v>
      </c>
      <c r="D1856" s="76" t="e">
        <f>VLOOKUP(C1856,'Oversigt cpr for elever '!$A$6:$B$500,2,FALSE)</f>
        <v>#N/A</v>
      </c>
      <c r="E1856" s="29">
        <f>'Hold (protokol)'!E1864</f>
        <v>0</v>
      </c>
      <c r="F1856" s="76" t="e">
        <f>VLOOKUP(E1856,'Oversigt cpr for elever '!$A$6:$B$500,2,FALSE)</f>
        <v>#N/A</v>
      </c>
      <c r="G1856" s="29">
        <f>'Hold (protokol)'!F1864</f>
        <v>0</v>
      </c>
      <c r="H1856" s="76" t="e">
        <f>VLOOKUP(G1856,'Oversigt cpr for elever '!$A$6:$B$500,2,FALSE)</f>
        <v>#N/A</v>
      </c>
      <c r="I1856" s="29">
        <f>'Hold (protokol)'!G1864</f>
        <v>0</v>
      </c>
      <c r="J1856" s="76" t="e">
        <f>VLOOKUP(I1856,'Oversigt cpr for elever '!$A$6:$B$500,2,FALSE)</f>
        <v>#N/A</v>
      </c>
      <c r="K1856" s="29">
        <f>'Hold (protokol)'!H1864</f>
        <v>0</v>
      </c>
      <c r="L1856" s="76" t="e">
        <f>VLOOKUP(K1856,'Oversigt cpr for elever '!$A$6:$B$500,2,FALSE)</f>
        <v>#N/A</v>
      </c>
      <c r="M1856">
        <f>COUNTIF('Hold (protokol)'!D1866:H1866,"*")</f>
        <v>0</v>
      </c>
    </row>
    <row r="1857" spans="1:13" x14ac:dyDescent="0.25">
      <c r="A1857" s="29">
        <f>'Hold (protokol)'!B1867</f>
        <v>0</v>
      </c>
      <c r="B1857" s="29">
        <f>'Hold (protokol)'!C1867</f>
        <v>0</v>
      </c>
      <c r="C1857" s="29">
        <f>'Hold (protokol)'!D1865</f>
        <v>0</v>
      </c>
      <c r="D1857" s="76" t="e">
        <f>VLOOKUP(C1857,'Oversigt cpr for elever '!$A$6:$B$500,2,FALSE)</f>
        <v>#N/A</v>
      </c>
      <c r="E1857" s="29">
        <f>'Hold (protokol)'!E1865</f>
        <v>0</v>
      </c>
      <c r="F1857" s="76" t="e">
        <f>VLOOKUP(E1857,'Oversigt cpr for elever '!$A$6:$B$500,2,FALSE)</f>
        <v>#N/A</v>
      </c>
      <c r="G1857" s="29">
        <f>'Hold (protokol)'!F1865</f>
        <v>0</v>
      </c>
      <c r="H1857" s="76" t="e">
        <f>VLOOKUP(G1857,'Oversigt cpr for elever '!$A$6:$B$500,2,FALSE)</f>
        <v>#N/A</v>
      </c>
      <c r="I1857" s="29">
        <f>'Hold (protokol)'!G1865</f>
        <v>0</v>
      </c>
      <c r="J1857" s="76" t="e">
        <f>VLOOKUP(I1857,'Oversigt cpr for elever '!$A$6:$B$500,2,FALSE)</f>
        <v>#N/A</v>
      </c>
      <c r="K1857" s="29">
        <f>'Hold (protokol)'!H1865</f>
        <v>0</v>
      </c>
      <c r="L1857" s="76" t="e">
        <f>VLOOKUP(K1857,'Oversigt cpr for elever '!$A$6:$B$500,2,FALSE)</f>
        <v>#N/A</v>
      </c>
      <c r="M1857">
        <f>COUNTIF('Hold (protokol)'!D1867:H1867,"*")</f>
        <v>0</v>
      </c>
    </row>
    <row r="1858" spans="1:13" x14ac:dyDescent="0.25">
      <c r="A1858" s="29">
        <f>'Hold (protokol)'!B1868</f>
        <v>0</v>
      </c>
      <c r="B1858" s="29">
        <f>'Hold (protokol)'!C1868</f>
        <v>0</v>
      </c>
      <c r="C1858" s="29">
        <f>'Hold (protokol)'!D1866</f>
        <v>0</v>
      </c>
      <c r="D1858" s="76" t="e">
        <f>VLOOKUP(C1858,'Oversigt cpr for elever '!$A$6:$B$500,2,FALSE)</f>
        <v>#N/A</v>
      </c>
      <c r="E1858" s="29">
        <f>'Hold (protokol)'!E1866</f>
        <v>0</v>
      </c>
      <c r="F1858" s="76" t="e">
        <f>VLOOKUP(E1858,'Oversigt cpr for elever '!$A$6:$B$500,2,FALSE)</f>
        <v>#N/A</v>
      </c>
      <c r="G1858" s="29">
        <f>'Hold (protokol)'!F1866</f>
        <v>0</v>
      </c>
      <c r="H1858" s="76" t="e">
        <f>VLOOKUP(G1858,'Oversigt cpr for elever '!$A$6:$B$500,2,FALSE)</f>
        <v>#N/A</v>
      </c>
      <c r="I1858" s="29">
        <f>'Hold (protokol)'!G1866</f>
        <v>0</v>
      </c>
      <c r="J1858" s="76" t="e">
        <f>VLOOKUP(I1858,'Oversigt cpr for elever '!$A$6:$B$500,2,FALSE)</f>
        <v>#N/A</v>
      </c>
      <c r="K1858" s="29">
        <f>'Hold (protokol)'!H1866</f>
        <v>0</v>
      </c>
      <c r="L1858" s="76" t="e">
        <f>VLOOKUP(K1858,'Oversigt cpr for elever '!$A$6:$B$500,2,FALSE)</f>
        <v>#N/A</v>
      </c>
      <c r="M1858">
        <f>COUNTIF('Hold (protokol)'!D1868:H1868,"*")</f>
        <v>0</v>
      </c>
    </row>
    <row r="1859" spans="1:13" x14ac:dyDescent="0.25">
      <c r="A1859" s="29">
        <f>'Hold (protokol)'!B1869</f>
        <v>0</v>
      </c>
      <c r="B1859" s="29">
        <f>'Hold (protokol)'!C1869</f>
        <v>0</v>
      </c>
      <c r="C1859" s="29">
        <f>'Hold (protokol)'!D1867</f>
        <v>0</v>
      </c>
      <c r="D1859" s="76" t="e">
        <f>VLOOKUP(C1859,'Oversigt cpr for elever '!$A$6:$B$500,2,FALSE)</f>
        <v>#N/A</v>
      </c>
      <c r="E1859" s="29">
        <f>'Hold (protokol)'!E1867</f>
        <v>0</v>
      </c>
      <c r="F1859" s="76" t="e">
        <f>VLOOKUP(E1859,'Oversigt cpr for elever '!$A$6:$B$500,2,FALSE)</f>
        <v>#N/A</v>
      </c>
      <c r="G1859" s="29">
        <f>'Hold (protokol)'!F1867</f>
        <v>0</v>
      </c>
      <c r="H1859" s="76" t="e">
        <f>VLOOKUP(G1859,'Oversigt cpr for elever '!$A$6:$B$500,2,FALSE)</f>
        <v>#N/A</v>
      </c>
      <c r="I1859" s="29">
        <f>'Hold (protokol)'!G1867</f>
        <v>0</v>
      </c>
      <c r="J1859" s="76" t="e">
        <f>VLOOKUP(I1859,'Oversigt cpr for elever '!$A$6:$B$500,2,FALSE)</f>
        <v>#N/A</v>
      </c>
      <c r="K1859" s="29">
        <f>'Hold (protokol)'!H1867</f>
        <v>0</v>
      </c>
      <c r="L1859" s="76" t="e">
        <f>VLOOKUP(K1859,'Oversigt cpr for elever '!$A$6:$B$500,2,FALSE)</f>
        <v>#N/A</v>
      </c>
      <c r="M1859">
        <f>COUNTIF('Hold (protokol)'!D1869:H1869,"*")</f>
        <v>0</v>
      </c>
    </row>
    <row r="1860" spans="1:13" x14ac:dyDescent="0.25">
      <c r="A1860" s="29">
        <f>'Hold (protokol)'!B1870</f>
        <v>0</v>
      </c>
      <c r="B1860" s="29">
        <f>'Hold (protokol)'!C1870</f>
        <v>0</v>
      </c>
      <c r="C1860" s="29">
        <f>'Hold (protokol)'!D1868</f>
        <v>0</v>
      </c>
      <c r="D1860" s="76" t="e">
        <f>VLOOKUP(C1860,'Oversigt cpr for elever '!$A$6:$B$500,2,FALSE)</f>
        <v>#N/A</v>
      </c>
      <c r="E1860" s="29">
        <f>'Hold (protokol)'!E1868</f>
        <v>0</v>
      </c>
      <c r="F1860" s="76" t="e">
        <f>VLOOKUP(E1860,'Oversigt cpr for elever '!$A$6:$B$500,2,FALSE)</f>
        <v>#N/A</v>
      </c>
      <c r="G1860" s="29">
        <f>'Hold (protokol)'!F1868</f>
        <v>0</v>
      </c>
      <c r="H1860" s="76" t="e">
        <f>VLOOKUP(G1860,'Oversigt cpr for elever '!$A$6:$B$500,2,FALSE)</f>
        <v>#N/A</v>
      </c>
      <c r="I1860" s="29">
        <f>'Hold (protokol)'!G1868</f>
        <v>0</v>
      </c>
      <c r="J1860" s="76" t="e">
        <f>VLOOKUP(I1860,'Oversigt cpr for elever '!$A$6:$B$500,2,FALSE)</f>
        <v>#N/A</v>
      </c>
      <c r="K1860" s="29">
        <f>'Hold (protokol)'!H1868</f>
        <v>0</v>
      </c>
      <c r="L1860" s="76" t="e">
        <f>VLOOKUP(K1860,'Oversigt cpr for elever '!$A$6:$B$500,2,FALSE)</f>
        <v>#N/A</v>
      </c>
      <c r="M1860">
        <f>COUNTIF('Hold (protokol)'!D1870:H1870,"*")</f>
        <v>0</v>
      </c>
    </row>
    <row r="1861" spans="1:13" x14ac:dyDescent="0.25">
      <c r="A1861" s="29">
        <f>'Hold (protokol)'!B1871</f>
        <v>0</v>
      </c>
      <c r="B1861" s="29">
        <f>'Hold (protokol)'!C1871</f>
        <v>0</v>
      </c>
      <c r="C1861" s="29">
        <f>'Hold (protokol)'!D1869</f>
        <v>0</v>
      </c>
      <c r="D1861" s="76" t="e">
        <f>VLOOKUP(C1861,'Oversigt cpr for elever '!$A$6:$B$500,2,FALSE)</f>
        <v>#N/A</v>
      </c>
      <c r="E1861" s="29">
        <f>'Hold (protokol)'!E1869</f>
        <v>0</v>
      </c>
      <c r="F1861" s="76" t="e">
        <f>VLOOKUP(E1861,'Oversigt cpr for elever '!$A$6:$B$500,2,FALSE)</f>
        <v>#N/A</v>
      </c>
      <c r="G1861" s="29">
        <f>'Hold (protokol)'!F1869</f>
        <v>0</v>
      </c>
      <c r="H1861" s="76" t="e">
        <f>VLOOKUP(G1861,'Oversigt cpr for elever '!$A$6:$B$500,2,FALSE)</f>
        <v>#N/A</v>
      </c>
      <c r="I1861" s="29">
        <f>'Hold (protokol)'!G1869</f>
        <v>0</v>
      </c>
      <c r="J1861" s="76" t="e">
        <f>VLOOKUP(I1861,'Oversigt cpr for elever '!$A$6:$B$500,2,FALSE)</f>
        <v>#N/A</v>
      </c>
      <c r="K1861" s="29">
        <f>'Hold (protokol)'!H1869</f>
        <v>0</v>
      </c>
      <c r="L1861" s="76" t="e">
        <f>VLOOKUP(K1861,'Oversigt cpr for elever '!$A$6:$B$500,2,FALSE)</f>
        <v>#N/A</v>
      </c>
      <c r="M1861">
        <f>COUNTIF('Hold (protokol)'!D1871:H1871,"*")</f>
        <v>0</v>
      </c>
    </row>
    <row r="1862" spans="1:13" x14ac:dyDescent="0.25">
      <c r="A1862" s="29">
        <f>'Hold (protokol)'!B1872</f>
        <v>0</v>
      </c>
      <c r="B1862" s="29">
        <f>'Hold (protokol)'!C1872</f>
        <v>0</v>
      </c>
      <c r="C1862" s="29">
        <f>'Hold (protokol)'!D1870</f>
        <v>0</v>
      </c>
      <c r="D1862" s="76" t="e">
        <f>VLOOKUP(C1862,'Oversigt cpr for elever '!$A$6:$B$500,2,FALSE)</f>
        <v>#N/A</v>
      </c>
      <c r="E1862" s="29">
        <f>'Hold (protokol)'!E1870</f>
        <v>0</v>
      </c>
      <c r="F1862" s="76" t="e">
        <f>VLOOKUP(E1862,'Oversigt cpr for elever '!$A$6:$B$500,2,FALSE)</f>
        <v>#N/A</v>
      </c>
      <c r="G1862" s="29">
        <f>'Hold (protokol)'!F1870</f>
        <v>0</v>
      </c>
      <c r="H1862" s="76" t="e">
        <f>VLOOKUP(G1862,'Oversigt cpr for elever '!$A$6:$B$500,2,FALSE)</f>
        <v>#N/A</v>
      </c>
      <c r="I1862" s="29">
        <f>'Hold (protokol)'!G1870</f>
        <v>0</v>
      </c>
      <c r="J1862" s="76" t="e">
        <f>VLOOKUP(I1862,'Oversigt cpr for elever '!$A$6:$B$500,2,FALSE)</f>
        <v>#N/A</v>
      </c>
      <c r="K1862" s="29">
        <f>'Hold (protokol)'!H1870</f>
        <v>0</v>
      </c>
      <c r="L1862" s="76" t="e">
        <f>VLOOKUP(K1862,'Oversigt cpr for elever '!$A$6:$B$500,2,FALSE)</f>
        <v>#N/A</v>
      </c>
      <c r="M1862">
        <f>COUNTIF('Hold (protokol)'!D1872:H1872,"*")</f>
        <v>0</v>
      </c>
    </row>
    <row r="1863" spans="1:13" x14ac:dyDescent="0.25">
      <c r="A1863" s="29">
        <f>'Hold (protokol)'!B1873</f>
        <v>0</v>
      </c>
      <c r="B1863" s="29">
        <f>'Hold (protokol)'!C1873</f>
        <v>0</v>
      </c>
      <c r="C1863" s="29">
        <f>'Hold (protokol)'!D1871</f>
        <v>0</v>
      </c>
      <c r="D1863" s="76" t="e">
        <f>VLOOKUP(C1863,'Oversigt cpr for elever '!$A$6:$B$500,2,FALSE)</f>
        <v>#N/A</v>
      </c>
      <c r="E1863" s="29">
        <f>'Hold (protokol)'!E1871</f>
        <v>0</v>
      </c>
      <c r="F1863" s="76" t="e">
        <f>VLOOKUP(E1863,'Oversigt cpr for elever '!$A$6:$B$500,2,FALSE)</f>
        <v>#N/A</v>
      </c>
      <c r="G1863" s="29">
        <f>'Hold (protokol)'!F1871</f>
        <v>0</v>
      </c>
      <c r="H1863" s="76" t="e">
        <f>VLOOKUP(G1863,'Oversigt cpr for elever '!$A$6:$B$500,2,FALSE)</f>
        <v>#N/A</v>
      </c>
      <c r="I1863" s="29">
        <f>'Hold (protokol)'!G1871</f>
        <v>0</v>
      </c>
      <c r="J1863" s="76" t="e">
        <f>VLOOKUP(I1863,'Oversigt cpr for elever '!$A$6:$B$500,2,FALSE)</f>
        <v>#N/A</v>
      </c>
      <c r="K1863" s="29">
        <f>'Hold (protokol)'!H1871</f>
        <v>0</v>
      </c>
      <c r="L1863" s="76" t="e">
        <f>VLOOKUP(K1863,'Oversigt cpr for elever '!$A$6:$B$500,2,FALSE)</f>
        <v>#N/A</v>
      </c>
      <c r="M1863">
        <f>COUNTIF('Hold (protokol)'!D1873:H1873,"*")</f>
        <v>0</v>
      </c>
    </row>
    <row r="1864" spans="1:13" x14ac:dyDescent="0.25">
      <c r="A1864" s="29">
        <f>'Hold (protokol)'!B1874</f>
        <v>0</v>
      </c>
      <c r="B1864" s="29">
        <f>'Hold (protokol)'!C1874</f>
        <v>0</v>
      </c>
      <c r="C1864" s="29">
        <f>'Hold (protokol)'!D1872</f>
        <v>0</v>
      </c>
      <c r="D1864" s="76" t="e">
        <f>VLOOKUP(C1864,'Oversigt cpr for elever '!$A$6:$B$500,2,FALSE)</f>
        <v>#N/A</v>
      </c>
      <c r="E1864" s="29">
        <f>'Hold (protokol)'!E1872</f>
        <v>0</v>
      </c>
      <c r="F1864" s="76" t="e">
        <f>VLOOKUP(E1864,'Oversigt cpr for elever '!$A$6:$B$500,2,FALSE)</f>
        <v>#N/A</v>
      </c>
      <c r="G1864" s="29">
        <f>'Hold (protokol)'!F1872</f>
        <v>0</v>
      </c>
      <c r="H1864" s="76" t="e">
        <f>VLOOKUP(G1864,'Oversigt cpr for elever '!$A$6:$B$500,2,FALSE)</f>
        <v>#N/A</v>
      </c>
      <c r="I1864" s="29">
        <f>'Hold (protokol)'!G1872</f>
        <v>0</v>
      </c>
      <c r="J1864" s="76" t="e">
        <f>VLOOKUP(I1864,'Oversigt cpr for elever '!$A$6:$B$500,2,FALSE)</f>
        <v>#N/A</v>
      </c>
      <c r="K1864" s="29">
        <f>'Hold (protokol)'!H1872</f>
        <v>0</v>
      </c>
      <c r="L1864" s="76" t="e">
        <f>VLOOKUP(K1864,'Oversigt cpr for elever '!$A$6:$B$500,2,FALSE)</f>
        <v>#N/A</v>
      </c>
      <c r="M1864">
        <f>COUNTIF('Hold (protokol)'!D1874:H1874,"*")</f>
        <v>0</v>
      </c>
    </row>
    <row r="1865" spans="1:13" x14ac:dyDescent="0.25">
      <c r="A1865" s="29">
        <f>'Hold (protokol)'!B1875</f>
        <v>0</v>
      </c>
      <c r="B1865" s="29">
        <f>'Hold (protokol)'!C1875</f>
        <v>0</v>
      </c>
      <c r="C1865" s="29">
        <f>'Hold (protokol)'!D1873</f>
        <v>0</v>
      </c>
      <c r="D1865" s="76" t="e">
        <f>VLOOKUP(C1865,'Oversigt cpr for elever '!$A$6:$B$500,2,FALSE)</f>
        <v>#N/A</v>
      </c>
      <c r="E1865" s="29">
        <f>'Hold (protokol)'!E1873</f>
        <v>0</v>
      </c>
      <c r="F1865" s="76" t="e">
        <f>VLOOKUP(E1865,'Oversigt cpr for elever '!$A$6:$B$500,2,FALSE)</f>
        <v>#N/A</v>
      </c>
      <c r="G1865" s="29">
        <f>'Hold (protokol)'!F1873</f>
        <v>0</v>
      </c>
      <c r="H1865" s="76" t="e">
        <f>VLOOKUP(G1865,'Oversigt cpr for elever '!$A$6:$B$500,2,FALSE)</f>
        <v>#N/A</v>
      </c>
      <c r="I1865" s="29">
        <f>'Hold (protokol)'!G1873</f>
        <v>0</v>
      </c>
      <c r="J1865" s="76" t="e">
        <f>VLOOKUP(I1865,'Oversigt cpr for elever '!$A$6:$B$500,2,FALSE)</f>
        <v>#N/A</v>
      </c>
      <c r="K1865" s="29">
        <f>'Hold (protokol)'!H1873</f>
        <v>0</v>
      </c>
      <c r="L1865" s="76" t="e">
        <f>VLOOKUP(K1865,'Oversigt cpr for elever '!$A$6:$B$500,2,FALSE)</f>
        <v>#N/A</v>
      </c>
      <c r="M1865">
        <f>COUNTIF('Hold (protokol)'!D1875:H1875,"*")</f>
        <v>0</v>
      </c>
    </row>
    <row r="1866" spans="1:13" x14ac:dyDescent="0.25">
      <c r="A1866" s="29">
        <f>'Hold (protokol)'!B1876</f>
        <v>0</v>
      </c>
      <c r="B1866" s="29">
        <f>'Hold (protokol)'!C1876</f>
        <v>0</v>
      </c>
      <c r="C1866" s="29">
        <f>'Hold (protokol)'!D1874</f>
        <v>0</v>
      </c>
      <c r="D1866" s="76" t="e">
        <f>VLOOKUP(C1866,'Oversigt cpr for elever '!$A$6:$B$500,2,FALSE)</f>
        <v>#N/A</v>
      </c>
      <c r="E1866" s="29">
        <f>'Hold (protokol)'!E1874</f>
        <v>0</v>
      </c>
      <c r="F1866" s="76" t="e">
        <f>VLOOKUP(E1866,'Oversigt cpr for elever '!$A$6:$B$500,2,FALSE)</f>
        <v>#N/A</v>
      </c>
      <c r="G1866" s="29">
        <f>'Hold (protokol)'!F1874</f>
        <v>0</v>
      </c>
      <c r="H1866" s="76" t="e">
        <f>VLOOKUP(G1866,'Oversigt cpr for elever '!$A$6:$B$500,2,FALSE)</f>
        <v>#N/A</v>
      </c>
      <c r="I1866" s="29">
        <f>'Hold (protokol)'!G1874</f>
        <v>0</v>
      </c>
      <c r="J1866" s="76" t="e">
        <f>VLOOKUP(I1866,'Oversigt cpr for elever '!$A$6:$B$500,2,FALSE)</f>
        <v>#N/A</v>
      </c>
      <c r="K1866" s="29">
        <f>'Hold (protokol)'!H1874</f>
        <v>0</v>
      </c>
      <c r="L1866" s="76" t="e">
        <f>VLOOKUP(K1866,'Oversigt cpr for elever '!$A$6:$B$500,2,FALSE)</f>
        <v>#N/A</v>
      </c>
      <c r="M1866">
        <f>COUNTIF('Hold (protokol)'!D1876:H1876,"*")</f>
        <v>0</v>
      </c>
    </row>
    <row r="1867" spans="1:13" x14ac:dyDescent="0.25">
      <c r="A1867" s="29">
        <f>'Hold (protokol)'!B1877</f>
        <v>0</v>
      </c>
      <c r="B1867" s="29">
        <f>'Hold (protokol)'!C1877</f>
        <v>0</v>
      </c>
      <c r="C1867" s="29">
        <f>'Hold (protokol)'!D1875</f>
        <v>0</v>
      </c>
      <c r="D1867" s="76" t="e">
        <f>VLOOKUP(C1867,'Oversigt cpr for elever '!$A$6:$B$500,2,FALSE)</f>
        <v>#N/A</v>
      </c>
      <c r="E1867" s="29">
        <f>'Hold (protokol)'!E1875</f>
        <v>0</v>
      </c>
      <c r="F1867" s="76" t="e">
        <f>VLOOKUP(E1867,'Oversigt cpr for elever '!$A$6:$B$500,2,FALSE)</f>
        <v>#N/A</v>
      </c>
      <c r="G1867" s="29">
        <f>'Hold (protokol)'!F1875</f>
        <v>0</v>
      </c>
      <c r="H1867" s="76" t="e">
        <f>VLOOKUP(G1867,'Oversigt cpr for elever '!$A$6:$B$500,2,FALSE)</f>
        <v>#N/A</v>
      </c>
      <c r="I1867" s="29">
        <f>'Hold (protokol)'!G1875</f>
        <v>0</v>
      </c>
      <c r="J1867" s="76" t="e">
        <f>VLOOKUP(I1867,'Oversigt cpr for elever '!$A$6:$B$500,2,FALSE)</f>
        <v>#N/A</v>
      </c>
      <c r="K1867" s="29">
        <f>'Hold (protokol)'!H1875</f>
        <v>0</v>
      </c>
      <c r="L1867" s="76" t="e">
        <f>VLOOKUP(K1867,'Oversigt cpr for elever '!$A$6:$B$500,2,FALSE)</f>
        <v>#N/A</v>
      </c>
      <c r="M1867">
        <f>COUNTIF('Hold (protokol)'!D1877:H1877,"*")</f>
        <v>0</v>
      </c>
    </row>
    <row r="1868" spans="1:13" x14ac:dyDescent="0.25">
      <c r="A1868" s="29">
        <f>'Hold (protokol)'!B1878</f>
        <v>0</v>
      </c>
      <c r="B1868" s="29">
        <f>'Hold (protokol)'!C1878</f>
        <v>0</v>
      </c>
      <c r="C1868" s="29">
        <f>'Hold (protokol)'!D1876</f>
        <v>0</v>
      </c>
      <c r="D1868" s="76" t="e">
        <f>VLOOKUP(C1868,'Oversigt cpr for elever '!$A$6:$B$500,2,FALSE)</f>
        <v>#N/A</v>
      </c>
      <c r="E1868" s="29">
        <f>'Hold (protokol)'!E1876</f>
        <v>0</v>
      </c>
      <c r="F1868" s="76" t="e">
        <f>VLOOKUP(E1868,'Oversigt cpr for elever '!$A$6:$B$500,2,FALSE)</f>
        <v>#N/A</v>
      </c>
      <c r="G1868" s="29">
        <f>'Hold (protokol)'!F1876</f>
        <v>0</v>
      </c>
      <c r="H1868" s="76" t="e">
        <f>VLOOKUP(G1868,'Oversigt cpr for elever '!$A$6:$B$500,2,FALSE)</f>
        <v>#N/A</v>
      </c>
      <c r="I1868" s="29">
        <f>'Hold (protokol)'!G1876</f>
        <v>0</v>
      </c>
      <c r="J1868" s="76" t="e">
        <f>VLOOKUP(I1868,'Oversigt cpr for elever '!$A$6:$B$500,2,FALSE)</f>
        <v>#N/A</v>
      </c>
      <c r="K1868" s="29">
        <f>'Hold (protokol)'!H1876</f>
        <v>0</v>
      </c>
      <c r="L1868" s="76" t="e">
        <f>VLOOKUP(K1868,'Oversigt cpr for elever '!$A$6:$B$500,2,FALSE)</f>
        <v>#N/A</v>
      </c>
      <c r="M1868">
        <f>COUNTIF('Hold (protokol)'!D1878:H1878,"*")</f>
        <v>0</v>
      </c>
    </row>
    <row r="1869" spans="1:13" x14ac:dyDescent="0.25">
      <c r="A1869" s="29">
        <f>'Hold (protokol)'!B1879</f>
        <v>0</v>
      </c>
      <c r="B1869" s="29">
        <f>'Hold (protokol)'!C1879</f>
        <v>0</v>
      </c>
      <c r="C1869" s="29">
        <f>'Hold (protokol)'!D1877</f>
        <v>0</v>
      </c>
      <c r="D1869" s="76" t="e">
        <f>VLOOKUP(C1869,'Oversigt cpr for elever '!$A$6:$B$500,2,FALSE)</f>
        <v>#N/A</v>
      </c>
      <c r="E1869" s="29">
        <f>'Hold (protokol)'!E1877</f>
        <v>0</v>
      </c>
      <c r="F1869" s="76" t="e">
        <f>VLOOKUP(E1869,'Oversigt cpr for elever '!$A$6:$B$500,2,FALSE)</f>
        <v>#N/A</v>
      </c>
      <c r="G1869" s="29">
        <f>'Hold (protokol)'!F1877</f>
        <v>0</v>
      </c>
      <c r="H1869" s="76" t="e">
        <f>VLOOKUP(G1869,'Oversigt cpr for elever '!$A$6:$B$500,2,FALSE)</f>
        <v>#N/A</v>
      </c>
      <c r="I1869" s="29">
        <f>'Hold (protokol)'!G1877</f>
        <v>0</v>
      </c>
      <c r="J1869" s="76" t="e">
        <f>VLOOKUP(I1869,'Oversigt cpr for elever '!$A$6:$B$500,2,FALSE)</f>
        <v>#N/A</v>
      </c>
      <c r="K1869" s="29">
        <f>'Hold (protokol)'!H1877</f>
        <v>0</v>
      </c>
      <c r="L1869" s="76" t="e">
        <f>VLOOKUP(K1869,'Oversigt cpr for elever '!$A$6:$B$500,2,FALSE)</f>
        <v>#N/A</v>
      </c>
      <c r="M1869">
        <f>COUNTIF('Hold (protokol)'!D1879:H1879,"*")</f>
        <v>0</v>
      </c>
    </row>
    <row r="1870" spans="1:13" x14ac:dyDescent="0.25">
      <c r="A1870" s="29">
        <f>'Hold (protokol)'!B1880</f>
        <v>0</v>
      </c>
      <c r="B1870" s="29">
        <f>'Hold (protokol)'!C1880</f>
        <v>0</v>
      </c>
      <c r="C1870" s="29">
        <f>'Hold (protokol)'!D1878</f>
        <v>0</v>
      </c>
      <c r="D1870" s="76" t="e">
        <f>VLOOKUP(C1870,'Oversigt cpr for elever '!$A$6:$B$500,2,FALSE)</f>
        <v>#N/A</v>
      </c>
      <c r="E1870" s="29">
        <f>'Hold (protokol)'!E1878</f>
        <v>0</v>
      </c>
      <c r="F1870" s="76" t="e">
        <f>VLOOKUP(E1870,'Oversigt cpr for elever '!$A$6:$B$500,2,FALSE)</f>
        <v>#N/A</v>
      </c>
      <c r="G1870" s="29">
        <f>'Hold (protokol)'!F1878</f>
        <v>0</v>
      </c>
      <c r="H1870" s="76" t="e">
        <f>VLOOKUP(G1870,'Oversigt cpr for elever '!$A$6:$B$500,2,FALSE)</f>
        <v>#N/A</v>
      </c>
      <c r="I1870" s="29">
        <f>'Hold (protokol)'!G1878</f>
        <v>0</v>
      </c>
      <c r="J1870" s="76" t="e">
        <f>VLOOKUP(I1870,'Oversigt cpr for elever '!$A$6:$B$500,2,FALSE)</f>
        <v>#N/A</v>
      </c>
      <c r="K1870" s="29">
        <f>'Hold (protokol)'!H1878</f>
        <v>0</v>
      </c>
      <c r="L1870" s="76" t="e">
        <f>VLOOKUP(K1870,'Oversigt cpr for elever '!$A$6:$B$500,2,FALSE)</f>
        <v>#N/A</v>
      </c>
      <c r="M1870">
        <f>COUNTIF('Hold (protokol)'!D1880:H1880,"*")</f>
        <v>0</v>
      </c>
    </row>
    <row r="1871" spans="1:13" x14ac:dyDescent="0.25">
      <c r="A1871" s="29">
        <f>'Hold (protokol)'!B1881</f>
        <v>0</v>
      </c>
      <c r="B1871" s="29">
        <f>'Hold (protokol)'!C1881</f>
        <v>0</v>
      </c>
      <c r="C1871" s="29">
        <f>'Hold (protokol)'!D1879</f>
        <v>0</v>
      </c>
      <c r="D1871" s="76" t="e">
        <f>VLOOKUP(C1871,'Oversigt cpr for elever '!$A$6:$B$500,2,FALSE)</f>
        <v>#N/A</v>
      </c>
      <c r="E1871" s="29">
        <f>'Hold (protokol)'!E1879</f>
        <v>0</v>
      </c>
      <c r="F1871" s="76" t="e">
        <f>VLOOKUP(E1871,'Oversigt cpr for elever '!$A$6:$B$500,2,FALSE)</f>
        <v>#N/A</v>
      </c>
      <c r="G1871" s="29">
        <f>'Hold (protokol)'!F1879</f>
        <v>0</v>
      </c>
      <c r="H1871" s="76" t="e">
        <f>VLOOKUP(G1871,'Oversigt cpr for elever '!$A$6:$B$500,2,FALSE)</f>
        <v>#N/A</v>
      </c>
      <c r="I1871" s="29">
        <f>'Hold (protokol)'!G1879</f>
        <v>0</v>
      </c>
      <c r="J1871" s="76" t="e">
        <f>VLOOKUP(I1871,'Oversigt cpr for elever '!$A$6:$B$500,2,FALSE)</f>
        <v>#N/A</v>
      </c>
      <c r="K1871" s="29">
        <f>'Hold (protokol)'!H1879</f>
        <v>0</v>
      </c>
      <c r="L1871" s="76" t="e">
        <f>VLOOKUP(K1871,'Oversigt cpr for elever '!$A$6:$B$500,2,FALSE)</f>
        <v>#N/A</v>
      </c>
      <c r="M1871">
        <f>COUNTIF('Hold (protokol)'!D1881:H1881,"*")</f>
        <v>0</v>
      </c>
    </row>
    <row r="1872" spans="1:13" x14ac:dyDescent="0.25">
      <c r="A1872" s="29">
        <f>'Hold (protokol)'!B1882</f>
        <v>0</v>
      </c>
      <c r="B1872" s="29">
        <f>'Hold (protokol)'!C1882</f>
        <v>0</v>
      </c>
      <c r="C1872" s="29">
        <f>'Hold (protokol)'!D1880</f>
        <v>0</v>
      </c>
      <c r="D1872" s="76" t="e">
        <f>VLOOKUP(C1872,'Oversigt cpr for elever '!$A$6:$B$500,2,FALSE)</f>
        <v>#N/A</v>
      </c>
      <c r="E1872" s="29">
        <f>'Hold (protokol)'!E1880</f>
        <v>0</v>
      </c>
      <c r="F1872" s="76" t="e">
        <f>VLOOKUP(E1872,'Oversigt cpr for elever '!$A$6:$B$500,2,FALSE)</f>
        <v>#N/A</v>
      </c>
      <c r="G1872" s="29">
        <f>'Hold (protokol)'!F1880</f>
        <v>0</v>
      </c>
      <c r="H1872" s="76" t="e">
        <f>VLOOKUP(G1872,'Oversigt cpr for elever '!$A$6:$B$500,2,FALSE)</f>
        <v>#N/A</v>
      </c>
      <c r="I1872" s="29">
        <f>'Hold (protokol)'!G1880</f>
        <v>0</v>
      </c>
      <c r="J1872" s="76" t="e">
        <f>VLOOKUP(I1872,'Oversigt cpr for elever '!$A$6:$B$500,2,FALSE)</f>
        <v>#N/A</v>
      </c>
      <c r="K1872" s="29">
        <f>'Hold (protokol)'!H1880</f>
        <v>0</v>
      </c>
      <c r="L1872" s="76" t="e">
        <f>VLOOKUP(K1872,'Oversigt cpr for elever '!$A$6:$B$500,2,FALSE)</f>
        <v>#N/A</v>
      </c>
      <c r="M1872">
        <f>COUNTIF('Hold (protokol)'!D1882:H1882,"*")</f>
        <v>0</v>
      </c>
    </row>
    <row r="1873" spans="1:13" x14ac:dyDescent="0.25">
      <c r="A1873" s="29">
        <f>'Hold (protokol)'!B1883</f>
        <v>0</v>
      </c>
      <c r="B1873" s="29">
        <f>'Hold (protokol)'!C1883</f>
        <v>0</v>
      </c>
      <c r="C1873" s="29">
        <f>'Hold (protokol)'!D1881</f>
        <v>0</v>
      </c>
      <c r="D1873" s="76" t="e">
        <f>VLOOKUP(C1873,'Oversigt cpr for elever '!$A$6:$B$500,2,FALSE)</f>
        <v>#N/A</v>
      </c>
      <c r="E1873" s="29">
        <f>'Hold (protokol)'!E1881</f>
        <v>0</v>
      </c>
      <c r="F1873" s="76" t="e">
        <f>VLOOKUP(E1873,'Oversigt cpr for elever '!$A$6:$B$500,2,FALSE)</f>
        <v>#N/A</v>
      </c>
      <c r="G1873" s="29">
        <f>'Hold (protokol)'!F1881</f>
        <v>0</v>
      </c>
      <c r="H1873" s="76" t="e">
        <f>VLOOKUP(G1873,'Oversigt cpr for elever '!$A$6:$B$500,2,FALSE)</f>
        <v>#N/A</v>
      </c>
      <c r="I1873" s="29">
        <f>'Hold (protokol)'!G1881</f>
        <v>0</v>
      </c>
      <c r="J1873" s="76" t="e">
        <f>VLOOKUP(I1873,'Oversigt cpr for elever '!$A$6:$B$500,2,FALSE)</f>
        <v>#N/A</v>
      </c>
      <c r="K1873" s="29">
        <f>'Hold (protokol)'!H1881</f>
        <v>0</v>
      </c>
      <c r="L1873" s="76" t="e">
        <f>VLOOKUP(K1873,'Oversigt cpr for elever '!$A$6:$B$500,2,FALSE)</f>
        <v>#N/A</v>
      </c>
      <c r="M1873">
        <f>COUNTIF('Hold (protokol)'!D1883:H1883,"*")</f>
        <v>0</v>
      </c>
    </row>
    <row r="1874" spans="1:13" x14ac:dyDescent="0.25">
      <c r="A1874" s="29">
        <f>'Hold (protokol)'!B1884</f>
        <v>0</v>
      </c>
      <c r="B1874" s="29">
        <f>'Hold (protokol)'!C1884</f>
        <v>0</v>
      </c>
      <c r="C1874" s="29">
        <f>'Hold (protokol)'!D1882</f>
        <v>0</v>
      </c>
      <c r="D1874" s="76" t="e">
        <f>VLOOKUP(C1874,'Oversigt cpr for elever '!$A$6:$B$500,2,FALSE)</f>
        <v>#N/A</v>
      </c>
      <c r="E1874" s="29">
        <f>'Hold (protokol)'!E1882</f>
        <v>0</v>
      </c>
      <c r="F1874" s="76" t="e">
        <f>VLOOKUP(E1874,'Oversigt cpr for elever '!$A$6:$B$500,2,FALSE)</f>
        <v>#N/A</v>
      </c>
      <c r="G1874" s="29">
        <f>'Hold (protokol)'!F1882</f>
        <v>0</v>
      </c>
      <c r="H1874" s="76" t="e">
        <f>VLOOKUP(G1874,'Oversigt cpr for elever '!$A$6:$B$500,2,FALSE)</f>
        <v>#N/A</v>
      </c>
      <c r="I1874" s="29">
        <f>'Hold (protokol)'!G1882</f>
        <v>0</v>
      </c>
      <c r="J1874" s="76" t="e">
        <f>VLOOKUP(I1874,'Oversigt cpr for elever '!$A$6:$B$500,2,FALSE)</f>
        <v>#N/A</v>
      </c>
      <c r="K1874" s="29">
        <f>'Hold (protokol)'!H1882</f>
        <v>0</v>
      </c>
      <c r="L1874" s="76" t="e">
        <f>VLOOKUP(K1874,'Oversigt cpr for elever '!$A$6:$B$500,2,FALSE)</f>
        <v>#N/A</v>
      </c>
      <c r="M1874">
        <f>COUNTIF('Hold (protokol)'!D1884:H1884,"*")</f>
        <v>0</v>
      </c>
    </row>
    <row r="1875" spans="1:13" x14ac:dyDescent="0.25">
      <c r="A1875" s="29">
        <f>'Hold (protokol)'!B1885</f>
        <v>0</v>
      </c>
      <c r="B1875" s="29">
        <f>'Hold (protokol)'!C1885</f>
        <v>0</v>
      </c>
      <c r="C1875" s="29">
        <f>'Hold (protokol)'!D1883</f>
        <v>0</v>
      </c>
      <c r="D1875" s="76" t="e">
        <f>VLOOKUP(C1875,'Oversigt cpr for elever '!$A$6:$B$500,2,FALSE)</f>
        <v>#N/A</v>
      </c>
      <c r="E1875" s="29">
        <f>'Hold (protokol)'!E1883</f>
        <v>0</v>
      </c>
      <c r="F1875" s="76" t="e">
        <f>VLOOKUP(E1875,'Oversigt cpr for elever '!$A$6:$B$500,2,FALSE)</f>
        <v>#N/A</v>
      </c>
      <c r="G1875" s="29">
        <f>'Hold (protokol)'!F1883</f>
        <v>0</v>
      </c>
      <c r="H1875" s="76" t="e">
        <f>VLOOKUP(G1875,'Oversigt cpr for elever '!$A$6:$B$500,2,FALSE)</f>
        <v>#N/A</v>
      </c>
      <c r="I1875" s="29">
        <f>'Hold (protokol)'!G1883</f>
        <v>0</v>
      </c>
      <c r="J1875" s="76" t="e">
        <f>VLOOKUP(I1875,'Oversigt cpr for elever '!$A$6:$B$500,2,FALSE)</f>
        <v>#N/A</v>
      </c>
      <c r="K1875" s="29">
        <f>'Hold (protokol)'!H1883</f>
        <v>0</v>
      </c>
      <c r="L1875" s="76" t="e">
        <f>VLOOKUP(K1875,'Oversigt cpr for elever '!$A$6:$B$500,2,FALSE)</f>
        <v>#N/A</v>
      </c>
      <c r="M1875">
        <f>COUNTIF('Hold (protokol)'!D1885:H1885,"*")</f>
        <v>0</v>
      </c>
    </row>
    <row r="1876" spans="1:13" x14ac:dyDescent="0.25">
      <c r="A1876" s="29">
        <f>'Hold (protokol)'!B1886</f>
        <v>0</v>
      </c>
      <c r="B1876" s="29">
        <f>'Hold (protokol)'!C1886</f>
        <v>0</v>
      </c>
      <c r="C1876" s="29">
        <f>'Hold (protokol)'!D1884</f>
        <v>0</v>
      </c>
      <c r="D1876" s="76" t="e">
        <f>VLOOKUP(C1876,'Oversigt cpr for elever '!$A$6:$B$500,2,FALSE)</f>
        <v>#N/A</v>
      </c>
      <c r="E1876" s="29">
        <f>'Hold (protokol)'!E1884</f>
        <v>0</v>
      </c>
      <c r="F1876" s="76" t="e">
        <f>VLOOKUP(E1876,'Oversigt cpr for elever '!$A$6:$B$500,2,FALSE)</f>
        <v>#N/A</v>
      </c>
      <c r="G1876" s="29">
        <f>'Hold (protokol)'!F1884</f>
        <v>0</v>
      </c>
      <c r="H1876" s="76" t="e">
        <f>VLOOKUP(G1876,'Oversigt cpr for elever '!$A$6:$B$500,2,FALSE)</f>
        <v>#N/A</v>
      </c>
      <c r="I1876" s="29">
        <f>'Hold (protokol)'!G1884</f>
        <v>0</v>
      </c>
      <c r="J1876" s="76" t="e">
        <f>VLOOKUP(I1876,'Oversigt cpr for elever '!$A$6:$B$500,2,FALSE)</f>
        <v>#N/A</v>
      </c>
      <c r="K1876" s="29">
        <f>'Hold (protokol)'!H1884</f>
        <v>0</v>
      </c>
      <c r="L1876" s="76" t="e">
        <f>VLOOKUP(K1876,'Oversigt cpr for elever '!$A$6:$B$500,2,FALSE)</f>
        <v>#N/A</v>
      </c>
      <c r="M1876">
        <f>COUNTIF('Hold (protokol)'!D1886:H1886,"*")</f>
        <v>0</v>
      </c>
    </row>
    <row r="1877" spans="1:13" x14ac:dyDescent="0.25">
      <c r="A1877" s="29">
        <f>'Hold (protokol)'!B1887</f>
        <v>0</v>
      </c>
      <c r="B1877" s="29">
        <f>'Hold (protokol)'!C1887</f>
        <v>0</v>
      </c>
      <c r="C1877" s="29">
        <f>'Hold (protokol)'!D1885</f>
        <v>0</v>
      </c>
      <c r="D1877" s="76" t="e">
        <f>VLOOKUP(C1877,'Oversigt cpr for elever '!$A$6:$B$500,2,FALSE)</f>
        <v>#N/A</v>
      </c>
      <c r="E1877" s="29">
        <f>'Hold (protokol)'!E1885</f>
        <v>0</v>
      </c>
      <c r="F1877" s="76" t="e">
        <f>VLOOKUP(E1877,'Oversigt cpr for elever '!$A$6:$B$500,2,FALSE)</f>
        <v>#N/A</v>
      </c>
      <c r="G1877" s="29">
        <f>'Hold (protokol)'!F1885</f>
        <v>0</v>
      </c>
      <c r="H1877" s="76" t="e">
        <f>VLOOKUP(G1877,'Oversigt cpr for elever '!$A$6:$B$500,2,FALSE)</f>
        <v>#N/A</v>
      </c>
      <c r="I1877" s="29">
        <f>'Hold (protokol)'!G1885</f>
        <v>0</v>
      </c>
      <c r="J1877" s="76" t="e">
        <f>VLOOKUP(I1877,'Oversigt cpr for elever '!$A$6:$B$500,2,FALSE)</f>
        <v>#N/A</v>
      </c>
      <c r="K1877" s="29">
        <f>'Hold (protokol)'!H1885</f>
        <v>0</v>
      </c>
      <c r="L1877" s="76" t="e">
        <f>VLOOKUP(K1877,'Oversigt cpr for elever '!$A$6:$B$500,2,FALSE)</f>
        <v>#N/A</v>
      </c>
      <c r="M1877">
        <f>COUNTIF('Hold (protokol)'!D1887:H1887,"*")</f>
        <v>0</v>
      </c>
    </row>
    <row r="1878" spans="1:13" x14ac:dyDescent="0.25">
      <c r="A1878" s="29">
        <f>'Hold (protokol)'!B1888</f>
        <v>0</v>
      </c>
      <c r="B1878" s="29">
        <f>'Hold (protokol)'!C1888</f>
        <v>0</v>
      </c>
      <c r="C1878" s="29">
        <f>'Hold (protokol)'!D1886</f>
        <v>0</v>
      </c>
      <c r="D1878" s="76" t="e">
        <f>VLOOKUP(C1878,'Oversigt cpr for elever '!$A$6:$B$500,2,FALSE)</f>
        <v>#N/A</v>
      </c>
      <c r="E1878" s="29">
        <f>'Hold (protokol)'!E1886</f>
        <v>0</v>
      </c>
      <c r="F1878" s="76" t="e">
        <f>VLOOKUP(E1878,'Oversigt cpr for elever '!$A$6:$B$500,2,FALSE)</f>
        <v>#N/A</v>
      </c>
      <c r="G1878" s="29">
        <f>'Hold (protokol)'!F1886</f>
        <v>0</v>
      </c>
      <c r="H1878" s="76" t="e">
        <f>VLOOKUP(G1878,'Oversigt cpr for elever '!$A$6:$B$500,2,FALSE)</f>
        <v>#N/A</v>
      </c>
      <c r="I1878" s="29">
        <f>'Hold (protokol)'!G1886</f>
        <v>0</v>
      </c>
      <c r="J1878" s="76" t="e">
        <f>VLOOKUP(I1878,'Oversigt cpr for elever '!$A$6:$B$500,2,FALSE)</f>
        <v>#N/A</v>
      </c>
      <c r="K1878" s="29">
        <f>'Hold (protokol)'!H1886</f>
        <v>0</v>
      </c>
      <c r="L1878" s="76" t="e">
        <f>VLOOKUP(K1878,'Oversigt cpr for elever '!$A$6:$B$500,2,FALSE)</f>
        <v>#N/A</v>
      </c>
      <c r="M1878">
        <f>COUNTIF('Hold (protokol)'!D1888:H1888,"*")</f>
        <v>0</v>
      </c>
    </row>
    <row r="1879" spans="1:13" x14ac:dyDescent="0.25">
      <c r="A1879" s="29">
        <f>'Hold (protokol)'!B1889</f>
        <v>0</v>
      </c>
      <c r="B1879" s="29">
        <f>'Hold (protokol)'!C1889</f>
        <v>0</v>
      </c>
      <c r="C1879" s="29">
        <f>'Hold (protokol)'!D1887</f>
        <v>0</v>
      </c>
      <c r="D1879" s="76" t="e">
        <f>VLOOKUP(C1879,'Oversigt cpr for elever '!$A$6:$B$500,2,FALSE)</f>
        <v>#N/A</v>
      </c>
      <c r="E1879" s="29">
        <f>'Hold (protokol)'!E1887</f>
        <v>0</v>
      </c>
      <c r="F1879" s="76" t="e">
        <f>VLOOKUP(E1879,'Oversigt cpr for elever '!$A$6:$B$500,2,FALSE)</f>
        <v>#N/A</v>
      </c>
      <c r="G1879" s="29">
        <f>'Hold (protokol)'!F1887</f>
        <v>0</v>
      </c>
      <c r="H1879" s="76" t="e">
        <f>VLOOKUP(G1879,'Oversigt cpr for elever '!$A$6:$B$500,2,FALSE)</f>
        <v>#N/A</v>
      </c>
      <c r="I1879" s="29">
        <f>'Hold (protokol)'!G1887</f>
        <v>0</v>
      </c>
      <c r="J1879" s="76" t="e">
        <f>VLOOKUP(I1879,'Oversigt cpr for elever '!$A$6:$B$500,2,FALSE)</f>
        <v>#N/A</v>
      </c>
      <c r="K1879" s="29">
        <f>'Hold (protokol)'!H1887</f>
        <v>0</v>
      </c>
      <c r="L1879" s="76" t="e">
        <f>VLOOKUP(K1879,'Oversigt cpr for elever '!$A$6:$B$500,2,FALSE)</f>
        <v>#N/A</v>
      </c>
      <c r="M1879">
        <f>COUNTIF('Hold (protokol)'!D1889:H1889,"*")</f>
        <v>0</v>
      </c>
    </row>
    <row r="1880" spans="1:13" x14ac:dyDescent="0.25">
      <c r="A1880" s="29">
        <f>'Hold (protokol)'!B1890</f>
        <v>0</v>
      </c>
      <c r="B1880" s="29">
        <f>'Hold (protokol)'!C1890</f>
        <v>0</v>
      </c>
      <c r="C1880" s="29">
        <f>'Hold (protokol)'!D1888</f>
        <v>0</v>
      </c>
      <c r="D1880" s="76" t="e">
        <f>VLOOKUP(C1880,'Oversigt cpr for elever '!$A$6:$B$500,2,FALSE)</f>
        <v>#N/A</v>
      </c>
      <c r="E1880" s="29">
        <f>'Hold (protokol)'!E1888</f>
        <v>0</v>
      </c>
      <c r="F1880" s="76" t="e">
        <f>VLOOKUP(E1880,'Oversigt cpr for elever '!$A$6:$B$500,2,FALSE)</f>
        <v>#N/A</v>
      </c>
      <c r="G1880" s="29">
        <f>'Hold (protokol)'!F1888</f>
        <v>0</v>
      </c>
      <c r="H1880" s="76" t="e">
        <f>VLOOKUP(G1880,'Oversigt cpr for elever '!$A$6:$B$500,2,FALSE)</f>
        <v>#N/A</v>
      </c>
      <c r="I1880" s="29">
        <f>'Hold (protokol)'!G1888</f>
        <v>0</v>
      </c>
      <c r="J1880" s="76" t="e">
        <f>VLOOKUP(I1880,'Oversigt cpr for elever '!$A$6:$B$500,2,FALSE)</f>
        <v>#N/A</v>
      </c>
      <c r="K1880" s="29">
        <f>'Hold (protokol)'!H1888</f>
        <v>0</v>
      </c>
      <c r="L1880" s="76" t="e">
        <f>VLOOKUP(K1880,'Oversigt cpr for elever '!$A$6:$B$500,2,FALSE)</f>
        <v>#N/A</v>
      </c>
      <c r="M1880">
        <f>COUNTIF('Hold (protokol)'!D1890:H1890,"*")</f>
        <v>0</v>
      </c>
    </row>
    <row r="1881" spans="1:13" x14ac:dyDescent="0.25">
      <c r="A1881" s="29">
        <f>'Hold (protokol)'!B1891</f>
        <v>0</v>
      </c>
      <c r="B1881" s="29">
        <f>'Hold (protokol)'!C1891</f>
        <v>0</v>
      </c>
      <c r="C1881" s="29">
        <f>'Hold (protokol)'!D1889</f>
        <v>0</v>
      </c>
      <c r="D1881" s="76" t="e">
        <f>VLOOKUP(C1881,'Oversigt cpr for elever '!$A$6:$B$500,2,FALSE)</f>
        <v>#N/A</v>
      </c>
      <c r="E1881" s="29">
        <f>'Hold (protokol)'!E1889</f>
        <v>0</v>
      </c>
      <c r="F1881" s="76" t="e">
        <f>VLOOKUP(E1881,'Oversigt cpr for elever '!$A$6:$B$500,2,FALSE)</f>
        <v>#N/A</v>
      </c>
      <c r="G1881" s="29">
        <f>'Hold (protokol)'!F1889</f>
        <v>0</v>
      </c>
      <c r="H1881" s="76" t="e">
        <f>VLOOKUP(G1881,'Oversigt cpr for elever '!$A$6:$B$500,2,FALSE)</f>
        <v>#N/A</v>
      </c>
      <c r="I1881" s="29">
        <f>'Hold (protokol)'!G1889</f>
        <v>0</v>
      </c>
      <c r="J1881" s="76" t="e">
        <f>VLOOKUP(I1881,'Oversigt cpr for elever '!$A$6:$B$500,2,FALSE)</f>
        <v>#N/A</v>
      </c>
      <c r="K1881" s="29">
        <f>'Hold (protokol)'!H1889</f>
        <v>0</v>
      </c>
      <c r="L1881" s="76" t="e">
        <f>VLOOKUP(K1881,'Oversigt cpr for elever '!$A$6:$B$500,2,FALSE)</f>
        <v>#N/A</v>
      </c>
      <c r="M1881">
        <f>COUNTIF('Hold (protokol)'!D1891:H1891,"*")</f>
        <v>0</v>
      </c>
    </row>
    <row r="1882" spans="1:13" x14ac:dyDescent="0.25">
      <c r="A1882" s="29">
        <f>'Hold (protokol)'!B1892</f>
        <v>0</v>
      </c>
      <c r="B1882" s="29">
        <f>'Hold (protokol)'!C1892</f>
        <v>0</v>
      </c>
      <c r="C1882" s="29">
        <f>'Hold (protokol)'!D1890</f>
        <v>0</v>
      </c>
      <c r="D1882" s="76" t="e">
        <f>VLOOKUP(C1882,'Oversigt cpr for elever '!$A$6:$B$500,2,FALSE)</f>
        <v>#N/A</v>
      </c>
      <c r="E1882" s="29">
        <f>'Hold (protokol)'!E1890</f>
        <v>0</v>
      </c>
      <c r="F1882" s="76" t="e">
        <f>VLOOKUP(E1882,'Oversigt cpr for elever '!$A$6:$B$500,2,FALSE)</f>
        <v>#N/A</v>
      </c>
      <c r="G1882" s="29">
        <f>'Hold (protokol)'!F1890</f>
        <v>0</v>
      </c>
      <c r="H1882" s="76" t="e">
        <f>VLOOKUP(G1882,'Oversigt cpr for elever '!$A$6:$B$500,2,FALSE)</f>
        <v>#N/A</v>
      </c>
      <c r="I1882" s="29">
        <f>'Hold (protokol)'!G1890</f>
        <v>0</v>
      </c>
      <c r="J1882" s="76" t="e">
        <f>VLOOKUP(I1882,'Oversigt cpr for elever '!$A$6:$B$500,2,FALSE)</f>
        <v>#N/A</v>
      </c>
      <c r="K1882" s="29">
        <f>'Hold (protokol)'!H1890</f>
        <v>0</v>
      </c>
      <c r="L1882" s="76" t="e">
        <f>VLOOKUP(K1882,'Oversigt cpr for elever '!$A$6:$B$500,2,FALSE)</f>
        <v>#N/A</v>
      </c>
      <c r="M1882">
        <f>COUNTIF('Hold (protokol)'!D1892:H1892,"*")</f>
        <v>0</v>
      </c>
    </row>
    <row r="1883" spans="1:13" x14ac:dyDescent="0.25">
      <c r="A1883" s="29">
        <f>'Hold (protokol)'!B1893</f>
        <v>0</v>
      </c>
      <c r="B1883" s="29">
        <f>'Hold (protokol)'!C1893</f>
        <v>0</v>
      </c>
      <c r="C1883" s="29">
        <f>'Hold (protokol)'!D1891</f>
        <v>0</v>
      </c>
      <c r="D1883" s="76" t="e">
        <f>VLOOKUP(C1883,'Oversigt cpr for elever '!$A$6:$B$500,2,FALSE)</f>
        <v>#N/A</v>
      </c>
      <c r="E1883" s="29">
        <f>'Hold (protokol)'!E1891</f>
        <v>0</v>
      </c>
      <c r="F1883" s="76" t="e">
        <f>VLOOKUP(E1883,'Oversigt cpr for elever '!$A$6:$B$500,2,FALSE)</f>
        <v>#N/A</v>
      </c>
      <c r="G1883" s="29">
        <f>'Hold (protokol)'!F1891</f>
        <v>0</v>
      </c>
      <c r="H1883" s="76" t="e">
        <f>VLOOKUP(G1883,'Oversigt cpr for elever '!$A$6:$B$500,2,FALSE)</f>
        <v>#N/A</v>
      </c>
      <c r="I1883" s="29">
        <f>'Hold (protokol)'!G1891</f>
        <v>0</v>
      </c>
      <c r="J1883" s="76" t="e">
        <f>VLOOKUP(I1883,'Oversigt cpr for elever '!$A$6:$B$500,2,FALSE)</f>
        <v>#N/A</v>
      </c>
      <c r="K1883" s="29">
        <f>'Hold (protokol)'!H1891</f>
        <v>0</v>
      </c>
      <c r="L1883" s="76" t="e">
        <f>VLOOKUP(K1883,'Oversigt cpr for elever '!$A$6:$B$500,2,FALSE)</f>
        <v>#N/A</v>
      </c>
      <c r="M1883">
        <f>COUNTIF('Hold (protokol)'!D1893:H1893,"*")</f>
        <v>0</v>
      </c>
    </row>
    <row r="1884" spans="1:13" x14ac:dyDescent="0.25">
      <c r="A1884" s="29">
        <f>'Hold (protokol)'!B1894</f>
        <v>0</v>
      </c>
      <c r="B1884" s="29">
        <f>'Hold (protokol)'!C1894</f>
        <v>0</v>
      </c>
      <c r="C1884" s="29">
        <f>'Hold (protokol)'!D1892</f>
        <v>0</v>
      </c>
      <c r="D1884" s="76" t="e">
        <f>VLOOKUP(C1884,'Oversigt cpr for elever '!$A$6:$B$500,2,FALSE)</f>
        <v>#N/A</v>
      </c>
      <c r="E1884" s="29">
        <f>'Hold (protokol)'!E1892</f>
        <v>0</v>
      </c>
      <c r="F1884" s="76" t="e">
        <f>VLOOKUP(E1884,'Oversigt cpr for elever '!$A$6:$B$500,2,FALSE)</f>
        <v>#N/A</v>
      </c>
      <c r="G1884" s="29">
        <f>'Hold (protokol)'!F1892</f>
        <v>0</v>
      </c>
      <c r="H1884" s="76" t="e">
        <f>VLOOKUP(G1884,'Oversigt cpr for elever '!$A$6:$B$500,2,FALSE)</f>
        <v>#N/A</v>
      </c>
      <c r="I1884" s="29">
        <f>'Hold (protokol)'!G1892</f>
        <v>0</v>
      </c>
      <c r="J1884" s="76" t="e">
        <f>VLOOKUP(I1884,'Oversigt cpr for elever '!$A$6:$B$500,2,FALSE)</f>
        <v>#N/A</v>
      </c>
      <c r="K1884" s="29">
        <f>'Hold (protokol)'!H1892</f>
        <v>0</v>
      </c>
      <c r="L1884" s="76" t="e">
        <f>VLOOKUP(K1884,'Oversigt cpr for elever '!$A$6:$B$500,2,FALSE)</f>
        <v>#N/A</v>
      </c>
      <c r="M1884">
        <f>COUNTIF('Hold (protokol)'!D1894:H1894,"*")</f>
        <v>0</v>
      </c>
    </row>
    <row r="1885" spans="1:13" x14ac:dyDescent="0.25">
      <c r="A1885" s="29">
        <f>'Hold (protokol)'!B1895</f>
        <v>0</v>
      </c>
      <c r="B1885" s="29">
        <f>'Hold (protokol)'!C1895</f>
        <v>0</v>
      </c>
      <c r="C1885" s="29">
        <f>'Hold (protokol)'!D1893</f>
        <v>0</v>
      </c>
      <c r="D1885" s="76" t="e">
        <f>VLOOKUP(C1885,'Oversigt cpr for elever '!$A$6:$B$500,2,FALSE)</f>
        <v>#N/A</v>
      </c>
      <c r="E1885" s="29">
        <f>'Hold (protokol)'!E1893</f>
        <v>0</v>
      </c>
      <c r="F1885" s="76" t="e">
        <f>VLOOKUP(E1885,'Oversigt cpr for elever '!$A$6:$B$500,2,FALSE)</f>
        <v>#N/A</v>
      </c>
      <c r="G1885" s="29">
        <f>'Hold (protokol)'!F1893</f>
        <v>0</v>
      </c>
      <c r="H1885" s="76" t="e">
        <f>VLOOKUP(G1885,'Oversigt cpr for elever '!$A$6:$B$500,2,FALSE)</f>
        <v>#N/A</v>
      </c>
      <c r="I1885" s="29">
        <f>'Hold (protokol)'!G1893</f>
        <v>0</v>
      </c>
      <c r="J1885" s="76" t="e">
        <f>VLOOKUP(I1885,'Oversigt cpr for elever '!$A$6:$B$500,2,FALSE)</f>
        <v>#N/A</v>
      </c>
      <c r="K1885" s="29">
        <f>'Hold (protokol)'!H1893</f>
        <v>0</v>
      </c>
      <c r="L1885" s="76" t="e">
        <f>VLOOKUP(K1885,'Oversigt cpr for elever '!$A$6:$B$500,2,FALSE)</f>
        <v>#N/A</v>
      </c>
      <c r="M1885">
        <f>COUNTIF('Hold (protokol)'!D1895:H1895,"*")</f>
        <v>0</v>
      </c>
    </row>
    <row r="1886" spans="1:13" x14ac:dyDescent="0.25">
      <c r="A1886" s="29">
        <f>'Hold (protokol)'!B1896</f>
        <v>0</v>
      </c>
      <c r="B1886" s="29">
        <f>'Hold (protokol)'!C1896</f>
        <v>0</v>
      </c>
      <c r="C1886" s="29">
        <f>'Hold (protokol)'!D1894</f>
        <v>0</v>
      </c>
      <c r="D1886" s="76" t="e">
        <f>VLOOKUP(C1886,'Oversigt cpr for elever '!$A$6:$B$500,2,FALSE)</f>
        <v>#N/A</v>
      </c>
      <c r="E1886" s="29">
        <f>'Hold (protokol)'!E1894</f>
        <v>0</v>
      </c>
      <c r="F1886" s="76" t="e">
        <f>VLOOKUP(E1886,'Oversigt cpr for elever '!$A$6:$B$500,2,FALSE)</f>
        <v>#N/A</v>
      </c>
      <c r="G1886" s="29">
        <f>'Hold (protokol)'!F1894</f>
        <v>0</v>
      </c>
      <c r="H1886" s="76" t="e">
        <f>VLOOKUP(G1886,'Oversigt cpr for elever '!$A$6:$B$500,2,FALSE)</f>
        <v>#N/A</v>
      </c>
      <c r="I1886" s="29">
        <f>'Hold (protokol)'!G1894</f>
        <v>0</v>
      </c>
      <c r="J1886" s="76" t="e">
        <f>VLOOKUP(I1886,'Oversigt cpr for elever '!$A$6:$B$500,2,FALSE)</f>
        <v>#N/A</v>
      </c>
      <c r="K1886" s="29">
        <f>'Hold (protokol)'!H1894</f>
        <v>0</v>
      </c>
      <c r="L1886" s="76" t="e">
        <f>VLOOKUP(K1886,'Oversigt cpr for elever '!$A$6:$B$500,2,FALSE)</f>
        <v>#N/A</v>
      </c>
      <c r="M1886">
        <f>COUNTIF('Hold (protokol)'!D1896:H1896,"*")</f>
        <v>0</v>
      </c>
    </row>
    <row r="1887" spans="1:13" x14ac:dyDescent="0.25">
      <c r="A1887" s="29">
        <f>'Hold (protokol)'!B1897</f>
        <v>0</v>
      </c>
      <c r="B1887" s="29">
        <f>'Hold (protokol)'!C1897</f>
        <v>0</v>
      </c>
      <c r="C1887" s="29">
        <f>'Hold (protokol)'!D1895</f>
        <v>0</v>
      </c>
      <c r="D1887" s="76" t="e">
        <f>VLOOKUP(C1887,'Oversigt cpr for elever '!$A$6:$B$500,2,FALSE)</f>
        <v>#N/A</v>
      </c>
      <c r="E1887" s="29">
        <f>'Hold (protokol)'!E1895</f>
        <v>0</v>
      </c>
      <c r="F1887" s="76" t="e">
        <f>VLOOKUP(E1887,'Oversigt cpr for elever '!$A$6:$B$500,2,FALSE)</f>
        <v>#N/A</v>
      </c>
      <c r="G1887" s="29">
        <f>'Hold (protokol)'!F1895</f>
        <v>0</v>
      </c>
      <c r="H1887" s="76" t="e">
        <f>VLOOKUP(G1887,'Oversigt cpr for elever '!$A$6:$B$500,2,FALSE)</f>
        <v>#N/A</v>
      </c>
      <c r="I1887" s="29">
        <f>'Hold (protokol)'!G1895</f>
        <v>0</v>
      </c>
      <c r="J1887" s="76" t="e">
        <f>VLOOKUP(I1887,'Oversigt cpr for elever '!$A$6:$B$500,2,FALSE)</f>
        <v>#N/A</v>
      </c>
      <c r="K1887" s="29">
        <f>'Hold (protokol)'!H1895</f>
        <v>0</v>
      </c>
      <c r="L1887" s="76" t="e">
        <f>VLOOKUP(K1887,'Oversigt cpr for elever '!$A$6:$B$500,2,FALSE)</f>
        <v>#N/A</v>
      </c>
      <c r="M1887">
        <f>COUNTIF('Hold (protokol)'!D1897:H1897,"*")</f>
        <v>0</v>
      </c>
    </row>
    <row r="1888" spans="1:13" x14ac:dyDescent="0.25">
      <c r="A1888" s="29">
        <f>'Hold (protokol)'!B1898</f>
        <v>0</v>
      </c>
      <c r="B1888" s="29">
        <f>'Hold (protokol)'!C1898</f>
        <v>0</v>
      </c>
      <c r="C1888" s="29">
        <f>'Hold (protokol)'!D1896</f>
        <v>0</v>
      </c>
      <c r="D1888" s="76" t="e">
        <f>VLOOKUP(C1888,'Oversigt cpr for elever '!$A$6:$B$500,2,FALSE)</f>
        <v>#N/A</v>
      </c>
      <c r="E1888" s="29">
        <f>'Hold (protokol)'!E1896</f>
        <v>0</v>
      </c>
      <c r="F1888" s="76" t="e">
        <f>VLOOKUP(E1888,'Oversigt cpr for elever '!$A$6:$B$500,2,FALSE)</f>
        <v>#N/A</v>
      </c>
      <c r="G1888" s="29">
        <f>'Hold (protokol)'!F1896</f>
        <v>0</v>
      </c>
      <c r="H1888" s="76" t="e">
        <f>VLOOKUP(G1888,'Oversigt cpr for elever '!$A$6:$B$500,2,FALSE)</f>
        <v>#N/A</v>
      </c>
      <c r="I1888" s="29">
        <f>'Hold (protokol)'!G1896</f>
        <v>0</v>
      </c>
      <c r="J1888" s="76" t="e">
        <f>VLOOKUP(I1888,'Oversigt cpr for elever '!$A$6:$B$500,2,FALSE)</f>
        <v>#N/A</v>
      </c>
      <c r="K1888" s="29">
        <f>'Hold (protokol)'!H1896</f>
        <v>0</v>
      </c>
      <c r="L1888" s="76" t="e">
        <f>VLOOKUP(K1888,'Oversigt cpr for elever '!$A$6:$B$500,2,FALSE)</f>
        <v>#N/A</v>
      </c>
      <c r="M1888">
        <f>COUNTIF('Hold (protokol)'!D1898:H1898,"*")</f>
        <v>0</v>
      </c>
    </row>
    <row r="1889" spans="1:13" x14ac:dyDescent="0.25">
      <c r="A1889" s="29">
        <f>'Hold (protokol)'!B1899</f>
        <v>0</v>
      </c>
      <c r="B1889" s="29">
        <f>'Hold (protokol)'!C1899</f>
        <v>0</v>
      </c>
      <c r="C1889" s="29">
        <f>'Hold (protokol)'!D1897</f>
        <v>0</v>
      </c>
      <c r="D1889" s="76" t="e">
        <f>VLOOKUP(C1889,'Oversigt cpr for elever '!$A$6:$B$500,2,FALSE)</f>
        <v>#N/A</v>
      </c>
      <c r="E1889" s="29">
        <f>'Hold (protokol)'!E1897</f>
        <v>0</v>
      </c>
      <c r="F1889" s="76" t="e">
        <f>VLOOKUP(E1889,'Oversigt cpr for elever '!$A$6:$B$500,2,FALSE)</f>
        <v>#N/A</v>
      </c>
      <c r="G1889" s="29">
        <f>'Hold (protokol)'!F1897</f>
        <v>0</v>
      </c>
      <c r="H1889" s="76" t="e">
        <f>VLOOKUP(G1889,'Oversigt cpr for elever '!$A$6:$B$500,2,FALSE)</f>
        <v>#N/A</v>
      </c>
      <c r="I1889" s="29">
        <f>'Hold (protokol)'!G1897</f>
        <v>0</v>
      </c>
      <c r="J1889" s="76" t="e">
        <f>VLOOKUP(I1889,'Oversigt cpr for elever '!$A$6:$B$500,2,FALSE)</f>
        <v>#N/A</v>
      </c>
      <c r="K1889" s="29">
        <f>'Hold (protokol)'!H1897</f>
        <v>0</v>
      </c>
      <c r="L1889" s="76" t="e">
        <f>VLOOKUP(K1889,'Oversigt cpr for elever '!$A$6:$B$500,2,FALSE)</f>
        <v>#N/A</v>
      </c>
      <c r="M1889">
        <f>COUNTIF('Hold (protokol)'!D1899:H1899,"*")</f>
        <v>0</v>
      </c>
    </row>
    <row r="1890" spans="1:13" x14ac:dyDescent="0.25">
      <c r="A1890" s="29">
        <f>'Hold (protokol)'!B1900</f>
        <v>0</v>
      </c>
      <c r="B1890" s="29">
        <f>'Hold (protokol)'!C1900</f>
        <v>0</v>
      </c>
      <c r="C1890" s="29">
        <f>'Hold (protokol)'!D1898</f>
        <v>0</v>
      </c>
      <c r="D1890" s="76" t="e">
        <f>VLOOKUP(C1890,'Oversigt cpr for elever '!$A$6:$B$500,2,FALSE)</f>
        <v>#N/A</v>
      </c>
      <c r="E1890" s="29">
        <f>'Hold (protokol)'!E1898</f>
        <v>0</v>
      </c>
      <c r="F1890" s="76" t="e">
        <f>VLOOKUP(E1890,'Oversigt cpr for elever '!$A$6:$B$500,2,FALSE)</f>
        <v>#N/A</v>
      </c>
      <c r="G1890" s="29">
        <f>'Hold (protokol)'!F1898</f>
        <v>0</v>
      </c>
      <c r="H1890" s="76" t="e">
        <f>VLOOKUP(G1890,'Oversigt cpr for elever '!$A$6:$B$500,2,FALSE)</f>
        <v>#N/A</v>
      </c>
      <c r="I1890" s="29">
        <f>'Hold (protokol)'!G1898</f>
        <v>0</v>
      </c>
      <c r="J1890" s="76" t="e">
        <f>VLOOKUP(I1890,'Oversigt cpr for elever '!$A$6:$B$500,2,FALSE)</f>
        <v>#N/A</v>
      </c>
      <c r="K1890" s="29">
        <f>'Hold (protokol)'!H1898</f>
        <v>0</v>
      </c>
      <c r="L1890" s="76" t="e">
        <f>VLOOKUP(K1890,'Oversigt cpr for elever '!$A$6:$B$500,2,FALSE)</f>
        <v>#N/A</v>
      </c>
      <c r="M1890">
        <f>COUNTIF('Hold (protokol)'!D1900:H1900,"*")</f>
        <v>0</v>
      </c>
    </row>
    <row r="1891" spans="1:13" x14ac:dyDescent="0.25">
      <c r="A1891" s="29">
        <f>'Hold (protokol)'!B1901</f>
        <v>0</v>
      </c>
      <c r="B1891" s="29">
        <f>'Hold (protokol)'!C1901</f>
        <v>0</v>
      </c>
      <c r="C1891" s="29">
        <f>'Hold (protokol)'!D1899</f>
        <v>0</v>
      </c>
      <c r="D1891" s="76" t="e">
        <f>VLOOKUP(C1891,'Oversigt cpr for elever '!$A$6:$B$500,2,FALSE)</f>
        <v>#N/A</v>
      </c>
      <c r="E1891" s="29">
        <f>'Hold (protokol)'!E1899</f>
        <v>0</v>
      </c>
      <c r="F1891" s="76" t="e">
        <f>VLOOKUP(E1891,'Oversigt cpr for elever '!$A$6:$B$500,2,FALSE)</f>
        <v>#N/A</v>
      </c>
      <c r="G1891" s="29">
        <f>'Hold (protokol)'!F1899</f>
        <v>0</v>
      </c>
      <c r="H1891" s="76" t="e">
        <f>VLOOKUP(G1891,'Oversigt cpr for elever '!$A$6:$B$500,2,FALSE)</f>
        <v>#N/A</v>
      </c>
      <c r="I1891" s="29">
        <f>'Hold (protokol)'!G1899</f>
        <v>0</v>
      </c>
      <c r="J1891" s="76" t="e">
        <f>VLOOKUP(I1891,'Oversigt cpr for elever '!$A$6:$B$500,2,FALSE)</f>
        <v>#N/A</v>
      </c>
      <c r="K1891" s="29">
        <f>'Hold (protokol)'!H1899</f>
        <v>0</v>
      </c>
      <c r="L1891" s="76" t="e">
        <f>VLOOKUP(K1891,'Oversigt cpr for elever '!$A$6:$B$500,2,FALSE)</f>
        <v>#N/A</v>
      </c>
      <c r="M1891">
        <f>COUNTIF('Hold (protokol)'!D1901:H1901,"*")</f>
        <v>0</v>
      </c>
    </row>
    <row r="1892" spans="1:13" x14ac:dyDescent="0.25">
      <c r="A1892" s="29">
        <f>'Hold (protokol)'!B1902</f>
        <v>0</v>
      </c>
      <c r="B1892" s="29">
        <f>'Hold (protokol)'!C1902</f>
        <v>0</v>
      </c>
      <c r="C1892" s="29">
        <f>'Hold (protokol)'!D1900</f>
        <v>0</v>
      </c>
      <c r="D1892" s="76" t="e">
        <f>VLOOKUP(C1892,'Oversigt cpr for elever '!$A$6:$B$500,2,FALSE)</f>
        <v>#N/A</v>
      </c>
      <c r="E1892" s="29">
        <f>'Hold (protokol)'!E1900</f>
        <v>0</v>
      </c>
      <c r="F1892" s="76" t="e">
        <f>VLOOKUP(E1892,'Oversigt cpr for elever '!$A$6:$B$500,2,FALSE)</f>
        <v>#N/A</v>
      </c>
      <c r="G1892" s="29">
        <f>'Hold (protokol)'!F1900</f>
        <v>0</v>
      </c>
      <c r="H1892" s="76" t="e">
        <f>VLOOKUP(G1892,'Oversigt cpr for elever '!$A$6:$B$500,2,FALSE)</f>
        <v>#N/A</v>
      </c>
      <c r="I1892" s="29">
        <f>'Hold (protokol)'!G1900</f>
        <v>0</v>
      </c>
      <c r="J1892" s="76" t="e">
        <f>VLOOKUP(I1892,'Oversigt cpr for elever '!$A$6:$B$500,2,FALSE)</f>
        <v>#N/A</v>
      </c>
      <c r="K1892" s="29">
        <f>'Hold (protokol)'!H1900</f>
        <v>0</v>
      </c>
      <c r="L1892" s="76" t="e">
        <f>VLOOKUP(K1892,'Oversigt cpr for elever '!$A$6:$B$500,2,FALSE)</f>
        <v>#N/A</v>
      </c>
      <c r="M1892">
        <f>COUNTIF('Hold (protokol)'!D1902:H1902,"*")</f>
        <v>0</v>
      </c>
    </row>
    <row r="1893" spans="1:13" x14ac:dyDescent="0.25">
      <c r="A1893" s="29">
        <f>'Hold (protokol)'!B1903</f>
        <v>0</v>
      </c>
      <c r="B1893" s="29">
        <f>'Hold (protokol)'!C1903</f>
        <v>0</v>
      </c>
      <c r="C1893" s="29">
        <f>'Hold (protokol)'!D1901</f>
        <v>0</v>
      </c>
      <c r="D1893" s="76" t="e">
        <f>VLOOKUP(C1893,'Oversigt cpr for elever '!$A$6:$B$500,2,FALSE)</f>
        <v>#N/A</v>
      </c>
      <c r="E1893" s="29">
        <f>'Hold (protokol)'!E1901</f>
        <v>0</v>
      </c>
      <c r="F1893" s="76" t="e">
        <f>VLOOKUP(E1893,'Oversigt cpr for elever '!$A$6:$B$500,2,FALSE)</f>
        <v>#N/A</v>
      </c>
      <c r="G1893" s="29">
        <f>'Hold (protokol)'!F1901</f>
        <v>0</v>
      </c>
      <c r="H1893" s="76" t="e">
        <f>VLOOKUP(G1893,'Oversigt cpr for elever '!$A$6:$B$500,2,FALSE)</f>
        <v>#N/A</v>
      </c>
      <c r="I1893" s="29">
        <f>'Hold (protokol)'!G1901</f>
        <v>0</v>
      </c>
      <c r="J1893" s="76" t="e">
        <f>VLOOKUP(I1893,'Oversigt cpr for elever '!$A$6:$B$500,2,FALSE)</f>
        <v>#N/A</v>
      </c>
      <c r="K1893" s="29">
        <f>'Hold (protokol)'!H1901</f>
        <v>0</v>
      </c>
      <c r="L1893" s="76" t="e">
        <f>VLOOKUP(K1893,'Oversigt cpr for elever '!$A$6:$B$500,2,FALSE)</f>
        <v>#N/A</v>
      </c>
      <c r="M1893">
        <f>COUNTIF('Hold (protokol)'!D1903:H1903,"*")</f>
        <v>0</v>
      </c>
    </row>
    <row r="1894" spans="1:13" x14ac:dyDescent="0.25">
      <c r="A1894" s="29">
        <f>'Hold (protokol)'!B1904</f>
        <v>0</v>
      </c>
      <c r="B1894" s="29">
        <f>'Hold (protokol)'!C1904</f>
        <v>0</v>
      </c>
      <c r="C1894" s="29">
        <f>'Hold (protokol)'!D1902</f>
        <v>0</v>
      </c>
      <c r="D1894" s="76" t="e">
        <f>VLOOKUP(C1894,'Oversigt cpr for elever '!$A$6:$B$500,2,FALSE)</f>
        <v>#N/A</v>
      </c>
      <c r="E1894" s="29">
        <f>'Hold (protokol)'!E1902</f>
        <v>0</v>
      </c>
      <c r="F1894" s="76" t="e">
        <f>VLOOKUP(E1894,'Oversigt cpr for elever '!$A$6:$B$500,2,FALSE)</f>
        <v>#N/A</v>
      </c>
      <c r="G1894" s="29">
        <f>'Hold (protokol)'!F1902</f>
        <v>0</v>
      </c>
      <c r="H1894" s="76" t="e">
        <f>VLOOKUP(G1894,'Oversigt cpr for elever '!$A$6:$B$500,2,FALSE)</f>
        <v>#N/A</v>
      </c>
      <c r="I1894" s="29">
        <f>'Hold (protokol)'!G1902</f>
        <v>0</v>
      </c>
      <c r="J1894" s="76" t="e">
        <f>VLOOKUP(I1894,'Oversigt cpr for elever '!$A$6:$B$500,2,FALSE)</f>
        <v>#N/A</v>
      </c>
      <c r="K1894" s="29">
        <f>'Hold (protokol)'!H1902</f>
        <v>0</v>
      </c>
      <c r="L1894" s="76" t="e">
        <f>VLOOKUP(K1894,'Oversigt cpr for elever '!$A$6:$B$500,2,FALSE)</f>
        <v>#N/A</v>
      </c>
      <c r="M1894">
        <f>COUNTIF('Hold (protokol)'!D1904:H1904,"*")</f>
        <v>0</v>
      </c>
    </row>
    <row r="1895" spans="1:13" x14ac:dyDescent="0.25">
      <c r="A1895" s="29">
        <f>'Hold (protokol)'!B1905</f>
        <v>0</v>
      </c>
      <c r="B1895" s="29">
        <f>'Hold (protokol)'!C1905</f>
        <v>0</v>
      </c>
      <c r="C1895" s="29">
        <f>'Hold (protokol)'!D1903</f>
        <v>0</v>
      </c>
      <c r="D1895" s="76" t="e">
        <f>VLOOKUP(C1895,'Oversigt cpr for elever '!$A$6:$B$500,2,FALSE)</f>
        <v>#N/A</v>
      </c>
      <c r="E1895" s="29">
        <f>'Hold (protokol)'!E1903</f>
        <v>0</v>
      </c>
      <c r="F1895" s="76" t="e">
        <f>VLOOKUP(E1895,'Oversigt cpr for elever '!$A$6:$B$500,2,FALSE)</f>
        <v>#N/A</v>
      </c>
      <c r="G1895" s="29">
        <f>'Hold (protokol)'!F1903</f>
        <v>0</v>
      </c>
      <c r="H1895" s="76" t="e">
        <f>VLOOKUP(G1895,'Oversigt cpr for elever '!$A$6:$B$500,2,FALSE)</f>
        <v>#N/A</v>
      </c>
      <c r="I1895" s="29">
        <f>'Hold (protokol)'!G1903</f>
        <v>0</v>
      </c>
      <c r="J1895" s="76" t="e">
        <f>VLOOKUP(I1895,'Oversigt cpr for elever '!$A$6:$B$500,2,FALSE)</f>
        <v>#N/A</v>
      </c>
      <c r="K1895" s="29">
        <f>'Hold (protokol)'!H1903</f>
        <v>0</v>
      </c>
      <c r="L1895" s="76" t="e">
        <f>VLOOKUP(K1895,'Oversigt cpr for elever '!$A$6:$B$500,2,FALSE)</f>
        <v>#N/A</v>
      </c>
      <c r="M1895">
        <f>COUNTIF('Hold (protokol)'!D1905:H1905,"*")</f>
        <v>0</v>
      </c>
    </row>
    <row r="1896" spans="1:13" x14ac:dyDescent="0.25">
      <c r="A1896" s="29">
        <f>'Hold (protokol)'!B1906</f>
        <v>0</v>
      </c>
      <c r="B1896" s="29">
        <f>'Hold (protokol)'!C1906</f>
        <v>0</v>
      </c>
      <c r="C1896" s="29">
        <f>'Hold (protokol)'!D1904</f>
        <v>0</v>
      </c>
      <c r="D1896" s="76" t="e">
        <f>VLOOKUP(C1896,'Oversigt cpr for elever '!$A$6:$B$500,2,FALSE)</f>
        <v>#N/A</v>
      </c>
      <c r="E1896" s="29">
        <f>'Hold (protokol)'!E1904</f>
        <v>0</v>
      </c>
      <c r="F1896" s="76" t="e">
        <f>VLOOKUP(E1896,'Oversigt cpr for elever '!$A$6:$B$500,2,FALSE)</f>
        <v>#N/A</v>
      </c>
      <c r="G1896" s="29">
        <f>'Hold (protokol)'!F1904</f>
        <v>0</v>
      </c>
      <c r="H1896" s="76" t="e">
        <f>VLOOKUP(G1896,'Oversigt cpr for elever '!$A$6:$B$500,2,FALSE)</f>
        <v>#N/A</v>
      </c>
      <c r="I1896" s="29">
        <f>'Hold (protokol)'!G1904</f>
        <v>0</v>
      </c>
      <c r="J1896" s="76" t="e">
        <f>VLOOKUP(I1896,'Oversigt cpr for elever '!$A$6:$B$500,2,FALSE)</f>
        <v>#N/A</v>
      </c>
      <c r="K1896" s="29">
        <f>'Hold (protokol)'!H1904</f>
        <v>0</v>
      </c>
      <c r="L1896" s="76" t="e">
        <f>VLOOKUP(K1896,'Oversigt cpr for elever '!$A$6:$B$500,2,FALSE)</f>
        <v>#N/A</v>
      </c>
      <c r="M1896">
        <f>COUNTIF('Hold (protokol)'!D1906:H1906,"*")</f>
        <v>0</v>
      </c>
    </row>
    <row r="1897" spans="1:13" x14ac:dyDescent="0.25">
      <c r="A1897" s="29">
        <f>'Hold (protokol)'!B1907</f>
        <v>0</v>
      </c>
      <c r="B1897" s="29">
        <f>'Hold (protokol)'!C1907</f>
        <v>0</v>
      </c>
      <c r="C1897" s="29">
        <f>'Hold (protokol)'!D1905</f>
        <v>0</v>
      </c>
      <c r="D1897" s="76" t="e">
        <f>VLOOKUP(C1897,'Oversigt cpr for elever '!$A$6:$B$500,2,FALSE)</f>
        <v>#N/A</v>
      </c>
      <c r="E1897" s="29">
        <f>'Hold (protokol)'!E1905</f>
        <v>0</v>
      </c>
      <c r="F1897" s="76" t="e">
        <f>VLOOKUP(E1897,'Oversigt cpr for elever '!$A$6:$B$500,2,FALSE)</f>
        <v>#N/A</v>
      </c>
      <c r="G1897" s="29">
        <f>'Hold (protokol)'!F1905</f>
        <v>0</v>
      </c>
      <c r="H1897" s="76" t="e">
        <f>VLOOKUP(G1897,'Oversigt cpr for elever '!$A$6:$B$500,2,FALSE)</f>
        <v>#N/A</v>
      </c>
      <c r="I1897" s="29">
        <f>'Hold (protokol)'!G1905</f>
        <v>0</v>
      </c>
      <c r="J1897" s="76" t="e">
        <f>VLOOKUP(I1897,'Oversigt cpr for elever '!$A$6:$B$500,2,FALSE)</f>
        <v>#N/A</v>
      </c>
      <c r="K1897" s="29">
        <f>'Hold (protokol)'!H1905</f>
        <v>0</v>
      </c>
      <c r="L1897" s="76" t="e">
        <f>VLOOKUP(K1897,'Oversigt cpr for elever '!$A$6:$B$500,2,FALSE)</f>
        <v>#N/A</v>
      </c>
      <c r="M1897">
        <f>COUNTIF('Hold (protokol)'!D1907:H1907,"*")</f>
        <v>0</v>
      </c>
    </row>
    <row r="1898" spans="1:13" x14ac:dyDescent="0.25">
      <c r="A1898" s="29">
        <f>'Hold (protokol)'!B1908</f>
        <v>0</v>
      </c>
      <c r="B1898" s="29">
        <f>'Hold (protokol)'!C1908</f>
        <v>0</v>
      </c>
      <c r="C1898" s="29">
        <f>'Hold (protokol)'!D1906</f>
        <v>0</v>
      </c>
      <c r="D1898" s="76" t="e">
        <f>VLOOKUP(C1898,'Oversigt cpr for elever '!$A$6:$B$500,2,FALSE)</f>
        <v>#N/A</v>
      </c>
      <c r="E1898" s="29">
        <f>'Hold (protokol)'!E1906</f>
        <v>0</v>
      </c>
      <c r="F1898" s="76" t="e">
        <f>VLOOKUP(E1898,'Oversigt cpr for elever '!$A$6:$B$500,2,FALSE)</f>
        <v>#N/A</v>
      </c>
      <c r="G1898" s="29">
        <f>'Hold (protokol)'!F1906</f>
        <v>0</v>
      </c>
      <c r="H1898" s="76" t="e">
        <f>VLOOKUP(G1898,'Oversigt cpr for elever '!$A$6:$B$500,2,FALSE)</f>
        <v>#N/A</v>
      </c>
      <c r="I1898" s="29">
        <f>'Hold (protokol)'!G1906</f>
        <v>0</v>
      </c>
      <c r="J1898" s="76" t="e">
        <f>VLOOKUP(I1898,'Oversigt cpr for elever '!$A$6:$B$500,2,FALSE)</f>
        <v>#N/A</v>
      </c>
      <c r="K1898" s="29">
        <f>'Hold (protokol)'!H1906</f>
        <v>0</v>
      </c>
      <c r="L1898" s="76" t="e">
        <f>VLOOKUP(K1898,'Oversigt cpr for elever '!$A$6:$B$500,2,FALSE)</f>
        <v>#N/A</v>
      </c>
      <c r="M1898">
        <f>COUNTIF('Hold (protokol)'!D1908:H1908,"*")</f>
        <v>0</v>
      </c>
    </row>
    <row r="1899" spans="1:13" x14ac:dyDescent="0.25">
      <c r="A1899" s="29">
        <f>'Hold (protokol)'!B1909</f>
        <v>0</v>
      </c>
      <c r="B1899" s="29">
        <f>'Hold (protokol)'!C1909</f>
        <v>0</v>
      </c>
      <c r="C1899" s="29">
        <f>'Hold (protokol)'!D1907</f>
        <v>0</v>
      </c>
      <c r="D1899" s="76" t="e">
        <f>VLOOKUP(C1899,'Oversigt cpr for elever '!$A$6:$B$500,2,FALSE)</f>
        <v>#N/A</v>
      </c>
      <c r="E1899" s="29">
        <f>'Hold (protokol)'!E1907</f>
        <v>0</v>
      </c>
      <c r="F1899" s="76" t="e">
        <f>VLOOKUP(E1899,'Oversigt cpr for elever '!$A$6:$B$500,2,FALSE)</f>
        <v>#N/A</v>
      </c>
      <c r="G1899" s="29">
        <f>'Hold (protokol)'!F1907</f>
        <v>0</v>
      </c>
      <c r="H1899" s="76" t="e">
        <f>VLOOKUP(G1899,'Oversigt cpr for elever '!$A$6:$B$500,2,FALSE)</f>
        <v>#N/A</v>
      </c>
      <c r="I1899" s="29">
        <f>'Hold (protokol)'!G1907</f>
        <v>0</v>
      </c>
      <c r="J1899" s="76" t="e">
        <f>VLOOKUP(I1899,'Oversigt cpr for elever '!$A$6:$B$500,2,FALSE)</f>
        <v>#N/A</v>
      </c>
      <c r="K1899" s="29">
        <f>'Hold (protokol)'!H1907</f>
        <v>0</v>
      </c>
      <c r="L1899" s="76" t="e">
        <f>VLOOKUP(K1899,'Oversigt cpr for elever '!$A$6:$B$500,2,FALSE)</f>
        <v>#N/A</v>
      </c>
      <c r="M1899">
        <f>COUNTIF('Hold (protokol)'!D1909:H1909,"*")</f>
        <v>0</v>
      </c>
    </row>
    <row r="1900" spans="1:13" x14ac:dyDescent="0.25">
      <c r="A1900" s="29">
        <f>'Hold (protokol)'!B1910</f>
        <v>0</v>
      </c>
      <c r="B1900" s="29">
        <f>'Hold (protokol)'!C1910</f>
        <v>0</v>
      </c>
      <c r="C1900" s="29">
        <f>'Hold (protokol)'!D1908</f>
        <v>0</v>
      </c>
      <c r="D1900" s="76" t="e">
        <f>VLOOKUP(C1900,'Oversigt cpr for elever '!$A$6:$B$500,2,FALSE)</f>
        <v>#N/A</v>
      </c>
      <c r="E1900" s="29">
        <f>'Hold (protokol)'!E1908</f>
        <v>0</v>
      </c>
      <c r="F1900" s="76" t="e">
        <f>VLOOKUP(E1900,'Oversigt cpr for elever '!$A$6:$B$500,2,FALSE)</f>
        <v>#N/A</v>
      </c>
      <c r="G1900" s="29">
        <f>'Hold (protokol)'!F1908</f>
        <v>0</v>
      </c>
      <c r="H1900" s="76" t="e">
        <f>VLOOKUP(G1900,'Oversigt cpr for elever '!$A$6:$B$500,2,FALSE)</f>
        <v>#N/A</v>
      </c>
      <c r="I1900" s="29">
        <f>'Hold (protokol)'!G1908</f>
        <v>0</v>
      </c>
      <c r="J1900" s="76" t="e">
        <f>VLOOKUP(I1900,'Oversigt cpr for elever '!$A$6:$B$500,2,FALSE)</f>
        <v>#N/A</v>
      </c>
      <c r="K1900" s="29">
        <f>'Hold (protokol)'!H1908</f>
        <v>0</v>
      </c>
      <c r="L1900" s="76" t="e">
        <f>VLOOKUP(K1900,'Oversigt cpr for elever '!$A$6:$B$500,2,FALSE)</f>
        <v>#N/A</v>
      </c>
      <c r="M1900">
        <f>COUNTIF('Hold (protokol)'!D1910:H1910,"*")</f>
        <v>0</v>
      </c>
    </row>
    <row r="1901" spans="1:13" x14ac:dyDescent="0.25">
      <c r="A1901" s="29">
        <f>'Hold (protokol)'!B1911</f>
        <v>0</v>
      </c>
      <c r="B1901" s="29">
        <f>'Hold (protokol)'!C1911</f>
        <v>0</v>
      </c>
      <c r="C1901" s="29">
        <f>'Hold (protokol)'!D1909</f>
        <v>0</v>
      </c>
      <c r="D1901" s="76" t="e">
        <f>VLOOKUP(C1901,'Oversigt cpr for elever '!$A$6:$B$500,2,FALSE)</f>
        <v>#N/A</v>
      </c>
      <c r="E1901" s="29">
        <f>'Hold (protokol)'!E1909</f>
        <v>0</v>
      </c>
      <c r="F1901" s="76" t="e">
        <f>VLOOKUP(E1901,'Oversigt cpr for elever '!$A$6:$B$500,2,FALSE)</f>
        <v>#N/A</v>
      </c>
      <c r="G1901" s="29">
        <f>'Hold (protokol)'!F1909</f>
        <v>0</v>
      </c>
      <c r="H1901" s="76" t="e">
        <f>VLOOKUP(G1901,'Oversigt cpr for elever '!$A$6:$B$500,2,FALSE)</f>
        <v>#N/A</v>
      </c>
      <c r="I1901" s="29">
        <f>'Hold (protokol)'!G1909</f>
        <v>0</v>
      </c>
      <c r="J1901" s="76" t="e">
        <f>VLOOKUP(I1901,'Oversigt cpr for elever '!$A$6:$B$500,2,FALSE)</f>
        <v>#N/A</v>
      </c>
      <c r="K1901" s="29">
        <f>'Hold (protokol)'!H1909</f>
        <v>0</v>
      </c>
      <c r="L1901" s="76" t="e">
        <f>VLOOKUP(K1901,'Oversigt cpr for elever '!$A$6:$B$500,2,FALSE)</f>
        <v>#N/A</v>
      </c>
      <c r="M1901">
        <f>COUNTIF('Hold (protokol)'!D1911:H1911,"*")</f>
        <v>0</v>
      </c>
    </row>
    <row r="1902" spans="1:13" x14ac:dyDescent="0.25">
      <c r="A1902" s="29">
        <f>'Hold (protokol)'!B1912</f>
        <v>0</v>
      </c>
      <c r="B1902" s="29">
        <f>'Hold (protokol)'!C1912</f>
        <v>0</v>
      </c>
      <c r="C1902" s="29">
        <f>'Hold (protokol)'!D1910</f>
        <v>0</v>
      </c>
      <c r="D1902" s="76" t="e">
        <f>VLOOKUP(C1902,'Oversigt cpr for elever '!$A$6:$B$500,2,FALSE)</f>
        <v>#N/A</v>
      </c>
      <c r="E1902" s="29">
        <f>'Hold (protokol)'!E1910</f>
        <v>0</v>
      </c>
      <c r="F1902" s="76" t="e">
        <f>VLOOKUP(E1902,'Oversigt cpr for elever '!$A$6:$B$500,2,FALSE)</f>
        <v>#N/A</v>
      </c>
      <c r="G1902" s="29">
        <f>'Hold (protokol)'!F1910</f>
        <v>0</v>
      </c>
      <c r="H1902" s="76" t="e">
        <f>VLOOKUP(G1902,'Oversigt cpr for elever '!$A$6:$B$500,2,FALSE)</f>
        <v>#N/A</v>
      </c>
      <c r="I1902" s="29">
        <f>'Hold (protokol)'!G1910</f>
        <v>0</v>
      </c>
      <c r="J1902" s="76" t="e">
        <f>VLOOKUP(I1902,'Oversigt cpr for elever '!$A$6:$B$500,2,FALSE)</f>
        <v>#N/A</v>
      </c>
      <c r="K1902" s="29">
        <f>'Hold (protokol)'!H1910</f>
        <v>0</v>
      </c>
      <c r="L1902" s="76" t="e">
        <f>VLOOKUP(K1902,'Oversigt cpr for elever '!$A$6:$B$500,2,FALSE)</f>
        <v>#N/A</v>
      </c>
      <c r="M1902">
        <f>COUNTIF('Hold (protokol)'!D1912:H1912,"*")</f>
        <v>0</v>
      </c>
    </row>
    <row r="1903" spans="1:13" x14ac:dyDescent="0.25">
      <c r="A1903" s="29">
        <f>'Hold (protokol)'!B1913</f>
        <v>0</v>
      </c>
      <c r="B1903" s="29">
        <f>'Hold (protokol)'!C1913</f>
        <v>0</v>
      </c>
      <c r="C1903" s="29">
        <f>'Hold (protokol)'!D1911</f>
        <v>0</v>
      </c>
      <c r="D1903" s="76" t="e">
        <f>VLOOKUP(C1903,'Oversigt cpr for elever '!$A$6:$B$500,2,FALSE)</f>
        <v>#N/A</v>
      </c>
      <c r="E1903" s="29">
        <f>'Hold (protokol)'!E1911</f>
        <v>0</v>
      </c>
      <c r="F1903" s="76" t="e">
        <f>VLOOKUP(E1903,'Oversigt cpr for elever '!$A$6:$B$500,2,FALSE)</f>
        <v>#N/A</v>
      </c>
      <c r="G1903" s="29">
        <f>'Hold (protokol)'!F1911</f>
        <v>0</v>
      </c>
      <c r="H1903" s="76" t="e">
        <f>VLOOKUP(G1903,'Oversigt cpr for elever '!$A$6:$B$500,2,FALSE)</f>
        <v>#N/A</v>
      </c>
      <c r="I1903" s="29">
        <f>'Hold (protokol)'!G1911</f>
        <v>0</v>
      </c>
      <c r="J1903" s="76" t="e">
        <f>VLOOKUP(I1903,'Oversigt cpr for elever '!$A$6:$B$500,2,FALSE)</f>
        <v>#N/A</v>
      </c>
      <c r="K1903" s="29">
        <f>'Hold (protokol)'!H1911</f>
        <v>0</v>
      </c>
      <c r="L1903" s="76" t="e">
        <f>VLOOKUP(K1903,'Oversigt cpr for elever '!$A$6:$B$500,2,FALSE)</f>
        <v>#N/A</v>
      </c>
      <c r="M1903">
        <f>COUNTIF('Hold (protokol)'!D1913:H1913,"*")</f>
        <v>0</v>
      </c>
    </row>
    <row r="1904" spans="1:13" x14ac:dyDescent="0.25">
      <c r="A1904" s="29">
        <f>'Hold (protokol)'!B1914</f>
        <v>0</v>
      </c>
      <c r="B1904" s="29">
        <f>'Hold (protokol)'!C1914</f>
        <v>0</v>
      </c>
      <c r="C1904" s="29">
        <f>'Hold (protokol)'!D1912</f>
        <v>0</v>
      </c>
      <c r="D1904" s="76" t="e">
        <f>VLOOKUP(C1904,'Oversigt cpr for elever '!$A$6:$B$500,2,FALSE)</f>
        <v>#N/A</v>
      </c>
      <c r="E1904" s="29">
        <f>'Hold (protokol)'!E1912</f>
        <v>0</v>
      </c>
      <c r="F1904" s="76" t="e">
        <f>VLOOKUP(E1904,'Oversigt cpr for elever '!$A$6:$B$500,2,FALSE)</f>
        <v>#N/A</v>
      </c>
      <c r="G1904" s="29">
        <f>'Hold (protokol)'!F1912</f>
        <v>0</v>
      </c>
      <c r="H1904" s="76" t="e">
        <f>VLOOKUP(G1904,'Oversigt cpr for elever '!$A$6:$B$500,2,FALSE)</f>
        <v>#N/A</v>
      </c>
      <c r="I1904" s="29">
        <f>'Hold (protokol)'!G1912</f>
        <v>0</v>
      </c>
      <c r="J1904" s="76" t="e">
        <f>VLOOKUP(I1904,'Oversigt cpr for elever '!$A$6:$B$500,2,FALSE)</f>
        <v>#N/A</v>
      </c>
      <c r="K1904" s="29">
        <f>'Hold (protokol)'!H1912</f>
        <v>0</v>
      </c>
      <c r="L1904" s="76" t="e">
        <f>VLOOKUP(K1904,'Oversigt cpr for elever '!$A$6:$B$500,2,FALSE)</f>
        <v>#N/A</v>
      </c>
      <c r="M1904">
        <f>COUNTIF('Hold (protokol)'!D1914:H1914,"*")</f>
        <v>0</v>
      </c>
    </row>
    <row r="1905" spans="1:13" x14ac:dyDescent="0.25">
      <c r="A1905" s="29">
        <f>'Hold (protokol)'!B1915</f>
        <v>0</v>
      </c>
      <c r="B1905" s="29">
        <f>'Hold (protokol)'!C1915</f>
        <v>0</v>
      </c>
      <c r="C1905" s="29">
        <f>'Hold (protokol)'!D1913</f>
        <v>0</v>
      </c>
      <c r="D1905" s="76" t="e">
        <f>VLOOKUP(C1905,'Oversigt cpr for elever '!$A$6:$B$500,2,FALSE)</f>
        <v>#N/A</v>
      </c>
      <c r="E1905" s="29">
        <f>'Hold (protokol)'!E1913</f>
        <v>0</v>
      </c>
      <c r="F1905" s="76" t="e">
        <f>VLOOKUP(E1905,'Oversigt cpr for elever '!$A$6:$B$500,2,FALSE)</f>
        <v>#N/A</v>
      </c>
      <c r="G1905" s="29">
        <f>'Hold (protokol)'!F1913</f>
        <v>0</v>
      </c>
      <c r="H1905" s="76" t="e">
        <f>VLOOKUP(G1905,'Oversigt cpr for elever '!$A$6:$B$500,2,FALSE)</f>
        <v>#N/A</v>
      </c>
      <c r="I1905" s="29">
        <f>'Hold (protokol)'!G1913</f>
        <v>0</v>
      </c>
      <c r="J1905" s="76" t="e">
        <f>VLOOKUP(I1905,'Oversigt cpr for elever '!$A$6:$B$500,2,FALSE)</f>
        <v>#N/A</v>
      </c>
      <c r="K1905" s="29">
        <f>'Hold (protokol)'!H1913</f>
        <v>0</v>
      </c>
      <c r="L1905" s="76" t="e">
        <f>VLOOKUP(K1905,'Oversigt cpr for elever '!$A$6:$B$500,2,FALSE)</f>
        <v>#N/A</v>
      </c>
      <c r="M1905">
        <f>COUNTIF('Hold (protokol)'!D1915:H1915,"*")</f>
        <v>0</v>
      </c>
    </row>
    <row r="1906" spans="1:13" x14ac:dyDescent="0.25">
      <c r="A1906" s="29">
        <f>'Hold (protokol)'!B1916</f>
        <v>0</v>
      </c>
      <c r="B1906" s="29">
        <f>'Hold (protokol)'!C1916</f>
        <v>0</v>
      </c>
      <c r="C1906" s="29">
        <f>'Hold (protokol)'!D1914</f>
        <v>0</v>
      </c>
      <c r="D1906" s="76" t="e">
        <f>VLOOKUP(C1906,'Oversigt cpr for elever '!$A$6:$B$500,2,FALSE)</f>
        <v>#N/A</v>
      </c>
      <c r="E1906" s="29">
        <f>'Hold (protokol)'!E1914</f>
        <v>0</v>
      </c>
      <c r="F1906" s="76" t="e">
        <f>VLOOKUP(E1906,'Oversigt cpr for elever '!$A$6:$B$500,2,FALSE)</f>
        <v>#N/A</v>
      </c>
      <c r="G1906" s="29">
        <f>'Hold (protokol)'!F1914</f>
        <v>0</v>
      </c>
      <c r="H1906" s="76" t="e">
        <f>VLOOKUP(G1906,'Oversigt cpr for elever '!$A$6:$B$500,2,FALSE)</f>
        <v>#N/A</v>
      </c>
      <c r="I1906" s="29">
        <f>'Hold (protokol)'!G1914</f>
        <v>0</v>
      </c>
      <c r="J1906" s="76" t="e">
        <f>VLOOKUP(I1906,'Oversigt cpr for elever '!$A$6:$B$500,2,FALSE)</f>
        <v>#N/A</v>
      </c>
      <c r="K1906" s="29">
        <f>'Hold (protokol)'!H1914</f>
        <v>0</v>
      </c>
      <c r="L1906" s="76" t="e">
        <f>VLOOKUP(K1906,'Oversigt cpr for elever '!$A$6:$B$500,2,FALSE)</f>
        <v>#N/A</v>
      </c>
      <c r="M1906">
        <f>COUNTIF('Hold (protokol)'!D1916:H1916,"*")</f>
        <v>0</v>
      </c>
    </row>
    <row r="1907" spans="1:13" x14ac:dyDescent="0.25">
      <c r="A1907" s="29">
        <f>'Hold (protokol)'!B1917</f>
        <v>0</v>
      </c>
      <c r="B1907" s="29">
        <f>'Hold (protokol)'!C1917</f>
        <v>0</v>
      </c>
      <c r="C1907" s="29">
        <f>'Hold (protokol)'!D1915</f>
        <v>0</v>
      </c>
      <c r="D1907" s="76" t="e">
        <f>VLOOKUP(C1907,'Oversigt cpr for elever '!$A$6:$B$500,2,FALSE)</f>
        <v>#N/A</v>
      </c>
      <c r="E1907" s="29">
        <f>'Hold (protokol)'!E1915</f>
        <v>0</v>
      </c>
      <c r="F1907" s="76" t="e">
        <f>VLOOKUP(E1907,'Oversigt cpr for elever '!$A$6:$B$500,2,FALSE)</f>
        <v>#N/A</v>
      </c>
      <c r="G1907" s="29">
        <f>'Hold (protokol)'!F1915</f>
        <v>0</v>
      </c>
      <c r="H1907" s="76" t="e">
        <f>VLOOKUP(G1907,'Oversigt cpr for elever '!$A$6:$B$500,2,FALSE)</f>
        <v>#N/A</v>
      </c>
      <c r="I1907" s="29">
        <f>'Hold (protokol)'!G1915</f>
        <v>0</v>
      </c>
      <c r="J1907" s="76" t="e">
        <f>VLOOKUP(I1907,'Oversigt cpr for elever '!$A$6:$B$500,2,FALSE)</f>
        <v>#N/A</v>
      </c>
      <c r="K1907" s="29">
        <f>'Hold (protokol)'!H1915</f>
        <v>0</v>
      </c>
      <c r="L1907" s="76" t="e">
        <f>VLOOKUP(K1907,'Oversigt cpr for elever '!$A$6:$B$500,2,FALSE)</f>
        <v>#N/A</v>
      </c>
      <c r="M1907">
        <f>COUNTIF('Hold (protokol)'!D1917:H1917,"*")</f>
        <v>0</v>
      </c>
    </row>
    <row r="1908" spans="1:13" x14ac:dyDescent="0.25">
      <c r="A1908" s="29">
        <f>'Hold (protokol)'!B1918</f>
        <v>0</v>
      </c>
      <c r="B1908" s="29">
        <f>'Hold (protokol)'!C1918</f>
        <v>0</v>
      </c>
      <c r="C1908" s="29">
        <f>'Hold (protokol)'!D1916</f>
        <v>0</v>
      </c>
      <c r="D1908" s="76" t="e">
        <f>VLOOKUP(C1908,'Oversigt cpr for elever '!$A$6:$B$500,2,FALSE)</f>
        <v>#N/A</v>
      </c>
      <c r="E1908" s="29">
        <f>'Hold (protokol)'!E1916</f>
        <v>0</v>
      </c>
      <c r="F1908" s="76" t="e">
        <f>VLOOKUP(E1908,'Oversigt cpr for elever '!$A$6:$B$500,2,FALSE)</f>
        <v>#N/A</v>
      </c>
      <c r="G1908" s="29">
        <f>'Hold (protokol)'!F1916</f>
        <v>0</v>
      </c>
      <c r="H1908" s="76" t="e">
        <f>VLOOKUP(G1908,'Oversigt cpr for elever '!$A$6:$B$500,2,FALSE)</f>
        <v>#N/A</v>
      </c>
      <c r="I1908" s="29">
        <f>'Hold (protokol)'!G1916</f>
        <v>0</v>
      </c>
      <c r="J1908" s="76" t="e">
        <f>VLOOKUP(I1908,'Oversigt cpr for elever '!$A$6:$B$500,2,FALSE)</f>
        <v>#N/A</v>
      </c>
      <c r="K1908" s="29">
        <f>'Hold (protokol)'!H1916</f>
        <v>0</v>
      </c>
      <c r="L1908" s="76" t="e">
        <f>VLOOKUP(K1908,'Oversigt cpr for elever '!$A$6:$B$500,2,FALSE)</f>
        <v>#N/A</v>
      </c>
      <c r="M1908">
        <f>COUNTIF('Hold (protokol)'!D1918:H1918,"*")</f>
        <v>0</v>
      </c>
    </row>
    <row r="1909" spans="1:13" x14ac:dyDescent="0.25">
      <c r="A1909" s="29">
        <f>'Hold (protokol)'!B1919</f>
        <v>0</v>
      </c>
      <c r="B1909" s="29">
        <f>'Hold (protokol)'!C1919</f>
        <v>0</v>
      </c>
      <c r="C1909" s="29">
        <f>'Hold (protokol)'!D1917</f>
        <v>0</v>
      </c>
      <c r="D1909" s="76" t="e">
        <f>VLOOKUP(C1909,'Oversigt cpr for elever '!$A$6:$B$500,2,FALSE)</f>
        <v>#N/A</v>
      </c>
      <c r="E1909" s="29">
        <f>'Hold (protokol)'!E1917</f>
        <v>0</v>
      </c>
      <c r="F1909" s="76" t="e">
        <f>VLOOKUP(E1909,'Oversigt cpr for elever '!$A$6:$B$500,2,FALSE)</f>
        <v>#N/A</v>
      </c>
      <c r="G1909" s="29">
        <f>'Hold (protokol)'!F1917</f>
        <v>0</v>
      </c>
      <c r="H1909" s="76" t="e">
        <f>VLOOKUP(G1909,'Oversigt cpr for elever '!$A$6:$B$500,2,FALSE)</f>
        <v>#N/A</v>
      </c>
      <c r="I1909" s="29">
        <f>'Hold (protokol)'!G1917</f>
        <v>0</v>
      </c>
      <c r="J1909" s="76" t="e">
        <f>VLOOKUP(I1909,'Oversigt cpr for elever '!$A$6:$B$500,2,FALSE)</f>
        <v>#N/A</v>
      </c>
      <c r="K1909" s="29">
        <f>'Hold (protokol)'!H1917</f>
        <v>0</v>
      </c>
      <c r="L1909" s="76" t="e">
        <f>VLOOKUP(K1909,'Oversigt cpr for elever '!$A$6:$B$500,2,FALSE)</f>
        <v>#N/A</v>
      </c>
      <c r="M1909">
        <f>COUNTIF('Hold (protokol)'!D1919:H1919,"*")</f>
        <v>0</v>
      </c>
    </row>
    <row r="1910" spans="1:13" x14ac:dyDescent="0.25">
      <c r="A1910" s="29">
        <f>'Hold (protokol)'!B1920</f>
        <v>0</v>
      </c>
      <c r="B1910" s="29">
        <f>'Hold (protokol)'!C1920</f>
        <v>0</v>
      </c>
      <c r="C1910" s="29">
        <f>'Hold (protokol)'!D1918</f>
        <v>0</v>
      </c>
      <c r="D1910" s="76" t="e">
        <f>VLOOKUP(C1910,'Oversigt cpr for elever '!$A$6:$B$500,2,FALSE)</f>
        <v>#N/A</v>
      </c>
      <c r="E1910" s="29">
        <f>'Hold (protokol)'!E1918</f>
        <v>0</v>
      </c>
      <c r="F1910" s="76" t="e">
        <f>VLOOKUP(E1910,'Oversigt cpr for elever '!$A$6:$B$500,2,FALSE)</f>
        <v>#N/A</v>
      </c>
      <c r="G1910" s="29">
        <f>'Hold (protokol)'!F1918</f>
        <v>0</v>
      </c>
      <c r="H1910" s="76" t="e">
        <f>VLOOKUP(G1910,'Oversigt cpr for elever '!$A$6:$B$500,2,FALSE)</f>
        <v>#N/A</v>
      </c>
      <c r="I1910" s="29">
        <f>'Hold (protokol)'!G1918</f>
        <v>0</v>
      </c>
      <c r="J1910" s="76" t="e">
        <f>VLOOKUP(I1910,'Oversigt cpr for elever '!$A$6:$B$500,2,FALSE)</f>
        <v>#N/A</v>
      </c>
      <c r="K1910" s="29">
        <f>'Hold (protokol)'!H1918</f>
        <v>0</v>
      </c>
      <c r="L1910" s="76" t="e">
        <f>VLOOKUP(K1910,'Oversigt cpr for elever '!$A$6:$B$500,2,FALSE)</f>
        <v>#N/A</v>
      </c>
      <c r="M1910">
        <f>COUNTIF('Hold (protokol)'!D1920:H1920,"*")</f>
        <v>0</v>
      </c>
    </row>
    <row r="1911" spans="1:13" x14ac:dyDescent="0.25">
      <c r="A1911" s="29">
        <f>'Hold (protokol)'!B1921</f>
        <v>0</v>
      </c>
      <c r="B1911" s="29">
        <f>'Hold (protokol)'!C1921</f>
        <v>0</v>
      </c>
      <c r="C1911" s="29">
        <f>'Hold (protokol)'!D1919</f>
        <v>0</v>
      </c>
      <c r="D1911" s="76" t="e">
        <f>VLOOKUP(C1911,'Oversigt cpr for elever '!$A$6:$B$500,2,FALSE)</f>
        <v>#N/A</v>
      </c>
      <c r="E1911" s="29">
        <f>'Hold (protokol)'!E1919</f>
        <v>0</v>
      </c>
      <c r="F1911" s="76" t="e">
        <f>VLOOKUP(E1911,'Oversigt cpr for elever '!$A$6:$B$500,2,FALSE)</f>
        <v>#N/A</v>
      </c>
      <c r="G1911" s="29">
        <f>'Hold (protokol)'!F1919</f>
        <v>0</v>
      </c>
      <c r="H1911" s="76" t="e">
        <f>VLOOKUP(G1911,'Oversigt cpr for elever '!$A$6:$B$500,2,FALSE)</f>
        <v>#N/A</v>
      </c>
      <c r="I1911" s="29">
        <f>'Hold (protokol)'!G1919</f>
        <v>0</v>
      </c>
      <c r="J1911" s="76" t="e">
        <f>VLOOKUP(I1911,'Oversigt cpr for elever '!$A$6:$B$500,2,FALSE)</f>
        <v>#N/A</v>
      </c>
      <c r="K1911" s="29">
        <f>'Hold (protokol)'!H1919</f>
        <v>0</v>
      </c>
      <c r="L1911" s="76" t="e">
        <f>VLOOKUP(K1911,'Oversigt cpr for elever '!$A$6:$B$500,2,FALSE)</f>
        <v>#N/A</v>
      </c>
      <c r="M1911">
        <f>COUNTIF('Hold (protokol)'!D1921:H1921,"*")</f>
        <v>0</v>
      </c>
    </row>
    <row r="1912" spans="1:13" x14ac:dyDescent="0.25">
      <c r="A1912" s="29">
        <f>'Hold (protokol)'!B1922</f>
        <v>0</v>
      </c>
      <c r="B1912" s="29">
        <f>'Hold (protokol)'!C1922</f>
        <v>0</v>
      </c>
      <c r="C1912" s="29">
        <f>'Hold (protokol)'!D1920</f>
        <v>0</v>
      </c>
      <c r="D1912" s="76" t="e">
        <f>VLOOKUP(C1912,'Oversigt cpr for elever '!$A$6:$B$500,2,FALSE)</f>
        <v>#N/A</v>
      </c>
      <c r="E1912" s="29">
        <f>'Hold (protokol)'!E1920</f>
        <v>0</v>
      </c>
      <c r="F1912" s="76" t="e">
        <f>VLOOKUP(E1912,'Oversigt cpr for elever '!$A$6:$B$500,2,FALSE)</f>
        <v>#N/A</v>
      </c>
      <c r="G1912" s="29">
        <f>'Hold (protokol)'!F1920</f>
        <v>0</v>
      </c>
      <c r="H1912" s="76" t="e">
        <f>VLOOKUP(G1912,'Oversigt cpr for elever '!$A$6:$B$500,2,FALSE)</f>
        <v>#N/A</v>
      </c>
      <c r="I1912" s="29">
        <f>'Hold (protokol)'!G1920</f>
        <v>0</v>
      </c>
      <c r="J1912" s="76" t="e">
        <f>VLOOKUP(I1912,'Oversigt cpr for elever '!$A$6:$B$500,2,FALSE)</f>
        <v>#N/A</v>
      </c>
      <c r="K1912" s="29">
        <f>'Hold (protokol)'!H1920</f>
        <v>0</v>
      </c>
      <c r="L1912" s="76" t="e">
        <f>VLOOKUP(K1912,'Oversigt cpr for elever '!$A$6:$B$500,2,FALSE)</f>
        <v>#N/A</v>
      </c>
      <c r="M1912">
        <f>COUNTIF('Hold (protokol)'!D1922:H1922,"*")</f>
        <v>0</v>
      </c>
    </row>
    <row r="1913" spans="1:13" x14ac:dyDescent="0.25">
      <c r="A1913" s="29">
        <f>'Hold (protokol)'!B1923</f>
        <v>0</v>
      </c>
      <c r="B1913" s="29">
        <f>'Hold (protokol)'!C1923</f>
        <v>0</v>
      </c>
      <c r="C1913" s="29">
        <f>'Hold (protokol)'!D1921</f>
        <v>0</v>
      </c>
      <c r="D1913" s="76" t="e">
        <f>VLOOKUP(C1913,'Oversigt cpr for elever '!$A$6:$B$500,2,FALSE)</f>
        <v>#N/A</v>
      </c>
      <c r="E1913" s="29">
        <f>'Hold (protokol)'!E1921</f>
        <v>0</v>
      </c>
      <c r="F1913" s="76" t="e">
        <f>VLOOKUP(E1913,'Oversigt cpr for elever '!$A$6:$B$500,2,FALSE)</f>
        <v>#N/A</v>
      </c>
      <c r="G1913" s="29">
        <f>'Hold (protokol)'!F1921</f>
        <v>0</v>
      </c>
      <c r="H1913" s="76" t="e">
        <f>VLOOKUP(G1913,'Oversigt cpr for elever '!$A$6:$B$500,2,FALSE)</f>
        <v>#N/A</v>
      </c>
      <c r="I1913" s="29">
        <f>'Hold (protokol)'!G1921</f>
        <v>0</v>
      </c>
      <c r="J1913" s="76" t="e">
        <f>VLOOKUP(I1913,'Oversigt cpr for elever '!$A$6:$B$500,2,FALSE)</f>
        <v>#N/A</v>
      </c>
      <c r="K1913" s="29">
        <f>'Hold (protokol)'!H1921</f>
        <v>0</v>
      </c>
      <c r="L1913" s="76" t="e">
        <f>VLOOKUP(K1913,'Oversigt cpr for elever '!$A$6:$B$500,2,FALSE)</f>
        <v>#N/A</v>
      </c>
      <c r="M1913">
        <f>COUNTIF('Hold (protokol)'!D1923:H1923,"*")</f>
        <v>0</v>
      </c>
    </row>
    <row r="1914" spans="1:13" x14ac:dyDescent="0.25">
      <c r="A1914" s="29">
        <f>'Hold (protokol)'!B1924</f>
        <v>0</v>
      </c>
      <c r="B1914" s="29">
        <f>'Hold (protokol)'!C1924</f>
        <v>0</v>
      </c>
      <c r="C1914" s="29">
        <f>'Hold (protokol)'!D1922</f>
        <v>0</v>
      </c>
      <c r="D1914" s="76" t="e">
        <f>VLOOKUP(C1914,'Oversigt cpr for elever '!$A$6:$B$500,2,FALSE)</f>
        <v>#N/A</v>
      </c>
      <c r="E1914" s="29">
        <f>'Hold (protokol)'!E1922</f>
        <v>0</v>
      </c>
      <c r="F1914" s="76" t="e">
        <f>VLOOKUP(E1914,'Oversigt cpr for elever '!$A$6:$B$500,2,FALSE)</f>
        <v>#N/A</v>
      </c>
      <c r="G1914" s="29">
        <f>'Hold (protokol)'!F1922</f>
        <v>0</v>
      </c>
      <c r="H1914" s="76" t="e">
        <f>VLOOKUP(G1914,'Oversigt cpr for elever '!$A$6:$B$500,2,FALSE)</f>
        <v>#N/A</v>
      </c>
      <c r="I1914" s="29">
        <f>'Hold (protokol)'!G1922</f>
        <v>0</v>
      </c>
      <c r="J1914" s="76" t="e">
        <f>VLOOKUP(I1914,'Oversigt cpr for elever '!$A$6:$B$500,2,FALSE)</f>
        <v>#N/A</v>
      </c>
      <c r="K1914" s="29">
        <f>'Hold (protokol)'!H1922</f>
        <v>0</v>
      </c>
      <c r="L1914" s="76" t="e">
        <f>VLOOKUP(K1914,'Oversigt cpr for elever '!$A$6:$B$500,2,FALSE)</f>
        <v>#N/A</v>
      </c>
      <c r="M1914">
        <f>COUNTIF('Hold (protokol)'!D1924:H1924,"*")</f>
        <v>0</v>
      </c>
    </row>
    <row r="1915" spans="1:13" x14ac:dyDescent="0.25">
      <c r="A1915" s="29">
        <f>'Hold (protokol)'!B1925</f>
        <v>0</v>
      </c>
      <c r="B1915" s="29">
        <f>'Hold (protokol)'!C1925</f>
        <v>0</v>
      </c>
      <c r="C1915" s="29">
        <f>'Hold (protokol)'!D1923</f>
        <v>0</v>
      </c>
      <c r="D1915" s="76" t="e">
        <f>VLOOKUP(C1915,'Oversigt cpr for elever '!$A$6:$B$500,2,FALSE)</f>
        <v>#N/A</v>
      </c>
      <c r="E1915" s="29">
        <f>'Hold (protokol)'!E1923</f>
        <v>0</v>
      </c>
      <c r="F1915" s="76" t="e">
        <f>VLOOKUP(E1915,'Oversigt cpr for elever '!$A$6:$B$500,2,FALSE)</f>
        <v>#N/A</v>
      </c>
      <c r="G1915" s="29">
        <f>'Hold (protokol)'!F1923</f>
        <v>0</v>
      </c>
      <c r="H1915" s="76" t="e">
        <f>VLOOKUP(G1915,'Oversigt cpr for elever '!$A$6:$B$500,2,FALSE)</f>
        <v>#N/A</v>
      </c>
      <c r="I1915" s="29">
        <f>'Hold (protokol)'!G1923</f>
        <v>0</v>
      </c>
      <c r="J1915" s="76" t="e">
        <f>VLOOKUP(I1915,'Oversigt cpr for elever '!$A$6:$B$500,2,FALSE)</f>
        <v>#N/A</v>
      </c>
      <c r="K1915" s="29">
        <f>'Hold (protokol)'!H1923</f>
        <v>0</v>
      </c>
      <c r="L1915" s="76" t="e">
        <f>VLOOKUP(K1915,'Oversigt cpr for elever '!$A$6:$B$500,2,FALSE)</f>
        <v>#N/A</v>
      </c>
      <c r="M1915">
        <f>COUNTIF('Hold (protokol)'!D1925:H1925,"*")</f>
        <v>0</v>
      </c>
    </row>
    <row r="1916" spans="1:13" x14ac:dyDescent="0.25">
      <c r="A1916" s="29">
        <f>'Hold (protokol)'!B1926</f>
        <v>0</v>
      </c>
      <c r="B1916" s="29">
        <f>'Hold (protokol)'!C1926</f>
        <v>0</v>
      </c>
      <c r="C1916" s="29">
        <f>'Hold (protokol)'!D1924</f>
        <v>0</v>
      </c>
      <c r="D1916" s="76" t="e">
        <f>VLOOKUP(C1916,'Oversigt cpr for elever '!$A$6:$B$500,2,FALSE)</f>
        <v>#N/A</v>
      </c>
      <c r="E1916" s="29">
        <f>'Hold (protokol)'!E1924</f>
        <v>0</v>
      </c>
      <c r="F1916" s="76" t="e">
        <f>VLOOKUP(E1916,'Oversigt cpr for elever '!$A$6:$B$500,2,FALSE)</f>
        <v>#N/A</v>
      </c>
      <c r="G1916" s="29">
        <f>'Hold (protokol)'!F1924</f>
        <v>0</v>
      </c>
      <c r="H1916" s="76" t="e">
        <f>VLOOKUP(G1916,'Oversigt cpr for elever '!$A$6:$B$500,2,FALSE)</f>
        <v>#N/A</v>
      </c>
      <c r="I1916" s="29">
        <f>'Hold (protokol)'!G1924</f>
        <v>0</v>
      </c>
      <c r="J1916" s="76" t="e">
        <f>VLOOKUP(I1916,'Oversigt cpr for elever '!$A$6:$B$500,2,FALSE)</f>
        <v>#N/A</v>
      </c>
      <c r="K1916" s="29">
        <f>'Hold (protokol)'!H1924</f>
        <v>0</v>
      </c>
      <c r="L1916" s="76" t="e">
        <f>VLOOKUP(K1916,'Oversigt cpr for elever '!$A$6:$B$500,2,FALSE)</f>
        <v>#N/A</v>
      </c>
      <c r="M1916">
        <f>COUNTIF('Hold (protokol)'!D1926:H1926,"*")</f>
        <v>0</v>
      </c>
    </row>
    <row r="1917" spans="1:13" x14ac:dyDescent="0.25">
      <c r="A1917" s="29">
        <f>'Hold (protokol)'!B1927</f>
        <v>0</v>
      </c>
      <c r="B1917" s="29">
        <f>'Hold (protokol)'!C1927</f>
        <v>0</v>
      </c>
      <c r="C1917" s="29">
        <f>'Hold (protokol)'!D1925</f>
        <v>0</v>
      </c>
      <c r="D1917" s="76" t="e">
        <f>VLOOKUP(C1917,'Oversigt cpr for elever '!$A$6:$B$500,2,FALSE)</f>
        <v>#N/A</v>
      </c>
      <c r="E1917" s="29">
        <f>'Hold (protokol)'!E1925</f>
        <v>0</v>
      </c>
      <c r="F1917" s="76" t="e">
        <f>VLOOKUP(E1917,'Oversigt cpr for elever '!$A$6:$B$500,2,FALSE)</f>
        <v>#N/A</v>
      </c>
      <c r="G1917" s="29">
        <f>'Hold (protokol)'!F1925</f>
        <v>0</v>
      </c>
      <c r="H1917" s="76" t="e">
        <f>VLOOKUP(G1917,'Oversigt cpr for elever '!$A$6:$B$500,2,FALSE)</f>
        <v>#N/A</v>
      </c>
      <c r="I1917" s="29">
        <f>'Hold (protokol)'!G1925</f>
        <v>0</v>
      </c>
      <c r="J1917" s="76" t="e">
        <f>VLOOKUP(I1917,'Oversigt cpr for elever '!$A$6:$B$500,2,FALSE)</f>
        <v>#N/A</v>
      </c>
      <c r="K1917" s="29">
        <f>'Hold (protokol)'!H1925</f>
        <v>0</v>
      </c>
      <c r="L1917" s="76" t="e">
        <f>VLOOKUP(K1917,'Oversigt cpr for elever '!$A$6:$B$500,2,FALSE)</f>
        <v>#N/A</v>
      </c>
      <c r="M1917">
        <f>COUNTIF('Hold (protokol)'!D1927:H1927,"*")</f>
        <v>0</v>
      </c>
    </row>
    <row r="1918" spans="1:13" x14ac:dyDescent="0.25">
      <c r="A1918" s="29">
        <f>'Hold (protokol)'!B1928</f>
        <v>0</v>
      </c>
      <c r="B1918" s="29">
        <f>'Hold (protokol)'!C1928</f>
        <v>0</v>
      </c>
      <c r="C1918" s="29">
        <f>'Hold (protokol)'!D1926</f>
        <v>0</v>
      </c>
      <c r="D1918" s="76" t="e">
        <f>VLOOKUP(C1918,'Oversigt cpr for elever '!$A$6:$B$500,2,FALSE)</f>
        <v>#N/A</v>
      </c>
      <c r="E1918" s="29">
        <f>'Hold (protokol)'!E1926</f>
        <v>0</v>
      </c>
      <c r="F1918" s="76" t="e">
        <f>VLOOKUP(E1918,'Oversigt cpr for elever '!$A$6:$B$500,2,FALSE)</f>
        <v>#N/A</v>
      </c>
      <c r="G1918" s="29">
        <f>'Hold (protokol)'!F1926</f>
        <v>0</v>
      </c>
      <c r="H1918" s="76" t="e">
        <f>VLOOKUP(G1918,'Oversigt cpr for elever '!$A$6:$B$500,2,FALSE)</f>
        <v>#N/A</v>
      </c>
      <c r="I1918" s="29">
        <f>'Hold (protokol)'!G1926</f>
        <v>0</v>
      </c>
      <c r="J1918" s="76" t="e">
        <f>VLOOKUP(I1918,'Oversigt cpr for elever '!$A$6:$B$500,2,FALSE)</f>
        <v>#N/A</v>
      </c>
      <c r="K1918" s="29">
        <f>'Hold (protokol)'!H1926</f>
        <v>0</v>
      </c>
      <c r="L1918" s="76" t="e">
        <f>VLOOKUP(K1918,'Oversigt cpr for elever '!$A$6:$B$500,2,FALSE)</f>
        <v>#N/A</v>
      </c>
      <c r="M1918">
        <f>COUNTIF('Hold (protokol)'!D1928:H1928,"*")</f>
        <v>0</v>
      </c>
    </row>
    <row r="1919" spans="1:13" x14ac:dyDescent="0.25">
      <c r="A1919" s="29">
        <f>'Hold (protokol)'!B1929</f>
        <v>0</v>
      </c>
      <c r="B1919" s="29">
        <f>'Hold (protokol)'!C1929</f>
        <v>0</v>
      </c>
      <c r="C1919" s="29">
        <f>'Hold (protokol)'!D1927</f>
        <v>0</v>
      </c>
      <c r="D1919" s="76" t="e">
        <f>VLOOKUP(C1919,'Oversigt cpr for elever '!$A$6:$B$500,2,FALSE)</f>
        <v>#N/A</v>
      </c>
      <c r="E1919" s="29">
        <f>'Hold (protokol)'!E1927</f>
        <v>0</v>
      </c>
      <c r="F1919" s="76" t="e">
        <f>VLOOKUP(E1919,'Oversigt cpr for elever '!$A$6:$B$500,2,FALSE)</f>
        <v>#N/A</v>
      </c>
      <c r="G1919" s="29">
        <f>'Hold (protokol)'!F1927</f>
        <v>0</v>
      </c>
      <c r="H1919" s="76" t="e">
        <f>VLOOKUP(G1919,'Oversigt cpr for elever '!$A$6:$B$500,2,FALSE)</f>
        <v>#N/A</v>
      </c>
      <c r="I1919" s="29">
        <f>'Hold (protokol)'!G1927</f>
        <v>0</v>
      </c>
      <c r="J1919" s="76" t="e">
        <f>VLOOKUP(I1919,'Oversigt cpr for elever '!$A$6:$B$500,2,FALSE)</f>
        <v>#N/A</v>
      </c>
      <c r="K1919" s="29">
        <f>'Hold (protokol)'!H1927</f>
        <v>0</v>
      </c>
      <c r="L1919" s="76" t="e">
        <f>VLOOKUP(K1919,'Oversigt cpr for elever '!$A$6:$B$500,2,FALSE)</f>
        <v>#N/A</v>
      </c>
      <c r="M1919">
        <f>COUNTIF('Hold (protokol)'!D1929:H1929,"*")</f>
        <v>0</v>
      </c>
    </row>
    <row r="1920" spans="1:13" x14ac:dyDescent="0.25">
      <c r="A1920" s="29">
        <f>'Hold (protokol)'!B1930</f>
        <v>0</v>
      </c>
      <c r="B1920" s="29">
        <f>'Hold (protokol)'!C1930</f>
        <v>0</v>
      </c>
      <c r="C1920" s="29">
        <f>'Hold (protokol)'!D1928</f>
        <v>0</v>
      </c>
      <c r="D1920" s="76" t="e">
        <f>VLOOKUP(C1920,'Oversigt cpr for elever '!$A$6:$B$500,2,FALSE)</f>
        <v>#N/A</v>
      </c>
      <c r="E1920" s="29">
        <f>'Hold (protokol)'!E1928</f>
        <v>0</v>
      </c>
      <c r="F1920" s="76" t="e">
        <f>VLOOKUP(E1920,'Oversigt cpr for elever '!$A$6:$B$500,2,FALSE)</f>
        <v>#N/A</v>
      </c>
      <c r="G1920" s="29">
        <f>'Hold (protokol)'!F1928</f>
        <v>0</v>
      </c>
      <c r="H1920" s="76" t="e">
        <f>VLOOKUP(G1920,'Oversigt cpr for elever '!$A$6:$B$500,2,FALSE)</f>
        <v>#N/A</v>
      </c>
      <c r="I1920" s="29">
        <f>'Hold (protokol)'!G1928</f>
        <v>0</v>
      </c>
      <c r="J1920" s="76" t="e">
        <f>VLOOKUP(I1920,'Oversigt cpr for elever '!$A$6:$B$500,2,FALSE)</f>
        <v>#N/A</v>
      </c>
      <c r="K1920" s="29">
        <f>'Hold (protokol)'!H1928</f>
        <v>0</v>
      </c>
      <c r="L1920" s="76" t="e">
        <f>VLOOKUP(K1920,'Oversigt cpr for elever '!$A$6:$B$500,2,FALSE)</f>
        <v>#N/A</v>
      </c>
      <c r="M1920">
        <f>COUNTIF('Hold (protokol)'!D1930:H1930,"*")</f>
        <v>0</v>
      </c>
    </row>
    <row r="1921" spans="1:13" x14ac:dyDescent="0.25">
      <c r="A1921" s="29">
        <f>'Hold (protokol)'!B1931</f>
        <v>0</v>
      </c>
      <c r="B1921" s="29">
        <f>'Hold (protokol)'!C1931</f>
        <v>0</v>
      </c>
      <c r="C1921" s="29">
        <f>'Hold (protokol)'!D1929</f>
        <v>0</v>
      </c>
      <c r="D1921" s="76" t="e">
        <f>VLOOKUP(C1921,'Oversigt cpr for elever '!$A$6:$B$500,2,FALSE)</f>
        <v>#N/A</v>
      </c>
      <c r="E1921" s="29">
        <f>'Hold (protokol)'!E1929</f>
        <v>0</v>
      </c>
      <c r="F1921" s="76" t="e">
        <f>VLOOKUP(E1921,'Oversigt cpr for elever '!$A$6:$B$500,2,FALSE)</f>
        <v>#N/A</v>
      </c>
      <c r="G1921" s="29">
        <f>'Hold (protokol)'!F1929</f>
        <v>0</v>
      </c>
      <c r="H1921" s="76" t="e">
        <f>VLOOKUP(G1921,'Oversigt cpr for elever '!$A$6:$B$500,2,FALSE)</f>
        <v>#N/A</v>
      </c>
      <c r="I1921" s="29">
        <f>'Hold (protokol)'!G1929</f>
        <v>0</v>
      </c>
      <c r="J1921" s="76" t="e">
        <f>VLOOKUP(I1921,'Oversigt cpr for elever '!$A$6:$B$500,2,FALSE)</f>
        <v>#N/A</v>
      </c>
      <c r="K1921" s="29">
        <f>'Hold (protokol)'!H1929</f>
        <v>0</v>
      </c>
      <c r="L1921" s="76" t="e">
        <f>VLOOKUP(K1921,'Oversigt cpr for elever '!$A$6:$B$500,2,FALSE)</f>
        <v>#N/A</v>
      </c>
      <c r="M1921">
        <f>COUNTIF('Hold (protokol)'!D1931:H1931,"*")</f>
        <v>0</v>
      </c>
    </row>
    <row r="1922" spans="1:13" x14ac:dyDescent="0.25">
      <c r="A1922" s="29">
        <f>'Hold (protokol)'!B1932</f>
        <v>0</v>
      </c>
      <c r="B1922" s="29">
        <f>'Hold (protokol)'!C1932</f>
        <v>0</v>
      </c>
      <c r="C1922" s="29">
        <f>'Hold (protokol)'!D1930</f>
        <v>0</v>
      </c>
      <c r="D1922" s="76" t="e">
        <f>VLOOKUP(C1922,'Oversigt cpr for elever '!$A$6:$B$500,2,FALSE)</f>
        <v>#N/A</v>
      </c>
      <c r="E1922" s="29">
        <f>'Hold (protokol)'!E1930</f>
        <v>0</v>
      </c>
      <c r="F1922" s="76" t="e">
        <f>VLOOKUP(E1922,'Oversigt cpr for elever '!$A$6:$B$500,2,FALSE)</f>
        <v>#N/A</v>
      </c>
      <c r="G1922" s="29">
        <f>'Hold (protokol)'!F1930</f>
        <v>0</v>
      </c>
      <c r="H1922" s="76" t="e">
        <f>VLOOKUP(G1922,'Oversigt cpr for elever '!$A$6:$B$500,2,FALSE)</f>
        <v>#N/A</v>
      </c>
      <c r="I1922" s="29">
        <f>'Hold (protokol)'!G1930</f>
        <v>0</v>
      </c>
      <c r="J1922" s="76" t="e">
        <f>VLOOKUP(I1922,'Oversigt cpr for elever '!$A$6:$B$500,2,FALSE)</f>
        <v>#N/A</v>
      </c>
      <c r="K1922" s="29">
        <f>'Hold (protokol)'!H1930</f>
        <v>0</v>
      </c>
      <c r="L1922" s="76" t="e">
        <f>VLOOKUP(K1922,'Oversigt cpr for elever '!$A$6:$B$500,2,FALSE)</f>
        <v>#N/A</v>
      </c>
      <c r="M1922">
        <f>COUNTIF('Hold (protokol)'!D1932:H1932,"*")</f>
        <v>0</v>
      </c>
    </row>
    <row r="1923" spans="1:13" x14ac:dyDescent="0.25">
      <c r="A1923" s="29">
        <f>'Hold (protokol)'!B1933</f>
        <v>0</v>
      </c>
      <c r="B1923" s="29">
        <f>'Hold (protokol)'!C1933</f>
        <v>0</v>
      </c>
      <c r="C1923" s="29">
        <f>'Hold (protokol)'!D1931</f>
        <v>0</v>
      </c>
      <c r="D1923" s="76" t="e">
        <f>VLOOKUP(C1923,'Oversigt cpr for elever '!$A$6:$B$500,2,FALSE)</f>
        <v>#N/A</v>
      </c>
      <c r="E1923" s="29">
        <f>'Hold (protokol)'!E1931</f>
        <v>0</v>
      </c>
      <c r="F1923" s="76" t="e">
        <f>VLOOKUP(E1923,'Oversigt cpr for elever '!$A$6:$B$500,2,FALSE)</f>
        <v>#N/A</v>
      </c>
      <c r="G1923" s="29">
        <f>'Hold (protokol)'!F1931</f>
        <v>0</v>
      </c>
      <c r="H1923" s="76" t="e">
        <f>VLOOKUP(G1923,'Oversigt cpr for elever '!$A$6:$B$500,2,FALSE)</f>
        <v>#N/A</v>
      </c>
      <c r="I1923" s="29">
        <f>'Hold (protokol)'!G1931</f>
        <v>0</v>
      </c>
      <c r="J1923" s="76" t="e">
        <f>VLOOKUP(I1923,'Oversigt cpr for elever '!$A$6:$B$500,2,FALSE)</f>
        <v>#N/A</v>
      </c>
      <c r="K1923" s="29">
        <f>'Hold (protokol)'!H1931</f>
        <v>0</v>
      </c>
      <c r="L1923" s="76" t="e">
        <f>VLOOKUP(K1923,'Oversigt cpr for elever '!$A$6:$B$500,2,FALSE)</f>
        <v>#N/A</v>
      </c>
      <c r="M1923">
        <f>COUNTIF('Hold (protokol)'!D1933:H1933,"*")</f>
        <v>0</v>
      </c>
    </row>
    <row r="1924" spans="1:13" x14ac:dyDescent="0.25">
      <c r="A1924" s="29">
        <f>'Hold (protokol)'!B1934</f>
        <v>0</v>
      </c>
      <c r="B1924" s="29">
        <f>'Hold (protokol)'!C1934</f>
        <v>0</v>
      </c>
      <c r="C1924" s="29">
        <f>'Hold (protokol)'!D1932</f>
        <v>0</v>
      </c>
      <c r="D1924" s="76" t="e">
        <f>VLOOKUP(C1924,'Oversigt cpr for elever '!$A$6:$B$500,2,FALSE)</f>
        <v>#N/A</v>
      </c>
      <c r="E1924" s="29">
        <f>'Hold (protokol)'!E1932</f>
        <v>0</v>
      </c>
      <c r="F1924" s="76" t="e">
        <f>VLOOKUP(E1924,'Oversigt cpr for elever '!$A$6:$B$500,2,FALSE)</f>
        <v>#N/A</v>
      </c>
      <c r="G1924" s="29">
        <f>'Hold (protokol)'!F1932</f>
        <v>0</v>
      </c>
      <c r="H1924" s="76" t="e">
        <f>VLOOKUP(G1924,'Oversigt cpr for elever '!$A$6:$B$500,2,FALSE)</f>
        <v>#N/A</v>
      </c>
      <c r="I1924" s="29">
        <f>'Hold (protokol)'!G1932</f>
        <v>0</v>
      </c>
      <c r="J1924" s="76" t="e">
        <f>VLOOKUP(I1924,'Oversigt cpr for elever '!$A$6:$B$500,2,FALSE)</f>
        <v>#N/A</v>
      </c>
      <c r="K1924" s="29">
        <f>'Hold (protokol)'!H1932</f>
        <v>0</v>
      </c>
      <c r="L1924" s="76" t="e">
        <f>VLOOKUP(K1924,'Oversigt cpr for elever '!$A$6:$B$500,2,FALSE)</f>
        <v>#N/A</v>
      </c>
      <c r="M1924">
        <f>COUNTIF('Hold (protokol)'!D1934:H1934,"*")</f>
        <v>0</v>
      </c>
    </row>
    <row r="1925" spans="1:13" x14ac:dyDescent="0.25">
      <c r="A1925" s="29">
        <f>'Hold (protokol)'!B1935</f>
        <v>0</v>
      </c>
      <c r="B1925" s="29">
        <f>'Hold (protokol)'!C1935</f>
        <v>0</v>
      </c>
      <c r="C1925" s="29">
        <f>'Hold (protokol)'!D1933</f>
        <v>0</v>
      </c>
      <c r="D1925" s="76" t="e">
        <f>VLOOKUP(C1925,'Oversigt cpr for elever '!$A$6:$B$500,2,FALSE)</f>
        <v>#N/A</v>
      </c>
      <c r="E1925" s="29">
        <f>'Hold (protokol)'!E1933</f>
        <v>0</v>
      </c>
      <c r="F1925" s="76" t="e">
        <f>VLOOKUP(E1925,'Oversigt cpr for elever '!$A$6:$B$500,2,FALSE)</f>
        <v>#N/A</v>
      </c>
      <c r="G1925" s="29">
        <f>'Hold (protokol)'!F1933</f>
        <v>0</v>
      </c>
      <c r="H1925" s="76" t="e">
        <f>VLOOKUP(G1925,'Oversigt cpr for elever '!$A$6:$B$500,2,FALSE)</f>
        <v>#N/A</v>
      </c>
      <c r="I1925" s="29">
        <f>'Hold (protokol)'!G1933</f>
        <v>0</v>
      </c>
      <c r="J1925" s="76" t="e">
        <f>VLOOKUP(I1925,'Oversigt cpr for elever '!$A$6:$B$500,2,FALSE)</f>
        <v>#N/A</v>
      </c>
      <c r="K1925" s="29">
        <f>'Hold (protokol)'!H1933</f>
        <v>0</v>
      </c>
      <c r="L1925" s="76" t="e">
        <f>VLOOKUP(K1925,'Oversigt cpr for elever '!$A$6:$B$500,2,FALSE)</f>
        <v>#N/A</v>
      </c>
      <c r="M1925">
        <f>COUNTIF('Hold (protokol)'!D1935:H1935,"*")</f>
        <v>0</v>
      </c>
    </row>
    <row r="1926" spans="1:13" x14ac:dyDescent="0.25">
      <c r="A1926" s="29">
        <f>'Hold (protokol)'!B1936</f>
        <v>0</v>
      </c>
      <c r="B1926" s="29">
        <f>'Hold (protokol)'!C1936</f>
        <v>0</v>
      </c>
      <c r="C1926" s="29">
        <f>'Hold (protokol)'!D1934</f>
        <v>0</v>
      </c>
      <c r="D1926" s="76" t="e">
        <f>VLOOKUP(C1926,'Oversigt cpr for elever '!$A$6:$B$500,2,FALSE)</f>
        <v>#N/A</v>
      </c>
      <c r="E1926" s="29">
        <f>'Hold (protokol)'!E1934</f>
        <v>0</v>
      </c>
      <c r="F1926" s="76" t="e">
        <f>VLOOKUP(E1926,'Oversigt cpr for elever '!$A$6:$B$500,2,FALSE)</f>
        <v>#N/A</v>
      </c>
      <c r="G1926" s="29">
        <f>'Hold (protokol)'!F1934</f>
        <v>0</v>
      </c>
      <c r="H1926" s="76" t="e">
        <f>VLOOKUP(G1926,'Oversigt cpr for elever '!$A$6:$B$500,2,FALSE)</f>
        <v>#N/A</v>
      </c>
      <c r="I1926" s="29">
        <f>'Hold (protokol)'!G1934</f>
        <v>0</v>
      </c>
      <c r="J1926" s="76" t="e">
        <f>VLOOKUP(I1926,'Oversigt cpr for elever '!$A$6:$B$500,2,FALSE)</f>
        <v>#N/A</v>
      </c>
      <c r="K1926" s="29">
        <f>'Hold (protokol)'!H1934</f>
        <v>0</v>
      </c>
      <c r="L1926" s="76" t="e">
        <f>VLOOKUP(K1926,'Oversigt cpr for elever '!$A$6:$B$500,2,FALSE)</f>
        <v>#N/A</v>
      </c>
      <c r="M1926">
        <f>COUNTIF('Hold (protokol)'!D1936:H1936,"*")</f>
        <v>0</v>
      </c>
    </row>
    <row r="1927" spans="1:13" x14ac:dyDescent="0.25">
      <c r="A1927" s="29">
        <f>'Hold (protokol)'!B1937</f>
        <v>0</v>
      </c>
      <c r="B1927" s="29">
        <f>'Hold (protokol)'!C1937</f>
        <v>0</v>
      </c>
      <c r="C1927" s="29">
        <f>'Hold (protokol)'!D1935</f>
        <v>0</v>
      </c>
      <c r="D1927" s="76" t="e">
        <f>VLOOKUP(C1927,'Oversigt cpr for elever '!$A$6:$B$500,2,FALSE)</f>
        <v>#N/A</v>
      </c>
      <c r="E1927" s="29">
        <f>'Hold (protokol)'!E1935</f>
        <v>0</v>
      </c>
      <c r="F1927" s="76" t="e">
        <f>VLOOKUP(E1927,'Oversigt cpr for elever '!$A$6:$B$500,2,FALSE)</f>
        <v>#N/A</v>
      </c>
      <c r="G1927" s="29">
        <f>'Hold (protokol)'!F1935</f>
        <v>0</v>
      </c>
      <c r="H1927" s="76" t="e">
        <f>VLOOKUP(G1927,'Oversigt cpr for elever '!$A$6:$B$500,2,FALSE)</f>
        <v>#N/A</v>
      </c>
      <c r="I1927" s="29">
        <f>'Hold (protokol)'!G1935</f>
        <v>0</v>
      </c>
      <c r="J1927" s="76" t="e">
        <f>VLOOKUP(I1927,'Oversigt cpr for elever '!$A$6:$B$500,2,FALSE)</f>
        <v>#N/A</v>
      </c>
      <c r="K1927" s="29">
        <f>'Hold (protokol)'!H1935</f>
        <v>0</v>
      </c>
      <c r="L1927" s="76" t="e">
        <f>VLOOKUP(K1927,'Oversigt cpr for elever '!$A$6:$B$500,2,FALSE)</f>
        <v>#N/A</v>
      </c>
      <c r="M1927">
        <f>COUNTIF('Hold (protokol)'!D1937:H1937,"*")</f>
        <v>0</v>
      </c>
    </row>
    <row r="1928" spans="1:13" x14ac:dyDescent="0.25">
      <c r="A1928" s="29">
        <f>'Hold (protokol)'!B1938</f>
        <v>0</v>
      </c>
      <c r="B1928" s="29">
        <f>'Hold (protokol)'!C1938</f>
        <v>0</v>
      </c>
      <c r="C1928" s="29">
        <f>'Hold (protokol)'!D1936</f>
        <v>0</v>
      </c>
      <c r="D1928" s="76" t="e">
        <f>VLOOKUP(C1928,'Oversigt cpr for elever '!$A$6:$B$500,2,FALSE)</f>
        <v>#N/A</v>
      </c>
      <c r="E1928" s="29">
        <f>'Hold (protokol)'!E1936</f>
        <v>0</v>
      </c>
      <c r="F1928" s="76" t="e">
        <f>VLOOKUP(E1928,'Oversigt cpr for elever '!$A$6:$B$500,2,FALSE)</f>
        <v>#N/A</v>
      </c>
      <c r="G1928" s="29">
        <f>'Hold (protokol)'!F1936</f>
        <v>0</v>
      </c>
      <c r="H1928" s="76" t="e">
        <f>VLOOKUP(G1928,'Oversigt cpr for elever '!$A$6:$B$500,2,FALSE)</f>
        <v>#N/A</v>
      </c>
      <c r="I1928" s="29">
        <f>'Hold (protokol)'!G1936</f>
        <v>0</v>
      </c>
      <c r="J1928" s="76" t="e">
        <f>VLOOKUP(I1928,'Oversigt cpr for elever '!$A$6:$B$500,2,FALSE)</f>
        <v>#N/A</v>
      </c>
      <c r="K1928" s="29">
        <f>'Hold (protokol)'!H1936</f>
        <v>0</v>
      </c>
      <c r="L1928" s="76" t="e">
        <f>VLOOKUP(K1928,'Oversigt cpr for elever '!$A$6:$B$500,2,FALSE)</f>
        <v>#N/A</v>
      </c>
      <c r="M1928">
        <f>COUNTIF('Hold (protokol)'!D1938:H1938,"*")</f>
        <v>0</v>
      </c>
    </row>
    <row r="1929" spans="1:13" x14ac:dyDescent="0.25">
      <c r="A1929" s="29">
        <f>'Hold (protokol)'!B1939</f>
        <v>0</v>
      </c>
      <c r="B1929" s="29">
        <f>'Hold (protokol)'!C1939</f>
        <v>0</v>
      </c>
      <c r="C1929" s="29">
        <f>'Hold (protokol)'!D1937</f>
        <v>0</v>
      </c>
      <c r="D1929" s="76" t="e">
        <f>VLOOKUP(C1929,'Oversigt cpr for elever '!$A$6:$B$500,2,FALSE)</f>
        <v>#N/A</v>
      </c>
      <c r="E1929" s="29">
        <f>'Hold (protokol)'!E1937</f>
        <v>0</v>
      </c>
      <c r="F1929" s="76" t="e">
        <f>VLOOKUP(E1929,'Oversigt cpr for elever '!$A$6:$B$500,2,FALSE)</f>
        <v>#N/A</v>
      </c>
      <c r="G1929" s="29">
        <f>'Hold (protokol)'!F1937</f>
        <v>0</v>
      </c>
      <c r="H1929" s="76" t="e">
        <f>VLOOKUP(G1929,'Oversigt cpr for elever '!$A$6:$B$500,2,FALSE)</f>
        <v>#N/A</v>
      </c>
      <c r="I1929" s="29">
        <f>'Hold (protokol)'!G1937</f>
        <v>0</v>
      </c>
      <c r="J1929" s="76" t="e">
        <f>VLOOKUP(I1929,'Oversigt cpr for elever '!$A$6:$B$500,2,FALSE)</f>
        <v>#N/A</v>
      </c>
      <c r="K1929" s="29">
        <f>'Hold (protokol)'!H1937</f>
        <v>0</v>
      </c>
      <c r="L1929" s="76" t="e">
        <f>VLOOKUP(K1929,'Oversigt cpr for elever '!$A$6:$B$500,2,FALSE)</f>
        <v>#N/A</v>
      </c>
      <c r="M1929">
        <f>COUNTIF('Hold (protokol)'!D1939:H1939,"*")</f>
        <v>0</v>
      </c>
    </row>
    <row r="1930" spans="1:13" x14ac:dyDescent="0.25">
      <c r="A1930" s="29">
        <f>'Hold (protokol)'!B1940</f>
        <v>0</v>
      </c>
      <c r="B1930" s="29">
        <f>'Hold (protokol)'!C1940</f>
        <v>0</v>
      </c>
      <c r="C1930" s="29">
        <f>'Hold (protokol)'!D1938</f>
        <v>0</v>
      </c>
      <c r="D1930" s="76" t="e">
        <f>VLOOKUP(C1930,'Oversigt cpr for elever '!$A$6:$B$500,2,FALSE)</f>
        <v>#N/A</v>
      </c>
      <c r="E1930" s="29">
        <f>'Hold (protokol)'!E1938</f>
        <v>0</v>
      </c>
      <c r="F1930" s="76" t="e">
        <f>VLOOKUP(E1930,'Oversigt cpr for elever '!$A$6:$B$500,2,FALSE)</f>
        <v>#N/A</v>
      </c>
      <c r="G1930" s="29">
        <f>'Hold (protokol)'!F1938</f>
        <v>0</v>
      </c>
      <c r="H1930" s="76" t="e">
        <f>VLOOKUP(G1930,'Oversigt cpr for elever '!$A$6:$B$500,2,FALSE)</f>
        <v>#N/A</v>
      </c>
      <c r="I1930" s="29">
        <f>'Hold (protokol)'!G1938</f>
        <v>0</v>
      </c>
      <c r="J1930" s="76" t="e">
        <f>VLOOKUP(I1930,'Oversigt cpr for elever '!$A$6:$B$500,2,FALSE)</f>
        <v>#N/A</v>
      </c>
      <c r="K1930" s="29">
        <f>'Hold (protokol)'!H1938</f>
        <v>0</v>
      </c>
      <c r="L1930" s="76" t="e">
        <f>VLOOKUP(K1930,'Oversigt cpr for elever '!$A$6:$B$500,2,FALSE)</f>
        <v>#N/A</v>
      </c>
      <c r="M1930">
        <f>COUNTIF('Hold (protokol)'!D1940:H1940,"*")</f>
        <v>0</v>
      </c>
    </row>
    <row r="1931" spans="1:13" x14ac:dyDescent="0.25">
      <c r="A1931" s="29">
        <f>'Hold (protokol)'!B1941</f>
        <v>0</v>
      </c>
      <c r="B1931" s="29">
        <f>'Hold (protokol)'!C1941</f>
        <v>0</v>
      </c>
      <c r="C1931" s="29">
        <f>'Hold (protokol)'!D1939</f>
        <v>0</v>
      </c>
      <c r="D1931" s="76" t="e">
        <f>VLOOKUP(C1931,'Oversigt cpr for elever '!$A$6:$B$500,2,FALSE)</f>
        <v>#N/A</v>
      </c>
      <c r="E1931" s="29">
        <f>'Hold (protokol)'!E1939</f>
        <v>0</v>
      </c>
      <c r="F1931" s="76" t="e">
        <f>VLOOKUP(E1931,'Oversigt cpr for elever '!$A$6:$B$500,2,FALSE)</f>
        <v>#N/A</v>
      </c>
      <c r="G1931" s="29">
        <f>'Hold (protokol)'!F1939</f>
        <v>0</v>
      </c>
      <c r="H1931" s="76" t="e">
        <f>VLOOKUP(G1931,'Oversigt cpr for elever '!$A$6:$B$500,2,FALSE)</f>
        <v>#N/A</v>
      </c>
      <c r="I1931" s="29">
        <f>'Hold (protokol)'!G1939</f>
        <v>0</v>
      </c>
      <c r="J1931" s="76" t="e">
        <f>VLOOKUP(I1931,'Oversigt cpr for elever '!$A$6:$B$500,2,FALSE)</f>
        <v>#N/A</v>
      </c>
      <c r="K1931" s="29">
        <f>'Hold (protokol)'!H1939</f>
        <v>0</v>
      </c>
      <c r="L1931" s="76" t="e">
        <f>VLOOKUP(K1931,'Oversigt cpr for elever '!$A$6:$B$500,2,FALSE)</f>
        <v>#N/A</v>
      </c>
      <c r="M1931">
        <f>COUNTIF('Hold (protokol)'!D1941:H1941,"*")</f>
        <v>0</v>
      </c>
    </row>
    <row r="1932" spans="1:13" x14ac:dyDescent="0.25">
      <c r="A1932" s="29">
        <f>'Hold (protokol)'!B1942</f>
        <v>0</v>
      </c>
      <c r="B1932" s="29">
        <f>'Hold (protokol)'!C1942</f>
        <v>0</v>
      </c>
      <c r="C1932" s="29">
        <f>'Hold (protokol)'!D1940</f>
        <v>0</v>
      </c>
      <c r="D1932" s="76" t="e">
        <f>VLOOKUP(C1932,'Oversigt cpr for elever '!$A$6:$B$500,2,FALSE)</f>
        <v>#N/A</v>
      </c>
      <c r="E1932" s="29">
        <f>'Hold (protokol)'!E1940</f>
        <v>0</v>
      </c>
      <c r="F1932" s="76" t="e">
        <f>VLOOKUP(E1932,'Oversigt cpr for elever '!$A$6:$B$500,2,FALSE)</f>
        <v>#N/A</v>
      </c>
      <c r="G1932" s="29">
        <f>'Hold (protokol)'!F1940</f>
        <v>0</v>
      </c>
      <c r="H1932" s="76" t="e">
        <f>VLOOKUP(G1932,'Oversigt cpr for elever '!$A$6:$B$500,2,FALSE)</f>
        <v>#N/A</v>
      </c>
      <c r="I1932" s="29">
        <f>'Hold (protokol)'!G1940</f>
        <v>0</v>
      </c>
      <c r="J1932" s="76" t="e">
        <f>VLOOKUP(I1932,'Oversigt cpr for elever '!$A$6:$B$500,2,FALSE)</f>
        <v>#N/A</v>
      </c>
      <c r="K1932" s="29">
        <f>'Hold (protokol)'!H1940</f>
        <v>0</v>
      </c>
      <c r="L1932" s="76" t="e">
        <f>VLOOKUP(K1932,'Oversigt cpr for elever '!$A$6:$B$500,2,FALSE)</f>
        <v>#N/A</v>
      </c>
      <c r="M1932">
        <f>COUNTIF('Hold (protokol)'!D1942:H1942,"*")</f>
        <v>0</v>
      </c>
    </row>
    <row r="1933" spans="1:13" x14ac:dyDescent="0.25">
      <c r="A1933" s="29">
        <f>'Hold (protokol)'!B1943</f>
        <v>0</v>
      </c>
      <c r="B1933" s="29">
        <f>'Hold (protokol)'!C1943</f>
        <v>0</v>
      </c>
      <c r="C1933" s="29">
        <f>'Hold (protokol)'!D1941</f>
        <v>0</v>
      </c>
      <c r="D1933" s="76" t="e">
        <f>VLOOKUP(C1933,'Oversigt cpr for elever '!$A$6:$B$500,2,FALSE)</f>
        <v>#N/A</v>
      </c>
      <c r="E1933" s="29">
        <f>'Hold (protokol)'!E1941</f>
        <v>0</v>
      </c>
      <c r="F1933" s="76" t="e">
        <f>VLOOKUP(E1933,'Oversigt cpr for elever '!$A$6:$B$500,2,FALSE)</f>
        <v>#N/A</v>
      </c>
      <c r="G1933" s="29">
        <f>'Hold (protokol)'!F1941</f>
        <v>0</v>
      </c>
      <c r="H1933" s="76" t="e">
        <f>VLOOKUP(G1933,'Oversigt cpr for elever '!$A$6:$B$500,2,FALSE)</f>
        <v>#N/A</v>
      </c>
      <c r="I1933" s="29">
        <f>'Hold (protokol)'!G1941</f>
        <v>0</v>
      </c>
      <c r="J1933" s="76" t="e">
        <f>VLOOKUP(I1933,'Oversigt cpr for elever '!$A$6:$B$500,2,FALSE)</f>
        <v>#N/A</v>
      </c>
      <c r="K1933" s="29">
        <f>'Hold (protokol)'!H1941</f>
        <v>0</v>
      </c>
      <c r="L1933" s="76" t="e">
        <f>VLOOKUP(K1933,'Oversigt cpr for elever '!$A$6:$B$500,2,FALSE)</f>
        <v>#N/A</v>
      </c>
      <c r="M1933">
        <f>COUNTIF('Hold (protokol)'!D1943:H1943,"*")</f>
        <v>0</v>
      </c>
    </row>
    <row r="1934" spans="1:13" x14ac:dyDescent="0.25">
      <c r="A1934" s="29">
        <f>'Hold (protokol)'!B1944</f>
        <v>0</v>
      </c>
      <c r="B1934" s="29">
        <f>'Hold (protokol)'!C1944</f>
        <v>0</v>
      </c>
      <c r="C1934" s="29">
        <f>'Hold (protokol)'!D1942</f>
        <v>0</v>
      </c>
      <c r="D1934" s="76" t="e">
        <f>VLOOKUP(C1934,'Oversigt cpr for elever '!$A$6:$B$500,2,FALSE)</f>
        <v>#N/A</v>
      </c>
      <c r="E1934" s="29">
        <f>'Hold (protokol)'!E1942</f>
        <v>0</v>
      </c>
      <c r="F1934" s="76" t="e">
        <f>VLOOKUP(E1934,'Oversigt cpr for elever '!$A$6:$B$500,2,FALSE)</f>
        <v>#N/A</v>
      </c>
      <c r="G1934" s="29">
        <f>'Hold (protokol)'!F1942</f>
        <v>0</v>
      </c>
      <c r="H1934" s="76" t="e">
        <f>VLOOKUP(G1934,'Oversigt cpr for elever '!$A$6:$B$500,2,FALSE)</f>
        <v>#N/A</v>
      </c>
      <c r="I1934" s="29">
        <f>'Hold (protokol)'!G1942</f>
        <v>0</v>
      </c>
      <c r="J1934" s="76" t="e">
        <f>VLOOKUP(I1934,'Oversigt cpr for elever '!$A$6:$B$500,2,FALSE)</f>
        <v>#N/A</v>
      </c>
      <c r="K1934" s="29">
        <f>'Hold (protokol)'!H1942</f>
        <v>0</v>
      </c>
      <c r="L1934" s="76" t="e">
        <f>VLOOKUP(K1934,'Oversigt cpr for elever '!$A$6:$B$500,2,FALSE)</f>
        <v>#N/A</v>
      </c>
      <c r="M1934">
        <f>COUNTIF('Hold (protokol)'!D1944:H1944,"*")</f>
        <v>0</v>
      </c>
    </row>
    <row r="1935" spans="1:13" x14ac:dyDescent="0.25">
      <c r="A1935" s="29">
        <f>'Hold (protokol)'!B1945</f>
        <v>0</v>
      </c>
      <c r="B1935" s="29">
        <f>'Hold (protokol)'!C1945</f>
        <v>0</v>
      </c>
      <c r="C1935" s="29">
        <f>'Hold (protokol)'!D1943</f>
        <v>0</v>
      </c>
      <c r="D1935" s="76" t="e">
        <f>VLOOKUP(C1935,'Oversigt cpr for elever '!$A$6:$B$500,2,FALSE)</f>
        <v>#N/A</v>
      </c>
      <c r="E1935" s="29">
        <f>'Hold (protokol)'!E1943</f>
        <v>0</v>
      </c>
      <c r="F1935" s="76" t="e">
        <f>VLOOKUP(E1935,'Oversigt cpr for elever '!$A$6:$B$500,2,FALSE)</f>
        <v>#N/A</v>
      </c>
      <c r="G1935" s="29">
        <f>'Hold (protokol)'!F1943</f>
        <v>0</v>
      </c>
      <c r="H1935" s="76" t="e">
        <f>VLOOKUP(G1935,'Oversigt cpr for elever '!$A$6:$B$500,2,FALSE)</f>
        <v>#N/A</v>
      </c>
      <c r="I1935" s="29">
        <f>'Hold (protokol)'!G1943</f>
        <v>0</v>
      </c>
      <c r="J1935" s="76" t="e">
        <f>VLOOKUP(I1935,'Oversigt cpr for elever '!$A$6:$B$500,2,FALSE)</f>
        <v>#N/A</v>
      </c>
      <c r="K1935" s="29">
        <f>'Hold (protokol)'!H1943</f>
        <v>0</v>
      </c>
      <c r="L1935" s="76" t="e">
        <f>VLOOKUP(K1935,'Oversigt cpr for elever '!$A$6:$B$500,2,FALSE)</f>
        <v>#N/A</v>
      </c>
      <c r="M1935">
        <f>COUNTIF('Hold (protokol)'!D1945:H1945,"*")</f>
        <v>0</v>
      </c>
    </row>
    <row r="1936" spans="1:13" x14ac:dyDescent="0.25">
      <c r="A1936" s="29">
        <f>'Hold (protokol)'!B1946</f>
        <v>0</v>
      </c>
      <c r="B1936" s="29">
        <f>'Hold (protokol)'!C1946</f>
        <v>0</v>
      </c>
      <c r="C1936" s="29">
        <f>'Hold (protokol)'!D1944</f>
        <v>0</v>
      </c>
      <c r="D1936" s="76" t="e">
        <f>VLOOKUP(C1936,'Oversigt cpr for elever '!$A$6:$B$500,2,FALSE)</f>
        <v>#N/A</v>
      </c>
      <c r="E1936" s="29">
        <f>'Hold (protokol)'!E1944</f>
        <v>0</v>
      </c>
      <c r="F1936" s="76" t="e">
        <f>VLOOKUP(E1936,'Oversigt cpr for elever '!$A$6:$B$500,2,FALSE)</f>
        <v>#N/A</v>
      </c>
      <c r="G1936" s="29">
        <f>'Hold (protokol)'!F1944</f>
        <v>0</v>
      </c>
      <c r="H1936" s="76" t="e">
        <f>VLOOKUP(G1936,'Oversigt cpr for elever '!$A$6:$B$500,2,FALSE)</f>
        <v>#N/A</v>
      </c>
      <c r="I1936" s="29">
        <f>'Hold (protokol)'!G1944</f>
        <v>0</v>
      </c>
      <c r="J1936" s="76" t="e">
        <f>VLOOKUP(I1936,'Oversigt cpr for elever '!$A$6:$B$500,2,FALSE)</f>
        <v>#N/A</v>
      </c>
      <c r="K1936" s="29">
        <f>'Hold (protokol)'!H1944</f>
        <v>0</v>
      </c>
      <c r="L1936" s="76" t="e">
        <f>VLOOKUP(K1936,'Oversigt cpr for elever '!$A$6:$B$500,2,FALSE)</f>
        <v>#N/A</v>
      </c>
      <c r="M1936">
        <f>COUNTIF('Hold (protokol)'!D1946:H1946,"*")</f>
        <v>0</v>
      </c>
    </row>
    <row r="1937" spans="1:13" x14ac:dyDescent="0.25">
      <c r="A1937" s="29">
        <f>'Hold (protokol)'!B1947</f>
        <v>0</v>
      </c>
      <c r="B1937" s="29">
        <f>'Hold (protokol)'!C1947</f>
        <v>0</v>
      </c>
      <c r="C1937" s="29">
        <f>'Hold (protokol)'!D1945</f>
        <v>0</v>
      </c>
      <c r="D1937" s="76" t="e">
        <f>VLOOKUP(C1937,'Oversigt cpr for elever '!$A$6:$B$500,2,FALSE)</f>
        <v>#N/A</v>
      </c>
      <c r="E1937" s="29">
        <f>'Hold (protokol)'!E1945</f>
        <v>0</v>
      </c>
      <c r="F1937" s="76" t="e">
        <f>VLOOKUP(E1937,'Oversigt cpr for elever '!$A$6:$B$500,2,FALSE)</f>
        <v>#N/A</v>
      </c>
      <c r="G1937" s="29">
        <f>'Hold (protokol)'!F1945</f>
        <v>0</v>
      </c>
      <c r="H1937" s="76" t="e">
        <f>VLOOKUP(G1937,'Oversigt cpr for elever '!$A$6:$B$500,2,FALSE)</f>
        <v>#N/A</v>
      </c>
      <c r="I1937" s="29">
        <f>'Hold (protokol)'!G1945</f>
        <v>0</v>
      </c>
      <c r="J1937" s="76" t="e">
        <f>VLOOKUP(I1937,'Oversigt cpr for elever '!$A$6:$B$500,2,FALSE)</f>
        <v>#N/A</v>
      </c>
      <c r="K1937" s="29">
        <f>'Hold (protokol)'!H1945</f>
        <v>0</v>
      </c>
      <c r="L1937" s="76" t="e">
        <f>VLOOKUP(K1937,'Oversigt cpr for elever '!$A$6:$B$500,2,FALSE)</f>
        <v>#N/A</v>
      </c>
      <c r="M1937">
        <f>COUNTIF('Hold (protokol)'!D1947:H1947,"*")</f>
        <v>0</v>
      </c>
    </row>
    <row r="1938" spans="1:13" x14ac:dyDescent="0.25">
      <c r="A1938" s="29">
        <f>'Hold (protokol)'!B1948</f>
        <v>0</v>
      </c>
      <c r="B1938" s="29">
        <f>'Hold (protokol)'!C1948</f>
        <v>0</v>
      </c>
      <c r="C1938" s="29">
        <f>'Hold (protokol)'!D1946</f>
        <v>0</v>
      </c>
      <c r="D1938" s="76" t="e">
        <f>VLOOKUP(C1938,'Oversigt cpr for elever '!$A$6:$B$500,2,FALSE)</f>
        <v>#N/A</v>
      </c>
      <c r="E1938" s="29">
        <f>'Hold (protokol)'!E1946</f>
        <v>0</v>
      </c>
      <c r="F1938" s="76" t="e">
        <f>VLOOKUP(E1938,'Oversigt cpr for elever '!$A$6:$B$500,2,FALSE)</f>
        <v>#N/A</v>
      </c>
      <c r="G1938" s="29">
        <f>'Hold (protokol)'!F1946</f>
        <v>0</v>
      </c>
      <c r="H1938" s="76" t="e">
        <f>VLOOKUP(G1938,'Oversigt cpr for elever '!$A$6:$B$500,2,FALSE)</f>
        <v>#N/A</v>
      </c>
      <c r="I1938" s="29">
        <f>'Hold (protokol)'!G1946</f>
        <v>0</v>
      </c>
      <c r="J1938" s="76" t="e">
        <f>VLOOKUP(I1938,'Oversigt cpr for elever '!$A$6:$B$500,2,FALSE)</f>
        <v>#N/A</v>
      </c>
      <c r="K1938" s="29">
        <f>'Hold (protokol)'!H1946</f>
        <v>0</v>
      </c>
      <c r="L1938" s="76" t="e">
        <f>VLOOKUP(K1938,'Oversigt cpr for elever '!$A$6:$B$500,2,FALSE)</f>
        <v>#N/A</v>
      </c>
      <c r="M1938">
        <f>COUNTIF('Hold (protokol)'!D1948:H1948,"*")</f>
        <v>0</v>
      </c>
    </row>
    <row r="1939" spans="1:13" x14ac:dyDescent="0.25">
      <c r="A1939" s="29">
        <f>'Hold (protokol)'!B1949</f>
        <v>0</v>
      </c>
      <c r="B1939" s="29">
        <f>'Hold (protokol)'!C1949</f>
        <v>0</v>
      </c>
      <c r="C1939" s="29">
        <f>'Hold (protokol)'!D1947</f>
        <v>0</v>
      </c>
      <c r="D1939" s="76" t="e">
        <f>VLOOKUP(C1939,'Oversigt cpr for elever '!$A$6:$B$500,2,FALSE)</f>
        <v>#N/A</v>
      </c>
      <c r="E1939" s="29">
        <f>'Hold (protokol)'!E1947</f>
        <v>0</v>
      </c>
      <c r="F1939" s="76" t="e">
        <f>VLOOKUP(E1939,'Oversigt cpr for elever '!$A$6:$B$500,2,FALSE)</f>
        <v>#N/A</v>
      </c>
      <c r="G1939" s="29">
        <f>'Hold (protokol)'!F1947</f>
        <v>0</v>
      </c>
      <c r="H1939" s="76" t="e">
        <f>VLOOKUP(G1939,'Oversigt cpr for elever '!$A$6:$B$500,2,FALSE)</f>
        <v>#N/A</v>
      </c>
      <c r="I1939" s="29">
        <f>'Hold (protokol)'!G1947</f>
        <v>0</v>
      </c>
      <c r="J1939" s="76" t="e">
        <f>VLOOKUP(I1939,'Oversigt cpr for elever '!$A$6:$B$500,2,FALSE)</f>
        <v>#N/A</v>
      </c>
      <c r="K1939" s="29">
        <f>'Hold (protokol)'!H1947</f>
        <v>0</v>
      </c>
      <c r="L1939" s="76" t="e">
        <f>VLOOKUP(K1939,'Oversigt cpr for elever '!$A$6:$B$500,2,FALSE)</f>
        <v>#N/A</v>
      </c>
      <c r="M1939">
        <f>COUNTIF('Hold (protokol)'!D1949:H1949,"*")</f>
        <v>0</v>
      </c>
    </row>
    <row r="1940" spans="1:13" x14ac:dyDescent="0.25">
      <c r="A1940" s="29">
        <f>'Hold (protokol)'!B1950</f>
        <v>0</v>
      </c>
      <c r="B1940" s="29">
        <f>'Hold (protokol)'!C1950</f>
        <v>0</v>
      </c>
      <c r="C1940" s="29">
        <f>'Hold (protokol)'!D1948</f>
        <v>0</v>
      </c>
      <c r="D1940" s="76" t="e">
        <f>VLOOKUP(C1940,'Oversigt cpr for elever '!$A$6:$B$500,2,FALSE)</f>
        <v>#N/A</v>
      </c>
      <c r="E1940" s="29">
        <f>'Hold (protokol)'!E1948</f>
        <v>0</v>
      </c>
      <c r="F1940" s="76" t="e">
        <f>VLOOKUP(E1940,'Oversigt cpr for elever '!$A$6:$B$500,2,FALSE)</f>
        <v>#N/A</v>
      </c>
      <c r="G1940" s="29">
        <f>'Hold (protokol)'!F1948</f>
        <v>0</v>
      </c>
      <c r="H1940" s="76" t="e">
        <f>VLOOKUP(G1940,'Oversigt cpr for elever '!$A$6:$B$500,2,FALSE)</f>
        <v>#N/A</v>
      </c>
      <c r="I1940" s="29">
        <f>'Hold (protokol)'!G1948</f>
        <v>0</v>
      </c>
      <c r="J1940" s="76" t="e">
        <f>VLOOKUP(I1940,'Oversigt cpr for elever '!$A$6:$B$500,2,FALSE)</f>
        <v>#N/A</v>
      </c>
      <c r="K1940" s="29">
        <f>'Hold (protokol)'!H1948</f>
        <v>0</v>
      </c>
      <c r="L1940" s="76" t="e">
        <f>VLOOKUP(K1940,'Oversigt cpr for elever '!$A$6:$B$500,2,FALSE)</f>
        <v>#N/A</v>
      </c>
      <c r="M1940">
        <f>COUNTIF('Hold (protokol)'!D1950:H1950,"*")</f>
        <v>0</v>
      </c>
    </row>
    <row r="1941" spans="1:13" x14ac:dyDescent="0.25">
      <c r="A1941" s="29">
        <f>'Hold (protokol)'!B1951</f>
        <v>0</v>
      </c>
      <c r="B1941" s="29">
        <f>'Hold (protokol)'!C1951</f>
        <v>0</v>
      </c>
      <c r="C1941" s="29">
        <f>'Hold (protokol)'!D1949</f>
        <v>0</v>
      </c>
      <c r="D1941" s="76" t="e">
        <f>VLOOKUP(C1941,'Oversigt cpr for elever '!$A$6:$B$500,2,FALSE)</f>
        <v>#N/A</v>
      </c>
      <c r="E1941" s="29">
        <f>'Hold (protokol)'!E1949</f>
        <v>0</v>
      </c>
      <c r="F1941" s="76" t="e">
        <f>VLOOKUP(E1941,'Oversigt cpr for elever '!$A$6:$B$500,2,FALSE)</f>
        <v>#N/A</v>
      </c>
      <c r="G1941" s="29">
        <f>'Hold (protokol)'!F1949</f>
        <v>0</v>
      </c>
      <c r="H1941" s="76" t="e">
        <f>VLOOKUP(G1941,'Oversigt cpr for elever '!$A$6:$B$500,2,FALSE)</f>
        <v>#N/A</v>
      </c>
      <c r="I1941" s="29">
        <f>'Hold (protokol)'!G1949</f>
        <v>0</v>
      </c>
      <c r="J1941" s="76" t="e">
        <f>VLOOKUP(I1941,'Oversigt cpr for elever '!$A$6:$B$500,2,FALSE)</f>
        <v>#N/A</v>
      </c>
      <c r="K1941" s="29">
        <f>'Hold (protokol)'!H1949</f>
        <v>0</v>
      </c>
      <c r="L1941" s="76" t="e">
        <f>VLOOKUP(K1941,'Oversigt cpr for elever '!$A$6:$B$500,2,FALSE)</f>
        <v>#N/A</v>
      </c>
      <c r="M1941">
        <f>COUNTIF('Hold (protokol)'!D1951:H1951,"*")</f>
        <v>0</v>
      </c>
    </row>
    <row r="1942" spans="1:13" x14ac:dyDescent="0.25">
      <c r="A1942" s="29">
        <f>'Hold (protokol)'!B1952</f>
        <v>0</v>
      </c>
      <c r="B1942" s="29">
        <f>'Hold (protokol)'!C1952</f>
        <v>0</v>
      </c>
      <c r="C1942" s="29">
        <f>'Hold (protokol)'!D1950</f>
        <v>0</v>
      </c>
      <c r="D1942" s="76" t="e">
        <f>VLOOKUP(C1942,'Oversigt cpr for elever '!$A$6:$B$500,2,FALSE)</f>
        <v>#N/A</v>
      </c>
      <c r="E1942" s="29">
        <f>'Hold (protokol)'!E1950</f>
        <v>0</v>
      </c>
      <c r="F1942" s="76" t="e">
        <f>VLOOKUP(E1942,'Oversigt cpr for elever '!$A$6:$B$500,2,FALSE)</f>
        <v>#N/A</v>
      </c>
      <c r="G1942" s="29">
        <f>'Hold (protokol)'!F1950</f>
        <v>0</v>
      </c>
      <c r="H1942" s="76" t="e">
        <f>VLOOKUP(G1942,'Oversigt cpr for elever '!$A$6:$B$500,2,FALSE)</f>
        <v>#N/A</v>
      </c>
      <c r="I1942" s="29">
        <f>'Hold (protokol)'!G1950</f>
        <v>0</v>
      </c>
      <c r="J1942" s="76" t="e">
        <f>VLOOKUP(I1942,'Oversigt cpr for elever '!$A$6:$B$500,2,FALSE)</f>
        <v>#N/A</v>
      </c>
      <c r="K1942" s="29">
        <f>'Hold (protokol)'!H1950</f>
        <v>0</v>
      </c>
      <c r="L1942" s="76" t="e">
        <f>VLOOKUP(K1942,'Oversigt cpr for elever '!$A$6:$B$500,2,FALSE)</f>
        <v>#N/A</v>
      </c>
      <c r="M1942">
        <f>COUNTIF('Hold (protokol)'!D1952:H1952,"*")</f>
        <v>0</v>
      </c>
    </row>
    <row r="1943" spans="1:13" x14ac:dyDescent="0.25">
      <c r="A1943" s="29">
        <f>'Hold (protokol)'!B1953</f>
        <v>0</v>
      </c>
      <c r="B1943" s="29">
        <f>'Hold (protokol)'!C1953</f>
        <v>0</v>
      </c>
      <c r="C1943" s="29">
        <f>'Hold (protokol)'!D1951</f>
        <v>0</v>
      </c>
      <c r="D1943" s="76" t="e">
        <f>VLOOKUP(C1943,'Oversigt cpr for elever '!$A$6:$B$500,2,FALSE)</f>
        <v>#N/A</v>
      </c>
      <c r="E1943" s="29">
        <f>'Hold (protokol)'!E1951</f>
        <v>0</v>
      </c>
      <c r="F1943" s="76" t="e">
        <f>VLOOKUP(E1943,'Oversigt cpr for elever '!$A$6:$B$500,2,FALSE)</f>
        <v>#N/A</v>
      </c>
      <c r="G1943" s="29">
        <f>'Hold (protokol)'!F1951</f>
        <v>0</v>
      </c>
      <c r="H1943" s="76" t="e">
        <f>VLOOKUP(G1943,'Oversigt cpr for elever '!$A$6:$B$500,2,FALSE)</f>
        <v>#N/A</v>
      </c>
      <c r="I1943" s="29">
        <f>'Hold (protokol)'!G1951</f>
        <v>0</v>
      </c>
      <c r="J1943" s="76" t="e">
        <f>VLOOKUP(I1943,'Oversigt cpr for elever '!$A$6:$B$500,2,FALSE)</f>
        <v>#N/A</v>
      </c>
      <c r="K1943" s="29">
        <f>'Hold (protokol)'!H1951</f>
        <v>0</v>
      </c>
      <c r="L1943" s="76" t="e">
        <f>VLOOKUP(K1943,'Oversigt cpr for elever '!$A$6:$B$500,2,FALSE)</f>
        <v>#N/A</v>
      </c>
      <c r="M1943">
        <f>COUNTIF('Hold (protokol)'!D1953:H1953,"*")</f>
        <v>0</v>
      </c>
    </row>
    <row r="1944" spans="1:13" x14ac:dyDescent="0.25">
      <c r="A1944" s="29">
        <f>'Hold (protokol)'!B1954</f>
        <v>0</v>
      </c>
      <c r="B1944" s="29">
        <f>'Hold (protokol)'!C1954</f>
        <v>0</v>
      </c>
      <c r="C1944" s="29">
        <f>'Hold (protokol)'!D1952</f>
        <v>0</v>
      </c>
      <c r="D1944" s="76" t="e">
        <f>VLOOKUP(C1944,'Oversigt cpr for elever '!$A$6:$B$500,2,FALSE)</f>
        <v>#N/A</v>
      </c>
      <c r="E1944" s="29">
        <f>'Hold (protokol)'!E1952</f>
        <v>0</v>
      </c>
      <c r="F1944" s="76" t="e">
        <f>VLOOKUP(E1944,'Oversigt cpr for elever '!$A$6:$B$500,2,FALSE)</f>
        <v>#N/A</v>
      </c>
      <c r="G1944" s="29">
        <f>'Hold (protokol)'!F1952</f>
        <v>0</v>
      </c>
      <c r="H1944" s="76" t="e">
        <f>VLOOKUP(G1944,'Oversigt cpr for elever '!$A$6:$B$500,2,FALSE)</f>
        <v>#N/A</v>
      </c>
      <c r="I1944" s="29">
        <f>'Hold (protokol)'!G1952</f>
        <v>0</v>
      </c>
      <c r="J1944" s="76" t="e">
        <f>VLOOKUP(I1944,'Oversigt cpr for elever '!$A$6:$B$500,2,FALSE)</f>
        <v>#N/A</v>
      </c>
      <c r="K1944" s="29">
        <f>'Hold (protokol)'!H1952</f>
        <v>0</v>
      </c>
      <c r="L1944" s="76" t="e">
        <f>VLOOKUP(K1944,'Oversigt cpr for elever '!$A$6:$B$500,2,FALSE)</f>
        <v>#N/A</v>
      </c>
      <c r="M1944">
        <f>COUNTIF('Hold (protokol)'!D1954:H1954,"*")</f>
        <v>0</v>
      </c>
    </row>
    <row r="1945" spans="1:13" x14ac:dyDescent="0.25">
      <c r="A1945" s="29">
        <f>'Hold (protokol)'!B1955</f>
        <v>0</v>
      </c>
      <c r="B1945" s="29">
        <f>'Hold (protokol)'!C1955</f>
        <v>0</v>
      </c>
      <c r="C1945" s="29">
        <f>'Hold (protokol)'!D1953</f>
        <v>0</v>
      </c>
      <c r="D1945" s="76" t="e">
        <f>VLOOKUP(C1945,'Oversigt cpr for elever '!$A$6:$B$500,2,FALSE)</f>
        <v>#N/A</v>
      </c>
      <c r="E1945" s="29">
        <f>'Hold (protokol)'!E1953</f>
        <v>0</v>
      </c>
      <c r="F1945" s="76" t="e">
        <f>VLOOKUP(E1945,'Oversigt cpr for elever '!$A$6:$B$500,2,FALSE)</f>
        <v>#N/A</v>
      </c>
      <c r="G1945" s="29">
        <f>'Hold (protokol)'!F1953</f>
        <v>0</v>
      </c>
      <c r="H1945" s="76" t="e">
        <f>VLOOKUP(G1945,'Oversigt cpr for elever '!$A$6:$B$500,2,FALSE)</f>
        <v>#N/A</v>
      </c>
      <c r="I1945" s="29">
        <f>'Hold (protokol)'!G1953</f>
        <v>0</v>
      </c>
      <c r="J1945" s="76" t="e">
        <f>VLOOKUP(I1945,'Oversigt cpr for elever '!$A$6:$B$500,2,FALSE)</f>
        <v>#N/A</v>
      </c>
      <c r="K1945" s="29">
        <f>'Hold (protokol)'!H1953</f>
        <v>0</v>
      </c>
      <c r="L1945" s="76" t="e">
        <f>VLOOKUP(K1945,'Oversigt cpr for elever '!$A$6:$B$500,2,FALSE)</f>
        <v>#N/A</v>
      </c>
      <c r="M1945">
        <f>COUNTIF('Hold (protokol)'!D1955:H1955,"*")</f>
        <v>0</v>
      </c>
    </row>
    <row r="1946" spans="1:13" x14ac:dyDescent="0.25">
      <c r="A1946" s="29">
        <f>'Hold (protokol)'!B1956</f>
        <v>0</v>
      </c>
      <c r="B1946" s="29">
        <f>'Hold (protokol)'!C1956</f>
        <v>0</v>
      </c>
      <c r="C1946" s="29">
        <f>'Hold (protokol)'!D1954</f>
        <v>0</v>
      </c>
      <c r="D1946" s="76" t="e">
        <f>VLOOKUP(C1946,'Oversigt cpr for elever '!$A$6:$B$500,2,FALSE)</f>
        <v>#N/A</v>
      </c>
      <c r="E1946" s="29">
        <f>'Hold (protokol)'!E1954</f>
        <v>0</v>
      </c>
      <c r="F1946" s="76" t="e">
        <f>VLOOKUP(E1946,'Oversigt cpr for elever '!$A$6:$B$500,2,FALSE)</f>
        <v>#N/A</v>
      </c>
      <c r="G1946" s="29">
        <f>'Hold (protokol)'!F1954</f>
        <v>0</v>
      </c>
      <c r="H1946" s="76" t="e">
        <f>VLOOKUP(G1946,'Oversigt cpr for elever '!$A$6:$B$500,2,FALSE)</f>
        <v>#N/A</v>
      </c>
      <c r="I1946" s="29">
        <f>'Hold (protokol)'!G1954</f>
        <v>0</v>
      </c>
      <c r="J1946" s="76" t="e">
        <f>VLOOKUP(I1946,'Oversigt cpr for elever '!$A$6:$B$500,2,FALSE)</f>
        <v>#N/A</v>
      </c>
      <c r="K1946" s="29">
        <f>'Hold (protokol)'!H1954</f>
        <v>0</v>
      </c>
      <c r="L1946" s="76" t="e">
        <f>VLOOKUP(K1946,'Oversigt cpr for elever '!$A$6:$B$500,2,FALSE)</f>
        <v>#N/A</v>
      </c>
      <c r="M1946">
        <f>COUNTIF('Hold (protokol)'!D1956:H1956,"*")</f>
        <v>0</v>
      </c>
    </row>
    <row r="1947" spans="1:13" x14ac:dyDescent="0.25">
      <c r="A1947" s="29">
        <f>'Hold (protokol)'!B1957</f>
        <v>0</v>
      </c>
      <c r="B1947" s="29">
        <f>'Hold (protokol)'!C1957</f>
        <v>0</v>
      </c>
      <c r="C1947" s="29">
        <f>'Hold (protokol)'!D1955</f>
        <v>0</v>
      </c>
      <c r="D1947" s="76" t="e">
        <f>VLOOKUP(C1947,'Oversigt cpr for elever '!$A$6:$B$500,2,FALSE)</f>
        <v>#N/A</v>
      </c>
      <c r="E1947" s="29">
        <f>'Hold (protokol)'!E1955</f>
        <v>0</v>
      </c>
      <c r="F1947" s="76" t="e">
        <f>VLOOKUP(E1947,'Oversigt cpr for elever '!$A$6:$B$500,2,FALSE)</f>
        <v>#N/A</v>
      </c>
      <c r="G1947" s="29">
        <f>'Hold (protokol)'!F1955</f>
        <v>0</v>
      </c>
      <c r="H1947" s="76" t="e">
        <f>VLOOKUP(G1947,'Oversigt cpr for elever '!$A$6:$B$500,2,FALSE)</f>
        <v>#N/A</v>
      </c>
      <c r="I1947" s="29">
        <f>'Hold (protokol)'!G1955</f>
        <v>0</v>
      </c>
      <c r="J1947" s="76" t="e">
        <f>VLOOKUP(I1947,'Oversigt cpr for elever '!$A$6:$B$500,2,FALSE)</f>
        <v>#N/A</v>
      </c>
      <c r="K1947" s="29">
        <f>'Hold (protokol)'!H1955</f>
        <v>0</v>
      </c>
      <c r="L1947" s="76" t="e">
        <f>VLOOKUP(K1947,'Oversigt cpr for elever '!$A$6:$B$500,2,FALSE)</f>
        <v>#N/A</v>
      </c>
      <c r="M1947">
        <f>COUNTIF('Hold (protokol)'!D1957:H1957,"*")</f>
        <v>0</v>
      </c>
    </row>
    <row r="1948" spans="1:13" x14ac:dyDescent="0.25">
      <c r="A1948" s="29">
        <f>'Hold (protokol)'!B1958</f>
        <v>0</v>
      </c>
      <c r="B1948" s="29">
        <f>'Hold (protokol)'!C1958</f>
        <v>0</v>
      </c>
      <c r="C1948" s="29">
        <f>'Hold (protokol)'!D1956</f>
        <v>0</v>
      </c>
      <c r="D1948" s="76" t="e">
        <f>VLOOKUP(C1948,'Oversigt cpr for elever '!$A$6:$B$500,2,FALSE)</f>
        <v>#N/A</v>
      </c>
      <c r="E1948" s="29">
        <f>'Hold (protokol)'!E1956</f>
        <v>0</v>
      </c>
      <c r="F1948" s="76" t="e">
        <f>VLOOKUP(E1948,'Oversigt cpr for elever '!$A$6:$B$500,2,FALSE)</f>
        <v>#N/A</v>
      </c>
      <c r="G1948" s="29">
        <f>'Hold (protokol)'!F1956</f>
        <v>0</v>
      </c>
      <c r="H1948" s="76" t="e">
        <f>VLOOKUP(G1948,'Oversigt cpr for elever '!$A$6:$B$500,2,FALSE)</f>
        <v>#N/A</v>
      </c>
      <c r="I1948" s="29">
        <f>'Hold (protokol)'!G1956</f>
        <v>0</v>
      </c>
      <c r="J1948" s="76" t="e">
        <f>VLOOKUP(I1948,'Oversigt cpr for elever '!$A$6:$B$500,2,FALSE)</f>
        <v>#N/A</v>
      </c>
      <c r="K1948" s="29">
        <f>'Hold (protokol)'!H1956</f>
        <v>0</v>
      </c>
      <c r="L1948" s="76" t="e">
        <f>VLOOKUP(K1948,'Oversigt cpr for elever '!$A$6:$B$500,2,FALSE)</f>
        <v>#N/A</v>
      </c>
      <c r="M1948">
        <f>COUNTIF('Hold (protokol)'!D1958:H1958,"*")</f>
        <v>0</v>
      </c>
    </row>
    <row r="1949" spans="1:13" x14ac:dyDescent="0.25">
      <c r="A1949" s="29">
        <f>'Hold (protokol)'!B1959</f>
        <v>0</v>
      </c>
      <c r="B1949" s="29">
        <f>'Hold (protokol)'!C1959</f>
        <v>0</v>
      </c>
      <c r="C1949" s="29">
        <f>'Hold (protokol)'!D1957</f>
        <v>0</v>
      </c>
      <c r="D1949" s="76" t="e">
        <f>VLOOKUP(C1949,'Oversigt cpr for elever '!$A$6:$B$500,2,FALSE)</f>
        <v>#N/A</v>
      </c>
      <c r="E1949" s="29">
        <f>'Hold (protokol)'!E1957</f>
        <v>0</v>
      </c>
      <c r="F1949" s="76" t="e">
        <f>VLOOKUP(E1949,'Oversigt cpr for elever '!$A$6:$B$500,2,FALSE)</f>
        <v>#N/A</v>
      </c>
      <c r="G1949" s="29">
        <f>'Hold (protokol)'!F1957</f>
        <v>0</v>
      </c>
      <c r="H1949" s="76" t="e">
        <f>VLOOKUP(G1949,'Oversigt cpr for elever '!$A$6:$B$500,2,FALSE)</f>
        <v>#N/A</v>
      </c>
      <c r="I1949" s="29">
        <f>'Hold (protokol)'!G1957</f>
        <v>0</v>
      </c>
      <c r="J1949" s="76" t="e">
        <f>VLOOKUP(I1949,'Oversigt cpr for elever '!$A$6:$B$500,2,FALSE)</f>
        <v>#N/A</v>
      </c>
      <c r="K1949" s="29">
        <f>'Hold (protokol)'!H1957</f>
        <v>0</v>
      </c>
      <c r="L1949" s="76" t="e">
        <f>VLOOKUP(K1949,'Oversigt cpr for elever '!$A$6:$B$500,2,FALSE)</f>
        <v>#N/A</v>
      </c>
      <c r="M1949">
        <f>COUNTIF('Hold (protokol)'!D1959:H1959,"*")</f>
        <v>0</v>
      </c>
    </row>
    <row r="1950" spans="1:13" x14ac:dyDescent="0.25">
      <c r="A1950" s="29">
        <f>'Hold (protokol)'!B1960</f>
        <v>0</v>
      </c>
      <c r="B1950" s="29">
        <f>'Hold (protokol)'!C1960</f>
        <v>0</v>
      </c>
      <c r="C1950" s="29">
        <f>'Hold (protokol)'!D1958</f>
        <v>0</v>
      </c>
      <c r="D1950" s="76" t="e">
        <f>VLOOKUP(C1950,'Oversigt cpr for elever '!$A$6:$B$500,2,FALSE)</f>
        <v>#N/A</v>
      </c>
      <c r="E1950" s="29">
        <f>'Hold (protokol)'!E1958</f>
        <v>0</v>
      </c>
      <c r="F1950" s="76" t="e">
        <f>VLOOKUP(E1950,'Oversigt cpr for elever '!$A$6:$B$500,2,FALSE)</f>
        <v>#N/A</v>
      </c>
      <c r="G1950" s="29">
        <f>'Hold (protokol)'!F1958</f>
        <v>0</v>
      </c>
      <c r="H1950" s="76" t="e">
        <f>VLOOKUP(G1950,'Oversigt cpr for elever '!$A$6:$B$500,2,FALSE)</f>
        <v>#N/A</v>
      </c>
      <c r="I1950" s="29">
        <f>'Hold (protokol)'!G1958</f>
        <v>0</v>
      </c>
      <c r="J1950" s="76" t="e">
        <f>VLOOKUP(I1950,'Oversigt cpr for elever '!$A$6:$B$500,2,FALSE)</f>
        <v>#N/A</v>
      </c>
      <c r="K1950" s="29">
        <f>'Hold (protokol)'!H1958</f>
        <v>0</v>
      </c>
      <c r="L1950" s="76" t="e">
        <f>VLOOKUP(K1950,'Oversigt cpr for elever '!$A$6:$B$500,2,FALSE)</f>
        <v>#N/A</v>
      </c>
      <c r="M1950">
        <f>COUNTIF('Hold (protokol)'!D1960:H1960,"*")</f>
        <v>0</v>
      </c>
    </row>
    <row r="1951" spans="1:13" x14ac:dyDescent="0.25">
      <c r="A1951" s="29">
        <f>'Hold (protokol)'!B1961</f>
        <v>0</v>
      </c>
      <c r="B1951" s="29">
        <f>'Hold (protokol)'!C1961</f>
        <v>0</v>
      </c>
      <c r="C1951" s="29">
        <f>'Hold (protokol)'!D1959</f>
        <v>0</v>
      </c>
      <c r="D1951" s="76" t="e">
        <f>VLOOKUP(C1951,'Oversigt cpr for elever '!$A$6:$B$500,2,FALSE)</f>
        <v>#N/A</v>
      </c>
      <c r="E1951" s="29">
        <f>'Hold (protokol)'!E1959</f>
        <v>0</v>
      </c>
      <c r="F1951" s="76" t="e">
        <f>VLOOKUP(E1951,'Oversigt cpr for elever '!$A$6:$B$500,2,FALSE)</f>
        <v>#N/A</v>
      </c>
      <c r="G1951" s="29">
        <f>'Hold (protokol)'!F1959</f>
        <v>0</v>
      </c>
      <c r="H1951" s="76" t="e">
        <f>VLOOKUP(G1951,'Oversigt cpr for elever '!$A$6:$B$500,2,FALSE)</f>
        <v>#N/A</v>
      </c>
      <c r="I1951" s="29">
        <f>'Hold (protokol)'!G1959</f>
        <v>0</v>
      </c>
      <c r="J1951" s="76" t="e">
        <f>VLOOKUP(I1951,'Oversigt cpr for elever '!$A$6:$B$500,2,FALSE)</f>
        <v>#N/A</v>
      </c>
      <c r="K1951" s="29">
        <f>'Hold (protokol)'!H1959</f>
        <v>0</v>
      </c>
      <c r="L1951" s="76" t="e">
        <f>VLOOKUP(K1951,'Oversigt cpr for elever '!$A$6:$B$500,2,FALSE)</f>
        <v>#N/A</v>
      </c>
      <c r="M1951">
        <f>COUNTIF('Hold (protokol)'!D1961:H1961,"*")</f>
        <v>0</v>
      </c>
    </row>
    <row r="1952" spans="1:13" x14ac:dyDescent="0.25">
      <c r="A1952" s="29">
        <f>'Hold (protokol)'!B1962</f>
        <v>0</v>
      </c>
      <c r="B1952" s="29">
        <f>'Hold (protokol)'!C1962</f>
        <v>0</v>
      </c>
      <c r="C1952" s="29">
        <f>'Hold (protokol)'!D1960</f>
        <v>0</v>
      </c>
      <c r="D1952" s="76" t="e">
        <f>VLOOKUP(C1952,'Oversigt cpr for elever '!$A$6:$B$500,2,FALSE)</f>
        <v>#N/A</v>
      </c>
      <c r="E1952" s="29">
        <f>'Hold (protokol)'!E1960</f>
        <v>0</v>
      </c>
      <c r="F1952" s="76" t="e">
        <f>VLOOKUP(E1952,'Oversigt cpr for elever '!$A$6:$B$500,2,FALSE)</f>
        <v>#N/A</v>
      </c>
      <c r="G1952" s="29">
        <f>'Hold (protokol)'!F1960</f>
        <v>0</v>
      </c>
      <c r="H1952" s="76" t="e">
        <f>VLOOKUP(G1952,'Oversigt cpr for elever '!$A$6:$B$500,2,FALSE)</f>
        <v>#N/A</v>
      </c>
      <c r="I1952" s="29">
        <f>'Hold (protokol)'!G1960</f>
        <v>0</v>
      </c>
      <c r="J1952" s="76" t="e">
        <f>VLOOKUP(I1952,'Oversigt cpr for elever '!$A$6:$B$500,2,FALSE)</f>
        <v>#N/A</v>
      </c>
      <c r="K1952" s="29">
        <f>'Hold (protokol)'!H1960</f>
        <v>0</v>
      </c>
      <c r="L1952" s="76" t="e">
        <f>VLOOKUP(K1952,'Oversigt cpr for elever '!$A$6:$B$500,2,FALSE)</f>
        <v>#N/A</v>
      </c>
      <c r="M1952">
        <f>COUNTIF('Hold (protokol)'!D1962:H1962,"*")</f>
        <v>0</v>
      </c>
    </row>
    <row r="1953" spans="1:13" x14ac:dyDescent="0.25">
      <c r="A1953" s="29">
        <f>'Hold (protokol)'!B1963</f>
        <v>0</v>
      </c>
      <c r="B1953" s="29">
        <f>'Hold (protokol)'!C1963</f>
        <v>0</v>
      </c>
      <c r="C1953" s="29">
        <f>'Hold (protokol)'!D1961</f>
        <v>0</v>
      </c>
      <c r="D1953" s="76" t="e">
        <f>VLOOKUP(C1953,'Oversigt cpr for elever '!$A$6:$B$500,2,FALSE)</f>
        <v>#N/A</v>
      </c>
      <c r="E1953" s="29">
        <f>'Hold (protokol)'!E1961</f>
        <v>0</v>
      </c>
      <c r="F1953" s="76" t="e">
        <f>VLOOKUP(E1953,'Oversigt cpr for elever '!$A$6:$B$500,2,FALSE)</f>
        <v>#N/A</v>
      </c>
      <c r="G1953" s="29">
        <f>'Hold (protokol)'!F1961</f>
        <v>0</v>
      </c>
      <c r="H1953" s="76" t="e">
        <f>VLOOKUP(G1953,'Oversigt cpr for elever '!$A$6:$B$500,2,FALSE)</f>
        <v>#N/A</v>
      </c>
      <c r="I1953" s="29">
        <f>'Hold (protokol)'!G1961</f>
        <v>0</v>
      </c>
      <c r="J1953" s="76" t="e">
        <f>VLOOKUP(I1953,'Oversigt cpr for elever '!$A$6:$B$500,2,FALSE)</f>
        <v>#N/A</v>
      </c>
      <c r="K1953" s="29">
        <f>'Hold (protokol)'!H1961</f>
        <v>0</v>
      </c>
      <c r="L1953" s="76" t="e">
        <f>VLOOKUP(K1953,'Oversigt cpr for elever '!$A$6:$B$500,2,FALSE)</f>
        <v>#N/A</v>
      </c>
      <c r="M1953">
        <f>COUNTIF('Hold (protokol)'!D1963:H1963,"*")</f>
        <v>0</v>
      </c>
    </row>
    <row r="1954" spans="1:13" x14ac:dyDescent="0.25">
      <c r="A1954" s="29">
        <f>'Hold (protokol)'!B1964</f>
        <v>0</v>
      </c>
      <c r="B1954" s="29">
        <f>'Hold (protokol)'!C1964</f>
        <v>0</v>
      </c>
      <c r="C1954" s="29">
        <f>'Hold (protokol)'!D1962</f>
        <v>0</v>
      </c>
      <c r="D1954" s="76" t="e">
        <f>VLOOKUP(C1954,'Oversigt cpr for elever '!$A$6:$B$500,2,FALSE)</f>
        <v>#N/A</v>
      </c>
      <c r="E1954" s="29">
        <f>'Hold (protokol)'!E1962</f>
        <v>0</v>
      </c>
      <c r="F1954" s="76" t="e">
        <f>VLOOKUP(E1954,'Oversigt cpr for elever '!$A$6:$B$500,2,FALSE)</f>
        <v>#N/A</v>
      </c>
      <c r="G1954" s="29">
        <f>'Hold (protokol)'!F1962</f>
        <v>0</v>
      </c>
      <c r="H1954" s="76" t="e">
        <f>VLOOKUP(G1954,'Oversigt cpr for elever '!$A$6:$B$500,2,FALSE)</f>
        <v>#N/A</v>
      </c>
      <c r="I1954" s="29">
        <f>'Hold (protokol)'!G1962</f>
        <v>0</v>
      </c>
      <c r="J1954" s="76" t="e">
        <f>VLOOKUP(I1954,'Oversigt cpr for elever '!$A$6:$B$500,2,FALSE)</f>
        <v>#N/A</v>
      </c>
      <c r="K1954" s="29">
        <f>'Hold (protokol)'!H1962</f>
        <v>0</v>
      </c>
      <c r="L1954" s="76" t="e">
        <f>VLOOKUP(K1954,'Oversigt cpr for elever '!$A$6:$B$500,2,FALSE)</f>
        <v>#N/A</v>
      </c>
      <c r="M1954">
        <f>COUNTIF('Hold (protokol)'!D1964:H1964,"*")</f>
        <v>0</v>
      </c>
    </row>
    <row r="1955" spans="1:13" x14ac:dyDescent="0.25">
      <c r="A1955" s="29">
        <f>'Hold (protokol)'!B1965</f>
        <v>0</v>
      </c>
      <c r="B1955" s="29">
        <f>'Hold (protokol)'!C1965</f>
        <v>0</v>
      </c>
      <c r="C1955" s="29">
        <f>'Hold (protokol)'!D1963</f>
        <v>0</v>
      </c>
      <c r="D1955" s="76" t="e">
        <f>VLOOKUP(C1955,'Oversigt cpr for elever '!$A$6:$B$500,2,FALSE)</f>
        <v>#N/A</v>
      </c>
      <c r="E1955" s="29">
        <f>'Hold (protokol)'!E1963</f>
        <v>0</v>
      </c>
      <c r="F1955" s="76" t="e">
        <f>VLOOKUP(E1955,'Oversigt cpr for elever '!$A$6:$B$500,2,FALSE)</f>
        <v>#N/A</v>
      </c>
      <c r="G1955" s="29">
        <f>'Hold (protokol)'!F1963</f>
        <v>0</v>
      </c>
      <c r="H1955" s="76" t="e">
        <f>VLOOKUP(G1955,'Oversigt cpr for elever '!$A$6:$B$500,2,FALSE)</f>
        <v>#N/A</v>
      </c>
      <c r="I1955" s="29">
        <f>'Hold (protokol)'!G1963</f>
        <v>0</v>
      </c>
      <c r="J1955" s="76" t="e">
        <f>VLOOKUP(I1955,'Oversigt cpr for elever '!$A$6:$B$500,2,FALSE)</f>
        <v>#N/A</v>
      </c>
      <c r="K1955" s="29">
        <f>'Hold (protokol)'!H1963</f>
        <v>0</v>
      </c>
      <c r="L1955" s="76" t="e">
        <f>VLOOKUP(K1955,'Oversigt cpr for elever '!$A$6:$B$500,2,FALSE)</f>
        <v>#N/A</v>
      </c>
      <c r="M1955">
        <f>COUNTIF('Hold (protokol)'!D1965:H1965,"*")</f>
        <v>0</v>
      </c>
    </row>
    <row r="1956" spans="1:13" x14ac:dyDescent="0.25">
      <c r="A1956" s="29">
        <f>'Hold (protokol)'!B1966</f>
        <v>0</v>
      </c>
      <c r="B1956" s="29">
        <f>'Hold (protokol)'!C1966</f>
        <v>0</v>
      </c>
      <c r="C1956" s="29">
        <f>'Hold (protokol)'!D1964</f>
        <v>0</v>
      </c>
      <c r="D1956" s="76" t="e">
        <f>VLOOKUP(C1956,'Oversigt cpr for elever '!$A$6:$B$500,2,FALSE)</f>
        <v>#N/A</v>
      </c>
      <c r="E1956" s="29">
        <f>'Hold (protokol)'!E1964</f>
        <v>0</v>
      </c>
      <c r="F1956" s="76" t="e">
        <f>VLOOKUP(E1956,'Oversigt cpr for elever '!$A$6:$B$500,2,FALSE)</f>
        <v>#N/A</v>
      </c>
      <c r="G1956" s="29">
        <f>'Hold (protokol)'!F1964</f>
        <v>0</v>
      </c>
      <c r="H1956" s="76" t="e">
        <f>VLOOKUP(G1956,'Oversigt cpr for elever '!$A$6:$B$500,2,FALSE)</f>
        <v>#N/A</v>
      </c>
      <c r="I1956" s="29">
        <f>'Hold (protokol)'!G1964</f>
        <v>0</v>
      </c>
      <c r="J1956" s="76" t="e">
        <f>VLOOKUP(I1956,'Oversigt cpr for elever '!$A$6:$B$500,2,FALSE)</f>
        <v>#N/A</v>
      </c>
      <c r="K1956" s="29">
        <f>'Hold (protokol)'!H1964</f>
        <v>0</v>
      </c>
      <c r="L1956" s="76" t="e">
        <f>VLOOKUP(K1956,'Oversigt cpr for elever '!$A$6:$B$500,2,FALSE)</f>
        <v>#N/A</v>
      </c>
      <c r="M1956">
        <f>COUNTIF('Hold (protokol)'!D1966:H1966,"*")</f>
        <v>0</v>
      </c>
    </row>
    <row r="1957" spans="1:13" x14ac:dyDescent="0.25">
      <c r="A1957" s="29">
        <f>'Hold (protokol)'!B1967</f>
        <v>0</v>
      </c>
      <c r="B1957" s="29">
        <f>'Hold (protokol)'!C1967</f>
        <v>0</v>
      </c>
      <c r="C1957" s="29">
        <f>'Hold (protokol)'!D1965</f>
        <v>0</v>
      </c>
      <c r="D1957" s="76" t="e">
        <f>VLOOKUP(C1957,'Oversigt cpr for elever '!$A$6:$B$500,2,FALSE)</f>
        <v>#N/A</v>
      </c>
      <c r="E1957" s="29">
        <f>'Hold (protokol)'!E1965</f>
        <v>0</v>
      </c>
      <c r="F1957" s="76" t="e">
        <f>VLOOKUP(E1957,'Oversigt cpr for elever '!$A$6:$B$500,2,FALSE)</f>
        <v>#N/A</v>
      </c>
      <c r="G1957" s="29">
        <f>'Hold (protokol)'!F1965</f>
        <v>0</v>
      </c>
      <c r="H1957" s="76" t="e">
        <f>VLOOKUP(G1957,'Oversigt cpr for elever '!$A$6:$B$500,2,FALSE)</f>
        <v>#N/A</v>
      </c>
      <c r="I1957" s="29">
        <f>'Hold (protokol)'!G1965</f>
        <v>0</v>
      </c>
      <c r="J1957" s="76" t="e">
        <f>VLOOKUP(I1957,'Oversigt cpr for elever '!$A$6:$B$500,2,FALSE)</f>
        <v>#N/A</v>
      </c>
      <c r="K1957" s="29">
        <f>'Hold (protokol)'!H1965</f>
        <v>0</v>
      </c>
      <c r="L1957" s="76" t="e">
        <f>VLOOKUP(K1957,'Oversigt cpr for elever '!$A$6:$B$500,2,FALSE)</f>
        <v>#N/A</v>
      </c>
      <c r="M1957">
        <f>COUNTIF('Hold (protokol)'!D1967:H1967,"*")</f>
        <v>0</v>
      </c>
    </row>
    <row r="1958" spans="1:13" x14ac:dyDescent="0.25">
      <c r="A1958" s="29">
        <f>'Hold (protokol)'!B1968</f>
        <v>0</v>
      </c>
      <c r="B1958" s="29">
        <f>'Hold (protokol)'!C1968</f>
        <v>0</v>
      </c>
      <c r="C1958" s="29">
        <f>'Hold (protokol)'!D1966</f>
        <v>0</v>
      </c>
      <c r="D1958" s="76" t="e">
        <f>VLOOKUP(C1958,'Oversigt cpr for elever '!$A$6:$B$500,2,FALSE)</f>
        <v>#N/A</v>
      </c>
      <c r="E1958" s="29">
        <f>'Hold (protokol)'!E1966</f>
        <v>0</v>
      </c>
      <c r="F1958" s="76" t="e">
        <f>VLOOKUP(E1958,'Oversigt cpr for elever '!$A$6:$B$500,2,FALSE)</f>
        <v>#N/A</v>
      </c>
      <c r="G1958" s="29">
        <f>'Hold (protokol)'!F1966</f>
        <v>0</v>
      </c>
      <c r="H1958" s="76" t="e">
        <f>VLOOKUP(G1958,'Oversigt cpr for elever '!$A$6:$B$500,2,FALSE)</f>
        <v>#N/A</v>
      </c>
      <c r="I1958" s="29">
        <f>'Hold (protokol)'!G1966</f>
        <v>0</v>
      </c>
      <c r="J1958" s="76" t="e">
        <f>VLOOKUP(I1958,'Oversigt cpr for elever '!$A$6:$B$500,2,FALSE)</f>
        <v>#N/A</v>
      </c>
      <c r="K1958" s="29">
        <f>'Hold (protokol)'!H1966</f>
        <v>0</v>
      </c>
      <c r="L1958" s="76" t="e">
        <f>VLOOKUP(K1958,'Oversigt cpr for elever '!$A$6:$B$500,2,FALSE)</f>
        <v>#N/A</v>
      </c>
      <c r="M1958">
        <f>COUNTIF('Hold (protokol)'!D1968:H1968,"*")</f>
        <v>0</v>
      </c>
    </row>
    <row r="1959" spans="1:13" x14ac:dyDescent="0.25">
      <c r="A1959" s="29">
        <f>'Hold (protokol)'!B1969</f>
        <v>0</v>
      </c>
      <c r="B1959" s="29">
        <f>'Hold (protokol)'!C1969</f>
        <v>0</v>
      </c>
      <c r="C1959" s="29">
        <f>'Hold (protokol)'!D1967</f>
        <v>0</v>
      </c>
      <c r="D1959" s="76" t="e">
        <f>VLOOKUP(C1959,'Oversigt cpr for elever '!$A$6:$B$500,2,FALSE)</f>
        <v>#N/A</v>
      </c>
      <c r="E1959" s="29">
        <f>'Hold (protokol)'!E1967</f>
        <v>0</v>
      </c>
      <c r="F1959" s="76" t="e">
        <f>VLOOKUP(E1959,'Oversigt cpr for elever '!$A$6:$B$500,2,FALSE)</f>
        <v>#N/A</v>
      </c>
      <c r="G1959" s="29">
        <f>'Hold (protokol)'!F1967</f>
        <v>0</v>
      </c>
      <c r="H1959" s="76" t="e">
        <f>VLOOKUP(G1959,'Oversigt cpr for elever '!$A$6:$B$500,2,FALSE)</f>
        <v>#N/A</v>
      </c>
      <c r="I1959" s="29">
        <f>'Hold (protokol)'!G1967</f>
        <v>0</v>
      </c>
      <c r="J1959" s="76" t="e">
        <f>VLOOKUP(I1959,'Oversigt cpr for elever '!$A$6:$B$500,2,FALSE)</f>
        <v>#N/A</v>
      </c>
      <c r="K1959" s="29">
        <f>'Hold (protokol)'!H1967</f>
        <v>0</v>
      </c>
      <c r="L1959" s="76" t="e">
        <f>VLOOKUP(K1959,'Oversigt cpr for elever '!$A$6:$B$500,2,FALSE)</f>
        <v>#N/A</v>
      </c>
      <c r="M1959">
        <f>COUNTIF('Hold (protokol)'!D1969:H1969,"*")</f>
        <v>0</v>
      </c>
    </row>
    <row r="1960" spans="1:13" x14ac:dyDescent="0.25">
      <c r="A1960" s="29">
        <f>'Hold (protokol)'!B1970</f>
        <v>0</v>
      </c>
      <c r="B1960" s="29">
        <f>'Hold (protokol)'!C1970</f>
        <v>0</v>
      </c>
      <c r="C1960" s="29">
        <f>'Hold (protokol)'!D1968</f>
        <v>0</v>
      </c>
      <c r="D1960" s="76" t="e">
        <f>VLOOKUP(C1960,'Oversigt cpr for elever '!$A$6:$B$500,2,FALSE)</f>
        <v>#N/A</v>
      </c>
      <c r="E1960" s="29">
        <f>'Hold (protokol)'!E1968</f>
        <v>0</v>
      </c>
      <c r="F1960" s="76" t="e">
        <f>VLOOKUP(E1960,'Oversigt cpr for elever '!$A$6:$B$500,2,FALSE)</f>
        <v>#N/A</v>
      </c>
      <c r="G1960" s="29">
        <f>'Hold (protokol)'!F1968</f>
        <v>0</v>
      </c>
      <c r="H1960" s="76" t="e">
        <f>VLOOKUP(G1960,'Oversigt cpr for elever '!$A$6:$B$500,2,FALSE)</f>
        <v>#N/A</v>
      </c>
      <c r="I1960" s="29">
        <f>'Hold (protokol)'!G1968</f>
        <v>0</v>
      </c>
      <c r="J1960" s="76" t="e">
        <f>VLOOKUP(I1960,'Oversigt cpr for elever '!$A$6:$B$500,2,FALSE)</f>
        <v>#N/A</v>
      </c>
      <c r="K1960" s="29">
        <f>'Hold (protokol)'!H1968</f>
        <v>0</v>
      </c>
      <c r="L1960" s="76" t="e">
        <f>VLOOKUP(K1960,'Oversigt cpr for elever '!$A$6:$B$500,2,FALSE)</f>
        <v>#N/A</v>
      </c>
      <c r="M1960">
        <f>COUNTIF('Hold (protokol)'!D1970:H1970,"*")</f>
        <v>0</v>
      </c>
    </row>
    <row r="1961" spans="1:13" x14ac:dyDescent="0.25">
      <c r="A1961" s="29">
        <f>'Hold (protokol)'!B1971</f>
        <v>0</v>
      </c>
      <c r="B1961" s="29">
        <f>'Hold (protokol)'!C1971</f>
        <v>0</v>
      </c>
      <c r="C1961" s="29">
        <f>'Hold (protokol)'!D1969</f>
        <v>0</v>
      </c>
      <c r="D1961" s="76" t="e">
        <f>VLOOKUP(C1961,'Oversigt cpr for elever '!$A$6:$B$500,2,FALSE)</f>
        <v>#N/A</v>
      </c>
      <c r="E1961" s="29">
        <f>'Hold (protokol)'!E1969</f>
        <v>0</v>
      </c>
      <c r="F1961" s="76" t="e">
        <f>VLOOKUP(E1961,'Oversigt cpr for elever '!$A$6:$B$500,2,FALSE)</f>
        <v>#N/A</v>
      </c>
      <c r="G1961" s="29">
        <f>'Hold (protokol)'!F1969</f>
        <v>0</v>
      </c>
      <c r="H1961" s="76" t="e">
        <f>VLOOKUP(G1961,'Oversigt cpr for elever '!$A$6:$B$500,2,FALSE)</f>
        <v>#N/A</v>
      </c>
      <c r="I1961" s="29">
        <f>'Hold (protokol)'!G1969</f>
        <v>0</v>
      </c>
      <c r="J1961" s="76" t="e">
        <f>VLOOKUP(I1961,'Oversigt cpr for elever '!$A$6:$B$500,2,FALSE)</f>
        <v>#N/A</v>
      </c>
      <c r="K1961" s="29">
        <f>'Hold (protokol)'!H1969</f>
        <v>0</v>
      </c>
      <c r="L1961" s="76" t="e">
        <f>VLOOKUP(K1961,'Oversigt cpr for elever '!$A$6:$B$500,2,FALSE)</f>
        <v>#N/A</v>
      </c>
      <c r="M1961">
        <f>COUNTIF('Hold (protokol)'!D1971:H1971,"*")</f>
        <v>0</v>
      </c>
    </row>
    <row r="1962" spans="1:13" x14ac:dyDescent="0.25">
      <c r="A1962" s="29">
        <f>'Hold (protokol)'!B1972</f>
        <v>0</v>
      </c>
      <c r="B1962" s="29">
        <f>'Hold (protokol)'!C1972</f>
        <v>0</v>
      </c>
      <c r="C1962" s="29">
        <f>'Hold (protokol)'!D1970</f>
        <v>0</v>
      </c>
      <c r="D1962" s="76" t="e">
        <f>VLOOKUP(C1962,'Oversigt cpr for elever '!$A$6:$B$500,2,FALSE)</f>
        <v>#N/A</v>
      </c>
      <c r="E1962" s="29">
        <f>'Hold (protokol)'!E1970</f>
        <v>0</v>
      </c>
      <c r="F1962" s="76" t="e">
        <f>VLOOKUP(E1962,'Oversigt cpr for elever '!$A$6:$B$500,2,FALSE)</f>
        <v>#N/A</v>
      </c>
      <c r="G1962" s="29">
        <f>'Hold (protokol)'!F1970</f>
        <v>0</v>
      </c>
      <c r="H1962" s="76" t="e">
        <f>VLOOKUP(G1962,'Oversigt cpr for elever '!$A$6:$B$500,2,FALSE)</f>
        <v>#N/A</v>
      </c>
      <c r="I1962" s="29">
        <f>'Hold (protokol)'!G1970</f>
        <v>0</v>
      </c>
      <c r="J1962" s="76" t="e">
        <f>VLOOKUP(I1962,'Oversigt cpr for elever '!$A$6:$B$500,2,FALSE)</f>
        <v>#N/A</v>
      </c>
      <c r="K1962" s="29">
        <f>'Hold (protokol)'!H1970</f>
        <v>0</v>
      </c>
      <c r="L1962" s="76" t="e">
        <f>VLOOKUP(K1962,'Oversigt cpr for elever '!$A$6:$B$500,2,FALSE)</f>
        <v>#N/A</v>
      </c>
      <c r="M1962">
        <f>COUNTIF('Hold (protokol)'!D1972:H1972,"*")</f>
        <v>0</v>
      </c>
    </row>
    <row r="1963" spans="1:13" x14ac:dyDescent="0.25">
      <c r="A1963" s="29">
        <f>'Hold (protokol)'!B1973</f>
        <v>0</v>
      </c>
      <c r="B1963" s="29">
        <f>'Hold (protokol)'!C1973</f>
        <v>0</v>
      </c>
      <c r="C1963" s="29">
        <f>'Hold (protokol)'!D1971</f>
        <v>0</v>
      </c>
      <c r="D1963" s="76" t="e">
        <f>VLOOKUP(C1963,'Oversigt cpr for elever '!$A$6:$B$500,2,FALSE)</f>
        <v>#N/A</v>
      </c>
      <c r="E1963" s="29">
        <f>'Hold (protokol)'!E1971</f>
        <v>0</v>
      </c>
      <c r="F1963" s="76" t="e">
        <f>VLOOKUP(E1963,'Oversigt cpr for elever '!$A$6:$B$500,2,FALSE)</f>
        <v>#N/A</v>
      </c>
      <c r="G1963" s="29">
        <f>'Hold (protokol)'!F1971</f>
        <v>0</v>
      </c>
      <c r="H1963" s="76" t="e">
        <f>VLOOKUP(G1963,'Oversigt cpr for elever '!$A$6:$B$500,2,FALSE)</f>
        <v>#N/A</v>
      </c>
      <c r="I1963" s="29">
        <f>'Hold (protokol)'!G1971</f>
        <v>0</v>
      </c>
      <c r="J1963" s="76" t="e">
        <f>VLOOKUP(I1963,'Oversigt cpr for elever '!$A$6:$B$500,2,FALSE)</f>
        <v>#N/A</v>
      </c>
      <c r="K1963" s="29">
        <f>'Hold (protokol)'!H1971</f>
        <v>0</v>
      </c>
      <c r="L1963" s="76" t="e">
        <f>VLOOKUP(K1963,'Oversigt cpr for elever '!$A$6:$B$500,2,FALSE)</f>
        <v>#N/A</v>
      </c>
      <c r="M1963">
        <f>COUNTIF('Hold (protokol)'!D1973:H1973,"*")</f>
        <v>0</v>
      </c>
    </row>
    <row r="1964" spans="1:13" x14ac:dyDescent="0.25">
      <c r="A1964" s="29">
        <f>'Hold (protokol)'!B1974</f>
        <v>0</v>
      </c>
      <c r="B1964" s="29">
        <f>'Hold (protokol)'!C1974</f>
        <v>0</v>
      </c>
      <c r="C1964" s="29">
        <f>'Hold (protokol)'!D1972</f>
        <v>0</v>
      </c>
      <c r="D1964" s="76" t="e">
        <f>VLOOKUP(C1964,'Oversigt cpr for elever '!$A$6:$B$500,2,FALSE)</f>
        <v>#N/A</v>
      </c>
      <c r="E1964" s="29">
        <f>'Hold (protokol)'!E1972</f>
        <v>0</v>
      </c>
      <c r="F1964" s="76" t="e">
        <f>VLOOKUP(E1964,'Oversigt cpr for elever '!$A$6:$B$500,2,FALSE)</f>
        <v>#N/A</v>
      </c>
      <c r="G1964" s="29">
        <f>'Hold (protokol)'!F1972</f>
        <v>0</v>
      </c>
      <c r="H1964" s="76" t="e">
        <f>VLOOKUP(G1964,'Oversigt cpr for elever '!$A$6:$B$500,2,FALSE)</f>
        <v>#N/A</v>
      </c>
      <c r="I1964" s="29">
        <f>'Hold (protokol)'!G1972</f>
        <v>0</v>
      </c>
      <c r="J1964" s="76" t="e">
        <f>VLOOKUP(I1964,'Oversigt cpr for elever '!$A$6:$B$500,2,FALSE)</f>
        <v>#N/A</v>
      </c>
      <c r="K1964" s="29">
        <f>'Hold (protokol)'!H1972</f>
        <v>0</v>
      </c>
      <c r="L1964" s="76" t="e">
        <f>VLOOKUP(K1964,'Oversigt cpr for elever '!$A$6:$B$500,2,FALSE)</f>
        <v>#N/A</v>
      </c>
      <c r="M1964">
        <f>COUNTIF('Hold (protokol)'!D1974:H1974,"*")</f>
        <v>0</v>
      </c>
    </row>
    <row r="1965" spans="1:13" x14ac:dyDescent="0.25">
      <c r="A1965" s="29">
        <f>'Hold (protokol)'!B1975</f>
        <v>0</v>
      </c>
      <c r="B1965" s="29">
        <f>'Hold (protokol)'!C1975</f>
        <v>0</v>
      </c>
      <c r="C1965" s="29">
        <f>'Hold (protokol)'!D1973</f>
        <v>0</v>
      </c>
      <c r="D1965" s="76" t="e">
        <f>VLOOKUP(C1965,'Oversigt cpr for elever '!$A$6:$B$500,2,FALSE)</f>
        <v>#N/A</v>
      </c>
      <c r="E1965" s="29">
        <f>'Hold (protokol)'!E1973</f>
        <v>0</v>
      </c>
      <c r="F1965" s="76" t="e">
        <f>VLOOKUP(E1965,'Oversigt cpr for elever '!$A$6:$B$500,2,FALSE)</f>
        <v>#N/A</v>
      </c>
      <c r="G1965" s="29">
        <f>'Hold (protokol)'!F1973</f>
        <v>0</v>
      </c>
      <c r="H1965" s="76" t="e">
        <f>VLOOKUP(G1965,'Oversigt cpr for elever '!$A$6:$B$500,2,FALSE)</f>
        <v>#N/A</v>
      </c>
      <c r="I1965" s="29">
        <f>'Hold (protokol)'!G1973</f>
        <v>0</v>
      </c>
      <c r="J1965" s="76" t="e">
        <f>VLOOKUP(I1965,'Oversigt cpr for elever '!$A$6:$B$500,2,FALSE)</f>
        <v>#N/A</v>
      </c>
      <c r="K1965" s="29">
        <f>'Hold (protokol)'!H1973</f>
        <v>0</v>
      </c>
      <c r="L1965" s="76" t="e">
        <f>VLOOKUP(K1965,'Oversigt cpr for elever '!$A$6:$B$500,2,FALSE)</f>
        <v>#N/A</v>
      </c>
      <c r="M1965">
        <f>COUNTIF('Hold (protokol)'!D1975:H1975,"*")</f>
        <v>0</v>
      </c>
    </row>
    <row r="1966" spans="1:13" x14ac:dyDescent="0.25">
      <c r="A1966" s="29">
        <f>'Hold (protokol)'!B1976</f>
        <v>0</v>
      </c>
      <c r="B1966" s="29">
        <f>'Hold (protokol)'!C1976</f>
        <v>0</v>
      </c>
      <c r="C1966" s="29">
        <f>'Hold (protokol)'!D1974</f>
        <v>0</v>
      </c>
      <c r="D1966" s="76" t="e">
        <f>VLOOKUP(C1966,'Oversigt cpr for elever '!$A$6:$B$500,2,FALSE)</f>
        <v>#N/A</v>
      </c>
      <c r="E1966" s="29">
        <f>'Hold (protokol)'!E1974</f>
        <v>0</v>
      </c>
      <c r="F1966" s="76" t="e">
        <f>VLOOKUP(E1966,'Oversigt cpr for elever '!$A$6:$B$500,2,FALSE)</f>
        <v>#N/A</v>
      </c>
      <c r="G1966" s="29">
        <f>'Hold (protokol)'!F1974</f>
        <v>0</v>
      </c>
      <c r="H1966" s="76" t="e">
        <f>VLOOKUP(G1966,'Oversigt cpr for elever '!$A$6:$B$500,2,FALSE)</f>
        <v>#N/A</v>
      </c>
      <c r="I1966" s="29">
        <f>'Hold (protokol)'!G1974</f>
        <v>0</v>
      </c>
      <c r="J1966" s="76" t="e">
        <f>VLOOKUP(I1966,'Oversigt cpr for elever '!$A$6:$B$500,2,FALSE)</f>
        <v>#N/A</v>
      </c>
      <c r="K1966" s="29">
        <f>'Hold (protokol)'!H1974</f>
        <v>0</v>
      </c>
      <c r="L1966" s="76" t="e">
        <f>VLOOKUP(K1966,'Oversigt cpr for elever '!$A$6:$B$500,2,FALSE)</f>
        <v>#N/A</v>
      </c>
      <c r="M1966">
        <f>COUNTIF('Hold (protokol)'!D1976:H1976,"*")</f>
        <v>0</v>
      </c>
    </row>
    <row r="1967" spans="1:13" x14ac:dyDescent="0.25">
      <c r="A1967" s="29">
        <f>'Hold (protokol)'!B1977</f>
        <v>0</v>
      </c>
      <c r="B1967" s="29">
        <f>'Hold (protokol)'!C1977</f>
        <v>0</v>
      </c>
      <c r="C1967" s="29">
        <f>'Hold (protokol)'!D1975</f>
        <v>0</v>
      </c>
      <c r="D1967" s="76" t="e">
        <f>VLOOKUP(C1967,'Oversigt cpr for elever '!$A$6:$B$500,2,FALSE)</f>
        <v>#N/A</v>
      </c>
      <c r="E1967" s="29">
        <f>'Hold (protokol)'!E1975</f>
        <v>0</v>
      </c>
      <c r="F1967" s="76" t="e">
        <f>VLOOKUP(E1967,'Oversigt cpr for elever '!$A$6:$B$500,2,FALSE)</f>
        <v>#N/A</v>
      </c>
      <c r="G1967" s="29">
        <f>'Hold (protokol)'!F1975</f>
        <v>0</v>
      </c>
      <c r="H1967" s="76" t="e">
        <f>VLOOKUP(G1967,'Oversigt cpr for elever '!$A$6:$B$500,2,FALSE)</f>
        <v>#N/A</v>
      </c>
      <c r="I1967" s="29">
        <f>'Hold (protokol)'!G1975</f>
        <v>0</v>
      </c>
      <c r="J1967" s="76" t="e">
        <f>VLOOKUP(I1967,'Oversigt cpr for elever '!$A$6:$B$500,2,FALSE)</f>
        <v>#N/A</v>
      </c>
      <c r="K1967" s="29">
        <f>'Hold (protokol)'!H1975</f>
        <v>0</v>
      </c>
      <c r="L1967" s="76" t="e">
        <f>VLOOKUP(K1967,'Oversigt cpr for elever '!$A$6:$B$500,2,FALSE)</f>
        <v>#N/A</v>
      </c>
      <c r="M1967">
        <f>COUNTIF('Hold (protokol)'!D1977:H1977,"*")</f>
        <v>0</v>
      </c>
    </row>
    <row r="1968" spans="1:13" x14ac:dyDescent="0.25">
      <c r="A1968" s="29">
        <f>'Hold (protokol)'!B1978</f>
        <v>0</v>
      </c>
      <c r="B1968" s="29">
        <f>'Hold (protokol)'!C1978</f>
        <v>0</v>
      </c>
      <c r="C1968" s="29">
        <f>'Hold (protokol)'!D1976</f>
        <v>0</v>
      </c>
      <c r="D1968" s="76" t="e">
        <f>VLOOKUP(C1968,'Oversigt cpr for elever '!$A$6:$B$500,2,FALSE)</f>
        <v>#N/A</v>
      </c>
      <c r="E1968" s="29">
        <f>'Hold (protokol)'!E1976</f>
        <v>0</v>
      </c>
      <c r="F1968" s="76" t="e">
        <f>VLOOKUP(E1968,'Oversigt cpr for elever '!$A$6:$B$500,2,FALSE)</f>
        <v>#N/A</v>
      </c>
      <c r="G1968" s="29">
        <f>'Hold (protokol)'!F1976</f>
        <v>0</v>
      </c>
      <c r="H1968" s="76" t="e">
        <f>VLOOKUP(G1968,'Oversigt cpr for elever '!$A$6:$B$500,2,FALSE)</f>
        <v>#N/A</v>
      </c>
      <c r="I1968" s="29">
        <f>'Hold (protokol)'!G1976</f>
        <v>0</v>
      </c>
      <c r="J1968" s="76" t="e">
        <f>VLOOKUP(I1968,'Oversigt cpr for elever '!$A$6:$B$500,2,FALSE)</f>
        <v>#N/A</v>
      </c>
      <c r="K1968" s="29">
        <f>'Hold (protokol)'!H1976</f>
        <v>0</v>
      </c>
      <c r="L1968" s="76" t="e">
        <f>VLOOKUP(K1968,'Oversigt cpr for elever '!$A$6:$B$500,2,FALSE)</f>
        <v>#N/A</v>
      </c>
      <c r="M1968">
        <f>COUNTIF('Hold (protokol)'!D1978:H1978,"*")</f>
        <v>0</v>
      </c>
    </row>
    <row r="1969" spans="1:13" x14ac:dyDescent="0.25">
      <c r="A1969" s="29">
        <f>'Hold (protokol)'!B1979</f>
        <v>0</v>
      </c>
      <c r="B1969" s="29">
        <f>'Hold (protokol)'!C1979</f>
        <v>0</v>
      </c>
      <c r="C1969" s="29">
        <f>'Hold (protokol)'!D1977</f>
        <v>0</v>
      </c>
      <c r="D1969" s="76" t="e">
        <f>VLOOKUP(C1969,'Oversigt cpr for elever '!$A$6:$B$500,2,FALSE)</f>
        <v>#N/A</v>
      </c>
      <c r="E1969" s="29">
        <f>'Hold (protokol)'!E1977</f>
        <v>0</v>
      </c>
      <c r="F1969" s="76" t="e">
        <f>VLOOKUP(E1969,'Oversigt cpr for elever '!$A$6:$B$500,2,FALSE)</f>
        <v>#N/A</v>
      </c>
      <c r="G1969" s="29">
        <f>'Hold (protokol)'!F1977</f>
        <v>0</v>
      </c>
      <c r="H1969" s="76" t="e">
        <f>VLOOKUP(G1969,'Oversigt cpr for elever '!$A$6:$B$500,2,FALSE)</f>
        <v>#N/A</v>
      </c>
      <c r="I1969" s="29">
        <f>'Hold (protokol)'!G1977</f>
        <v>0</v>
      </c>
      <c r="J1969" s="76" t="e">
        <f>VLOOKUP(I1969,'Oversigt cpr for elever '!$A$6:$B$500,2,FALSE)</f>
        <v>#N/A</v>
      </c>
      <c r="K1969" s="29">
        <f>'Hold (protokol)'!H1977</f>
        <v>0</v>
      </c>
      <c r="L1969" s="76" t="e">
        <f>VLOOKUP(K1969,'Oversigt cpr for elever '!$A$6:$B$500,2,FALSE)</f>
        <v>#N/A</v>
      </c>
      <c r="M1969">
        <f>COUNTIF('Hold (protokol)'!D1979:H1979,"*")</f>
        <v>0</v>
      </c>
    </row>
    <row r="1970" spans="1:13" x14ac:dyDescent="0.25">
      <c r="A1970" s="29">
        <f>'Hold (protokol)'!B1980</f>
        <v>0</v>
      </c>
      <c r="B1970" s="29">
        <f>'Hold (protokol)'!C1980</f>
        <v>0</v>
      </c>
      <c r="C1970" s="29">
        <f>'Hold (protokol)'!D1978</f>
        <v>0</v>
      </c>
      <c r="D1970" s="76" t="e">
        <f>VLOOKUP(C1970,'Oversigt cpr for elever '!$A$6:$B$500,2,FALSE)</f>
        <v>#N/A</v>
      </c>
      <c r="E1970" s="29">
        <f>'Hold (protokol)'!E1978</f>
        <v>0</v>
      </c>
      <c r="F1970" s="76" t="e">
        <f>VLOOKUP(E1970,'Oversigt cpr for elever '!$A$6:$B$500,2,FALSE)</f>
        <v>#N/A</v>
      </c>
      <c r="G1970" s="29">
        <f>'Hold (protokol)'!F1978</f>
        <v>0</v>
      </c>
      <c r="H1970" s="76" t="e">
        <f>VLOOKUP(G1970,'Oversigt cpr for elever '!$A$6:$B$500,2,FALSE)</f>
        <v>#N/A</v>
      </c>
      <c r="I1970" s="29">
        <f>'Hold (protokol)'!G1978</f>
        <v>0</v>
      </c>
      <c r="J1970" s="76" t="e">
        <f>VLOOKUP(I1970,'Oversigt cpr for elever '!$A$6:$B$500,2,FALSE)</f>
        <v>#N/A</v>
      </c>
      <c r="K1970" s="29">
        <f>'Hold (protokol)'!H1978</f>
        <v>0</v>
      </c>
      <c r="L1970" s="76" t="e">
        <f>VLOOKUP(K1970,'Oversigt cpr for elever '!$A$6:$B$500,2,FALSE)</f>
        <v>#N/A</v>
      </c>
      <c r="M1970">
        <f>COUNTIF('Hold (protokol)'!D1980:H1980,"*")</f>
        <v>0</v>
      </c>
    </row>
    <row r="1971" spans="1:13" x14ac:dyDescent="0.25">
      <c r="A1971" s="29">
        <f>'Hold (protokol)'!B1981</f>
        <v>0</v>
      </c>
      <c r="B1971" s="29">
        <f>'Hold (protokol)'!C1981</f>
        <v>0</v>
      </c>
      <c r="C1971" s="29">
        <f>'Hold (protokol)'!D1979</f>
        <v>0</v>
      </c>
      <c r="D1971" s="76" t="e">
        <f>VLOOKUP(C1971,'Oversigt cpr for elever '!$A$6:$B$500,2,FALSE)</f>
        <v>#N/A</v>
      </c>
      <c r="E1971" s="29">
        <f>'Hold (protokol)'!E1979</f>
        <v>0</v>
      </c>
      <c r="F1971" s="76" t="e">
        <f>VLOOKUP(E1971,'Oversigt cpr for elever '!$A$6:$B$500,2,FALSE)</f>
        <v>#N/A</v>
      </c>
      <c r="G1971" s="29">
        <f>'Hold (protokol)'!F1979</f>
        <v>0</v>
      </c>
      <c r="H1971" s="76" t="e">
        <f>VLOOKUP(G1971,'Oversigt cpr for elever '!$A$6:$B$500,2,FALSE)</f>
        <v>#N/A</v>
      </c>
      <c r="I1971" s="29">
        <f>'Hold (protokol)'!G1979</f>
        <v>0</v>
      </c>
      <c r="J1971" s="76" t="e">
        <f>VLOOKUP(I1971,'Oversigt cpr for elever '!$A$6:$B$500,2,FALSE)</f>
        <v>#N/A</v>
      </c>
      <c r="K1971" s="29">
        <f>'Hold (protokol)'!H1979</f>
        <v>0</v>
      </c>
      <c r="L1971" s="76" t="e">
        <f>VLOOKUP(K1971,'Oversigt cpr for elever '!$A$6:$B$500,2,FALSE)</f>
        <v>#N/A</v>
      </c>
      <c r="M1971">
        <f>COUNTIF('Hold (protokol)'!D1981:H1981,"*")</f>
        <v>0</v>
      </c>
    </row>
    <row r="1972" spans="1:13" x14ac:dyDescent="0.25">
      <c r="A1972" s="29">
        <f>'Hold (protokol)'!B1982</f>
        <v>0</v>
      </c>
      <c r="B1972" s="29">
        <f>'Hold (protokol)'!C1982</f>
        <v>0</v>
      </c>
      <c r="C1972" s="29">
        <f>'Hold (protokol)'!D1980</f>
        <v>0</v>
      </c>
      <c r="D1972" s="76" t="e">
        <f>VLOOKUP(C1972,'Oversigt cpr for elever '!$A$6:$B$500,2,FALSE)</f>
        <v>#N/A</v>
      </c>
      <c r="E1972" s="29">
        <f>'Hold (protokol)'!E1980</f>
        <v>0</v>
      </c>
      <c r="F1972" s="76" t="e">
        <f>VLOOKUP(E1972,'Oversigt cpr for elever '!$A$6:$B$500,2,FALSE)</f>
        <v>#N/A</v>
      </c>
      <c r="G1972" s="29">
        <f>'Hold (protokol)'!F1980</f>
        <v>0</v>
      </c>
      <c r="H1972" s="76" t="e">
        <f>VLOOKUP(G1972,'Oversigt cpr for elever '!$A$6:$B$500,2,FALSE)</f>
        <v>#N/A</v>
      </c>
      <c r="I1972" s="29">
        <f>'Hold (protokol)'!G1980</f>
        <v>0</v>
      </c>
      <c r="J1972" s="76" t="e">
        <f>VLOOKUP(I1972,'Oversigt cpr for elever '!$A$6:$B$500,2,FALSE)</f>
        <v>#N/A</v>
      </c>
      <c r="K1972" s="29">
        <f>'Hold (protokol)'!H1980</f>
        <v>0</v>
      </c>
      <c r="L1972" s="76" t="e">
        <f>VLOOKUP(K1972,'Oversigt cpr for elever '!$A$6:$B$500,2,FALSE)</f>
        <v>#N/A</v>
      </c>
      <c r="M1972">
        <f>COUNTIF('Hold (protokol)'!D1982:H1982,"*")</f>
        <v>0</v>
      </c>
    </row>
    <row r="1973" spans="1:13" x14ac:dyDescent="0.25">
      <c r="A1973" s="29">
        <f>'Hold (protokol)'!B1983</f>
        <v>0</v>
      </c>
      <c r="B1973" s="29">
        <f>'Hold (protokol)'!C1983</f>
        <v>0</v>
      </c>
      <c r="C1973" s="29">
        <f>'Hold (protokol)'!D1981</f>
        <v>0</v>
      </c>
      <c r="D1973" s="76" t="e">
        <f>VLOOKUP(C1973,'Oversigt cpr for elever '!$A$6:$B$500,2,FALSE)</f>
        <v>#N/A</v>
      </c>
      <c r="E1973" s="29">
        <f>'Hold (protokol)'!E1981</f>
        <v>0</v>
      </c>
      <c r="F1973" s="76" t="e">
        <f>VLOOKUP(E1973,'Oversigt cpr for elever '!$A$6:$B$500,2,FALSE)</f>
        <v>#N/A</v>
      </c>
      <c r="G1973" s="29">
        <f>'Hold (protokol)'!F1981</f>
        <v>0</v>
      </c>
      <c r="H1973" s="76" t="e">
        <f>VLOOKUP(G1973,'Oversigt cpr for elever '!$A$6:$B$500,2,FALSE)</f>
        <v>#N/A</v>
      </c>
      <c r="I1973" s="29">
        <f>'Hold (protokol)'!G1981</f>
        <v>0</v>
      </c>
      <c r="J1973" s="76" t="e">
        <f>VLOOKUP(I1973,'Oversigt cpr for elever '!$A$6:$B$500,2,FALSE)</f>
        <v>#N/A</v>
      </c>
      <c r="K1973" s="29">
        <f>'Hold (protokol)'!H1981</f>
        <v>0</v>
      </c>
      <c r="L1973" s="76" t="e">
        <f>VLOOKUP(K1973,'Oversigt cpr for elever '!$A$6:$B$500,2,FALSE)</f>
        <v>#N/A</v>
      </c>
      <c r="M1973">
        <f>COUNTIF('Hold (protokol)'!D1983:H1983,"*")</f>
        <v>0</v>
      </c>
    </row>
    <row r="1974" spans="1:13" x14ac:dyDescent="0.25">
      <c r="A1974" s="29">
        <f>'Hold (protokol)'!B1984</f>
        <v>0</v>
      </c>
      <c r="B1974" s="29">
        <f>'Hold (protokol)'!C1984</f>
        <v>0</v>
      </c>
      <c r="C1974" s="29">
        <f>'Hold (protokol)'!D1982</f>
        <v>0</v>
      </c>
      <c r="D1974" s="76" t="e">
        <f>VLOOKUP(C1974,'Oversigt cpr for elever '!$A$6:$B$500,2,FALSE)</f>
        <v>#N/A</v>
      </c>
      <c r="E1974" s="29">
        <f>'Hold (protokol)'!E1982</f>
        <v>0</v>
      </c>
      <c r="F1974" s="76" t="e">
        <f>VLOOKUP(E1974,'Oversigt cpr for elever '!$A$6:$B$500,2,FALSE)</f>
        <v>#N/A</v>
      </c>
      <c r="G1974" s="29">
        <f>'Hold (protokol)'!F1982</f>
        <v>0</v>
      </c>
      <c r="H1974" s="76" t="e">
        <f>VLOOKUP(G1974,'Oversigt cpr for elever '!$A$6:$B$500,2,FALSE)</f>
        <v>#N/A</v>
      </c>
      <c r="I1974" s="29">
        <f>'Hold (protokol)'!G1982</f>
        <v>0</v>
      </c>
      <c r="J1974" s="76" t="e">
        <f>VLOOKUP(I1974,'Oversigt cpr for elever '!$A$6:$B$500,2,FALSE)</f>
        <v>#N/A</v>
      </c>
      <c r="K1974" s="29">
        <f>'Hold (protokol)'!H1982</f>
        <v>0</v>
      </c>
      <c r="L1974" s="76" t="e">
        <f>VLOOKUP(K1974,'Oversigt cpr for elever '!$A$6:$B$500,2,FALSE)</f>
        <v>#N/A</v>
      </c>
      <c r="M1974">
        <f>COUNTIF('Hold (protokol)'!D1984:H1984,"*")</f>
        <v>0</v>
      </c>
    </row>
    <row r="1975" spans="1:13" x14ac:dyDescent="0.25">
      <c r="A1975" s="29">
        <f>'Hold (protokol)'!B1985</f>
        <v>0</v>
      </c>
      <c r="B1975" s="29">
        <f>'Hold (protokol)'!C1985</f>
        <v>0</v>
      </c>
      <c r="C1975" s="29">
        <f>'Hold (protokol)'!D1983</f>
        <v>0</v>
      </c>
      <c r="D1975" s="76" t="e">
        <f>VLOOKUP(C1975,'Oversigt cpr for elever '!$A$6:$B$500,2,FALSE)</f>
        <v>#N/A</v>
      </c>
      <c r="E1975" s="29">
        <f>'Hold (protokol)'!E1983</f>
        <v>0</v>
      </c>
      <c r="F1975" s="76" t="e">
        <f>VLOOKUP(E1975,'Oversigt cpr for elever '!$A$6:$B$500,2,FALSE)</f>
        <v>#N/A</v>
      </c>
      <c r="G1975" s="29">
        <f>'Hold (protokol)'!F1983</f>
        <v>0</v>
      </c>
      <c r="H1975" s="76" t="e">
        <f>VLOOKUP(G1975,'Oversigt cpr for elever '!$A$6:$B$500,2,FALSE)</f>
        <v>#N/A</v>
      </c>
      <c r="I1975" s="29">
        <f>'Hold (protokol)'!G1983</f>
        <v>0</v>
      </c>
      <c r="J1975" s="76" t="e">
        <f>VLOOKUP(I1975,'Oversigt cpr for elever '!$A$6:$B$500,2,FALSE)</f>
        <v>#N/A</v>
      </c>
      <c r="K1975" s="29">
        <f>'Hold (protokol)'!H1983</f>
        <v>0</v>
      </c>
      <c r="L1975" s="76" t="e">
        <f>VLOOKUP(K1975,'Oversigt cpr for elever '!$A$6:$B$500,2,FALSE)</f>
        <v>#N/A</v>
      </c>
      <c r="M1975">
        <f>COUNTIF('Hold (protokol)'!D1985:H1985,"*")</f>
        <v>0</v>
      </c>
    </row>
    <row r="1976" spans="1:13" x14ac:dyDescent="0.25">
      <c r="A1976" s="29">
        <f>'Hold (protokol)'!B1986</f>
        <v>0</v>
      </c>
      <c r="B1976" s="29">
        <f>'Hold (protokol)'!C1986</f>
        <v>0</v>
      </c>
      <c r="C1976" s="29">
        <f>'Hold (protokol)'!D1984</f>
        <v>0</v>
      </c>
      <c r="D1976" s="76" t="e">
        <f>VLOOKUP(C1976,'Oversigt cpr for elever '!$A$6:$B$500,2,FALSE)</f>
        <v>#N/A</v>
      </c>
      <c r="E1976" s="29">
        <f>'Hold (protokol)'!E1984</f>
        <v>0</v>
      </c>
      <c r="F1976" s="76" t="e">
        <f>VLOOKUP(E1976,'Oversigt cpr for elever '!$A$6:$B$500,2,FALSE)</f>
        <v>#N/A</v>
      </c>
      <c r="G1976" s="29">
        <f>'Hold (protokol)'!F1984</f>
        <v>0</v>
      </c>
      <c r="H1976" s="76" t="e">
        <f>VLOOKUP(G1976,'Oversigt cpr for elever '!$A$6:$B$500,2,FALSE)</f>
        <v>#N/A</v>
      </c>
      <c r="I1976" s="29">
        <f>'Hold (protokol)'!G1984</f>
        <v>0</v>
      </c>
      <c r="J1976" s="76" t="e">
        <f>VLOOKUP(I1976,'Oversigt cpr for elever '!$A$6:$B$500,2,FALSE)</f>
        <v>#N/A</v>
      </c>
      <c r="K1976" s="29">
        <f>'Hold (protokol)'!H1984</f>
        <v>0</v>
      </c>
      <c r="L1976" s="76" t="e">
        <f>VLOOKUP(K1976,'Oversigt cpr for elever '!$A$6:$B$500,2,FALSE)</f>
        <v>#N/A</v>
      </c>
      <c r="M1976">
        <f>COUNTIF('Hold (protokol)'!D1986:H1986,"*")</f>
        <v>0</v>
      </c>
    </row>
    <row r="1977" spans="1:13" x14ac:dyDescent="0.25">
      <c r="A1977" s="29">
        <f>'Hold (protokol)'!B1987</f>
        <v>0</v>
      </c>
      <c r="B1977" s="29">
        <f>'Hold (protokol)'!C1987</f>
        <v>0</v>
      </c>
      <c r="C1977" s="29">
        <f>'Hold (protokol)'!D1985</f>
        <v>0</v>
      </c>
      <c r="D1977" s="76" t="e">
        <f>VLOOKUP(C1977,'Oversigt cpr for elever '!$A$6:$B$500,2,FALSE)</f>
        <v>#N/A</v>
      </c>
      <c r="E1977" s="29">
        <f>'Hold (protokol)'!E1985</f>
        <v>0</v>
      </c>
      <c r="F1977" s="76" t="e">
        <f>VLOOKUP(E1977,'Oversigt cpr for elever '!$A$6:$B$500,2,FALSE)</f>
        <v>#N/A</v>
      </c>
      <c r="G1977" s="29">
        <f>'Hold (protokol)'!F1985</f>
        <v>0</v>
      </c>
      <c r="H1977" s="76" t="e">
        <f>VLOOKUP(G1977,'Oversigt cpr for elever '!$A$6:$B$500,2,FALSE)</f>
        <v>#N/A</v>
      </c>
      <c r="I1977" s="29">
        <f>'Hold (protokol)'!G1985</f>
        <v>0</v>
      </c>
      <c r="J1977" s="76" t="e">
        <f>VLOOKUP(I1977,'Oversigt cpr for elever '!$A$6:$B$500,2,FALSE)</f>
        <v>#N/A</v>
      </c>
      <c r="K1977" s="29">
        <f>'Hold (protokol)'!H1985</f>
        <v>0</v>
      </c>
      <c r="L1977" s="76" t="e">
        <f>VLOOKUP(K1977,'Oversigt cpr for elever '!$A$6:$B$500,2,FALSE)</f>
        <v>#N/A</v>
      </c>
      <c r="M1977">
        <f>COUNTIF('Hold (protokol)'!D1987:H1987,"*")</f>
        <v>0</v>
      </c>
    </row>
    <row r="1978" spans="1:13" x14ac:dyDescent="0.25">
      <c r="A1978" s="29">
        <f>'Hold (protokol)'!B1988</f>
        <v>0</v>
      </c>
      <c r="B1978" s="29">
        <f>'Hold (protokol)'!C1988</f>
        <v>0</v>
      </c>
      <c r="C1978" s="29">
        <f>'Hold (protokol)'!D1986</f>
        <v>0</v>
      </c>
      <c r="D1978" s="76" t="e">
        <f>VLOOKUP(C1978,'Oversigt cpr for elever '!$A$6:$B$500,2,FALSE)</f>
        <v>#N/A</v>
      </c>
      <c r="E1978" s="29">
        <f>'Hold (protokol)'!E1986</f>
        <v>0</v>
      </c>
      <c r="F1978" s="76" t="e">
        <f>VLOOKUP(E1978,'Oversigt cpr for elever '!$A$6:$B$500,2,FALSE)</f>
        <v>#N/A</v>
      </c>
      <c r="G1978" s="29">
        <f>'Hold (protokol)'!F1986</f>
        <v>0</v>
      </c>
      <c r="H1978" s="76" t="e">
        <f>VLOOKUP(G1978,'Oversigt cpr for elever '!$A$6:$B$500,2,FALSE)</f>
        <v>#N/A</v>
      </c>
      <c r="I1978" s="29">
        <f>'Hold (protokol)'!G1986</f>
        <v>0</v>
      </c>
      <c r="J1978" s="76" t="e">
        <f>VLOOKUP(I1978,'Oversigt cpr for elever '!$A$6:$B$500,2,FALSE)</f>
        <v>#N/A</v>
      </c>
      <c r="K1978" s="29">
        <f>'Hold (protokol)'!H1986</f>
        <v>0</v>
      </c>
      <c r="L1978" s="76" t="e">
        <f>VLOOKUP(K1978,'Oversigt cpr for elever '!$A$6:$B$500,2,FALSE)</f>
        <v>#N/A</v>
      </c>
      <c r="M1978">
        <f>COUNTIF('Hold (protokol)'!D1988:H1988,"*")</f>
        <v>0</v>
      </c>
    </row>
    <row r="1979" spans="1:13" x14ac:dyDescent="0.25">
      <c r="A1979" s="29">
        <f>'Hold (protokol)'!B1989</f>
        <v>0</v>
      </c>
      <c r="B1979" s="29">
        <f>'Hold (protokol)'!C1989</f>
        <v>0</v>
      </c>
      <c r="C1979" s="29">
        <f>'Hold (protokol)'!D1987</f>
        <v>0</v>
      </c>
      <c r="D1979" s="76" t="e">
        <f>VLOOKUP(C1979,'Oversigt cpr for elever '!$A$6:$B$500,2,FALSE)</f>
        <v>#N/A</v>
      </c>
      <c r="E1979" s="29">
        <f>'Hold (protokol)'!E1987</f>
        <v>0</v>
      </c>
      <c r="F1979" s="76" t="e">
        <f>VLOOKUP(E1979,'Oversigt cpr for elever '!$A$6:$B$500,2,FALSE)</f>
        <v>#N/A</v>
      </c>
      <c r="G1979" s="29">
        <f>'Hold (protokol)'!F1987</f>
        <v>0</v>
      </c>
      <c r="H1979" s="76" t="e">
        <f>VLOOKUP(G1979,'Oversigt cpr for elever '!$A$6:$B$500,2,FALSE)</f>
        <v>#N/A</v>
      </c>
      <c r="I1979" s="29">
        <f>'Hold (protokol)'!G1987</f>
        <v>0</v>
      </c>
      <c r="J1979" s="76" t="e">
        <f>VLOOKUP(I1979,'Oversigt cpr for elever '!$A$6:$B$500,2,FALSE)</f>
        <v>#N/A</v>
      </c>
      <c r="K1979" s="29">
        <f>'Hold (protokol)'!H1987</f>
        <v>0</v>
      </c>
      <c r="L1979" s="76" t="e">
        <f>VLOOKUP(K1979,'Oversigt cpr for elever '!$A$6:$B$500,2,FALSE)</f>
        <v>#N/A</v>
      </c>
      <c r="M1979">
        <f>COUNTIF('Hold (protokol)'!D1989:H1989,"*")</f>
        <v>0</v>
      </c>
    </row>
    <row r="1980" spans="1:13" x14ac:dyDescent="0.25">
      <c r="A1980" s="29">
        <f>'Hold (protokol)'!B1990</f>
        <v>0</v>
      </c>
      <c r="B1980" s="29">
        <f>'Hold (protokol)'!C1990</f>
        <v>0</v>
      </c>
      <c r="C1980" s="29">
        <f>'Hold (protokol)'!D1988</f>
        <v>0</v>
      </c>
      <c r="D1980" s="76" t="e">
        <f>VLOOKUP(C1980,'Oversigt cpr for elever '!$A$6:$B$500,2,FALSE)</f>
        <v>#N/A</v>
      </c>
      <c r="E1980" s="29">
        <f>'Hold (protokol)'!E1988</f>
        <v>0</v>
      </c>
      <c r="F1980" s="76" t="e">
        <f>VLOOKUP(E1980,'Oversigt cpr for elever '!$A$6:$B$500,2,FALSE)</f>
        <v>#N/A</v>
      </c>
      <c r="G1980" s="29">
        <f>'Hold (protokol)'!F1988</f>
        <v>0</v>
      </c>
      <c r="H1980" s="76" t="e">
        <f>VLOOKUP(G1980,'Oversigt cpr for elever '!$A$6:$B$500,2,FALSE)</f>
        <v>#N/A</v>
      </c>
      <c r="I1980" s="29">
        <f>'Hold (protokol)'!G1988</f>
        <v>0</v>
      </c>
      <c r="J1980" s="76" t="e">
        <f>VLOOKUP(I1980,'Oversigt cpr for elever '!$A$6:$B$500,2,FALSE)</f>
        <v>#N/A</v>
      </c>
      <c r="K1980" s="29">
        <f>'Hold (protokol)'!H1988</f>
        <v>0</v>
      </c>
      <c r="L1980" s="76" t="e">
        <f>VLOOKUP(K1980,'Oversigt cpr for elever '!$A$6:$B$500,2,FALSE)</f>
        <v>#N/A</v>
      </c>
      <c r="M1980">
        <f>COUNTIF('Hold (protokol)'!D1990:H1990,"*")</f>
        <v>0</v>
      </c>
    </row>
    <row r="1981" spans="1:13" x14ac:dyDescent="0.25">
      <c r="A1981" s="29">
        <f>'Hold (protokol)'!B1991</f>
        <v>0</v>
      </c>
      <c r="B1981" s="29">
        <f>'Hold (protokol)'!C1991</f>
        <v>0</v>
      </c>
      <c r="C1981" s="29">
        <f>'Hold (protokol)'!D1989</f>
        <v>0</v>
      </c>
      <c r="D1981" s="76" t="e">
        <f>VLOOKUP(C1981,'Oversigt cpr for elever '!$A$6:$B$500,2,FALSE)</f>
        <v>#N/A</v>
      </c>
      <c r="E1981" s="29">
        <f>'Hold (protokol)'!E1989</f>
        <v>0</v>
      </c>
      <c r="F1981" s="76" t="e">
        <f>VLOOKUP(E1981,'Oversigt cpr for elever '!$A$6:$B$500,2,FALSE)</f>
        <v>#N/A</v>
      </c>
      <c r="G1981" s="29">
        <f>'Hold (protokol)'!F1989</f>
        <v>0</v>
      </c>
      <c r="H1981" s="76" t="e">
        <f>VLOOKUP(G1981,'Oversigt cpr for elever '!$A$6:$B$500,2,FALSE)</f>
        <v>#N/A</v>
      </c>
      <c r="I1981" s="29">
        <f>'Hold (protokol)'!G1989</f>
        <v>0</v>
      </c>
      <c r="J1981" s="76" t="e">
        <f>VLOOKUP(I1981,'Oversigt cpr for elever '!$A$6:$B$500,2,FALSE)</f>
        <v>#N/A</v>
      </c>
      <c r="K1981" s="29">
        <f>'Hold (protokol)'!H1989</f>
        <v>0</v>
      </c>
      <c r="L1981" s="76" t="e">
        <f>VLOOKUP(K1981,'Oversigt cpr for elever '!$A$6:$B$500,2,FALSE)</f>
        <v>#N/A</v>
      </c>
      <c r="M1981">
        <f>COUNTIF('Hold (protokol)'!D1991:H1991,"*")</f>
        <v>0</v>
      </c>
    </row>
    <row r="1982" spans="1:13" x14ac:dyDescent="0.25">
      <c r="A1982" s="29">
        <f>'Hold (protokol)'!B1992</f>
        <v>0</v>
      </c>
      <c r="B1982" s="29">
        <f>'Hold (protokol)'!C1992</f>
        <v>0</v>
      </c>
      <c r="C1982" s="29">
        <f>'Hold (protokol)'!D1990</f>
        <v>0</v>
      </c>
      <c r="D1982" s="76" t="e">
        <f>VLOOKUP(C1982,'Oversigt cpr for elever '!$A$6:$B$500,2,FALSE)</f>
        <v>#N/A</v>
      </c>
      <c r="E1982" s="29">
        <f>'Hold (protokol)'!E1990</f>
        <v>0</v>
      </c>
      <c r="F1982" s="76" t="e">
        <f>VLOOKUP(E1982,'Oversigt cpr for elever '!$A$6:$B$500,2,FALSE)</f>
        <v>#N/A</v>
      </c>
      <c r="G1982" s="29">
        <f>'Hold (protokol)'!F1990</f>
        <v>0</v>
      </c>
      <c r="H1982" s="76" t="e">
        <f>VLOOKUP(G1982,'Oversigt cpr for elever '!$A$6:$B$500,2,FALSE)</f>
        <v>#N/A</v>
      </c>
      <c r="I1982" s="29">
        <f>'Hold (protokol)'!G1990</f>
        <v>0</v>
      </c>
      <c r="J1982" s="76" t="e">
        <f>VLOOKUP(I1982,'Oversigt cpr for elever '!$A$6:$B$500,2,FALSE)</f>
        <v>#N/A</v>
      </c>
      <c r="K1982" s="29">
        <f>'Hold (protokol)'!H1990</f>
        <v>0</v>
      </c>
      <c r="L1982" s="76" t="e">
        <f>VLOOKUP(K1982,'Oversigt cpr for elever '!$A$6:$B$500,2,FALSE)</f>
        <v>#N/A</v>
      </c>
      <c r="M1982">
        <f>COUNTIF('Hold (protokol)'!D1992:H1992,"*")</f>
        <v>0</v>
      </c>
    </row>
    <row r="1983" spans="1:13" x14ac:dyDescent="0.25">
      <c r="A1983" s="29">
        <f>'Hold (protokol)'!B1993</f>
        <v>0</v>
      </c>
      <c r="B1983" s="29">
        <f>'Hold (protokol)'!C1993</f>
        <v>0</v>
      </c>
      <c r="C1983" s="29">
        <f>'Hold (protokol)'!D1991</f>
        <v>0</v>
      </c>
      <c r="D1983" s="76" t="e">
        <f>VLOOKUP(C1983,'Oversigt cpr for elever '!$A$6:$B$500,2,FALSE)</f>
        <v>#N/A</v>
      </c>
      <c r="E1983" s="29">
        <f>'Hold (protokol)'!E1991</f>
        <v>0</v>
      </c>
      <c r="F1983" s="76" t="e">
        <f>VLOOKUP(E1983,'Oversigt cpr for elever '!$A$6:$B$500,2,FALSE)</f>
        <v>#N/A</v>
      </c>
      <c r="G1983" s="29">
        <f>'Hold (protokol)'!F1991</f>
        <v>0</v>
      </c>
      <c r="H1983" s="76" t="e">
        <f>VLOOKUP(G1983,'Oversigt cpr for elever '!$A$6:$B$500,2,FALSE)</f>
        <v>#N/A</v>
      </c>
      <c r="I1983" s="29">
        <f>'Hold (protokol)'!G1991</f>
        <v>0</v>
      </c>
      <c r="J1983" s="76" t="e">
        <f>VLOOKUP(I1983,'Oversigt cpr for elever '!$A$6:$B$500,2,FALSE)</f>
        <v>#N/A</v>
      </c>
      <c r="K1983" s="29">
        <f>'Hold (protokol)'!H1991</f>
        <v>0</v>
      </c>
      <c r="L1983" s="76" t="e">
        <f>VLOOKUP(K1983,'Oversigt cpr for elever '!$A$6:$B$500,2,FALSE)</f>
        <v>#N/A</v>
      </c>
      <c r="M1983">
        <f>COUNTIF('Hold (protokol)'!D1993:H1993,"*")</f>
        <v>0</v>
      </c>
    </row>
    <row r="1984" spans="1:13" x14ac:dyDescent="0.25">
      <c r="A1984" s="29">
        <f>'Hold (protokol)'!B1994</f>
        <v>0</v>
      </c>
      <c r="B1984" s="29">
        <f>'Hold (protokol)'!C1994</f>
        <v>0</v>
      </c>
      <c r="C1984" s="29">
        <f>'Hold (protokol)'!D1992</f>
        <v>0</v>
      </c>
      <c r="D1984" s="76" t="e">
        <f>VLOOKUP(C1984,'Oversigt cpr for elever '!$A$6:$B$500,2,FALSE)</f>
        <v>#N/A</v>
      </c>
      <c r="E1984" s="29">
        <f>'Hold (protokol)'!E1992</f>
        <v>0</v>
      </c>
      <c r="F1984" s="76" t="e">
        <f>VLOOKUP(E1984,'Oversigt cpr for elever '!$A$6:$B$500,2,FALSE)</f>
        <v>#N/A</v>
      </c>
      <c r="G1984" s="29">
        <f>'Hold (protokol)'!F1992</f>
        <v>0</v>
      </c>
      <c r="H1984" s="76" t="e">
        <f>VLOOKUP(G1984,'Oversigt cpr for elever '!$A$6:$B$500,2,FALSE)</f>
        <v>#N/A</v>
      </c>
      <c r="I1984" s="29">
        <f>'Hold (protokol)'!G1992</f>
        <v>0</v>
      </c>
      <c r="J1984" s="76" t="e">
        <f>VLOOKUP(I1984,'Oversigt cpr for elever '!$A$6:$B$500,2,FALSE)</f>
        <v>#N/A</v>
      </c>
      <c r="K1984" s="29">
        <f>'Hold (protokol)'!H1992</f>
        <v>0</v>
      </c>
      <c r="L1984" s="76" t="e">
        <f>VLOOKUP(K1984,'Oversigt cpr for elever '!$A$6:$B$500,2,FALSE)</f>
        <v>#N/A</v>
      </c>
      <c r="M1984">
        <f>COUNTIF('Hold (protokol)'!D1994:H1994,"*")</f>
        <v>0</v>
      </c>
    </row>
    <row r="1985" spans="1:13" x14ac:dyDescent="0.25">
      <c r="A1985" s="29">
        <f>'Hold (protokol)'!B1995</f>
        <v>0</v>
      </c>
      <c r="B1985" s="29">
        <f>'Hold (protokol)'!C1995</f>
        <v>0</v>
      </c>
      <c r="C1985" s="29">
        <f>'Hold (protokol)'!D1993</f>
        <v>0</v>
      </c>
      <c r="D1985" s="76" t="e">
        <f>VLOOKUP(C1985,'Oversigt cpr for elever '!$A$6:$B$500,2,FALSE)</f>
        <v>#N/A</v>
      </c>
      <c r="E1985" s="29">
        <f>'Hold (protokol)'!E1993</f>
        <v>0</v>
      </c>
      <c r="F1985" s="76" t="e">
        <f>VLOOKUP(E1985,'Oversigt cpr for elever '!$A$6:$B$500,2,FALSE)</f>
        <v>#N/A</v>
      </c>
      <c r="G1985" s="29">
        <f>'Hold (protokol)'!F1993</f>
        <v>0</v>
      </c>
      <c r="H1985" s="76" t="e">
        <f>VLOOKUP(G1985,'Oversigt cpr for elever '!$A$6:$B$500,2,FALSE)</f>
        <v>#N/A</v>
      </c>
      <c r="I1985" s="29">
        <f>'Hold (protokol)'!G1993</f>
        <v>0</v>
      </c>
      <c r="J1985" s="76" t="e">
        <f>VLOOKUP(I1985,'Oversigt cpr for elever '!$A$6:$B$500,2,FALSE)</f>
        <v>#N/A</v>
      </c>
      <c r="K1985" s="29">
        <f>'Hold (protokol)'!H1993</f>
        <v>0</v>
      </c>
      <c r="L1985" s="76" t="e">
        <f>VLOOKUP(K1985,'Oversigt cpr for elever '!$A$6:$B$500,2,FALSE)</f>
        <v>#N/A</v>
      </c>
      <c r="M1985">
        <f>COUNTIF('Hold (protokol)'!D1995:H1995,"*")</f>
        <v>0</v>
      </c>
    </row>
    <row r="1986" spans="1:13" x14ac:dyDescent="0.25">
      <c r="A1986" s="29">
        <f>'Hold (protokol)'!B1996</f>
        <v>0</v>
      </c>
      <c r="B1986" s="29">
        <f>'Hold (protokol)'!C1996</f>
        <v>0</v>
      </c>
      <c r="C1986" s="29">
        <f>'Hold (protokol)'!D1994</f>
        <v>0</v>
      </c>
      <c r="D1986" s="76" t="e">
        <f>VLOOKUP(C1986,'Oversigt cpr for elever '!$A$6:$B$500,2,FALSE)</f>
        <v>#N/A</v>
      </c>
      <c r="E1986" s="29">
        <f>'Hold (protokol)'!E1994</f>
        <v>0</v>
      </c>
      <c r="F1986" s="76" t="e">
        <f>VLOOKUP(E1986,'Oversigt cpr for elever '!$A$6:$B$500,2,FALSE)</f>
        <v>#N/A</v>
      </c>
      <c r="G1986" s="29">
        <f>'Hold (protokol)'!F1994</f>
        <v>0</v>
      </c>
      <c r="H1986" s="76" t="e">
        <f>VLOOKUP(G1986,'Oversigt cpr for elever '!$A$6:$B$500,2,FALSE)</f>
        <v>#N/A</v>
      </c>
      <c r="I1986" s="29">
        <f>'Hold (protokol)'!G1994</f>
        <v>0</v>
      </c>
      <c r="J1986" s="76" t="e">
        <f>VLOOKUP(I1986,'Oversigt cpr for elever '!$A$6:$B$500,2,FALSE)</f>
        <v>#N/A</v>
      </c>
      <c r="K1986" s="29">
        <f>'Hold (protokol)'!H1994</f>
        <v>0</v>
      </c>
      <c r="L1986" s="76" t="e">
        <f>VLOOKUP(K1986,'Oversigt cpr for elever '!$A$6:$B$500,2,FALSE)</f>
        <v>#N/A</v>
      </c>
      <c r="M1986">
        <f>COUNTIF('Hold (protokol)'!D1996:H1996,"*")</f>
        <v>0</v>
      </c>
    </row>
    <row r="1987" spans="1:13" x14ac:dyDescent="0.25">
      <c r="A1987" s="29">
        <f>'Hold (protokol)'!B1997</f>
        <v>0</v>
      </c>
      <c r="B1987" s="29">
        <f>'Hold (protokol)'!C1997</f>
        <v>0</v>
      </c>
      <c r="C1987" s="29">
        <f>'Hold (protokol)'!D1995</f>
        <v>0</v>
      </c>
      <c r="D1987" s="76" t="e">
        <f>VLOOKUP(C1987,'Oversigt cpr for elever '!$A$6:$B$500,2,FALSE)</f>
        <v>#N/A</v>
      </c>
      <c r="E1987" s="29">
        <f>'Hold (protokol)'!E1995</f>
        <v>0</v>
      </c>
      <c r="F1987" s="76" t="e">
        <f>VLOOKUP(E1987,'Oversigt cpr for elever '!$A$6:$B$500,2,FALSE)</f>
        <v>#N/A</v>
      </c>
      <c r="G1987" s="29">
        <f>'Hold (protokol)'!F1995</f>
        <v>0</v>
      </c>
      <c r="H1987" s="76" t="e">
        <f>VLOOKUP(G1987,'Oversigt cpr for elever '!$A$6:$B$500,2,FALSE)</f>
        <v>#N/A</v>
      </c>
      <c r="I1987" s="29">
        <f>'Hold (protokol)'!G1995</f>
        <v>0</v>
      </c>
      <c r="J1987" s="76" t="e">
        <f>VLOOKUP(I1987,'Oversigt cpr for elever '!$A$6:$B$500,2,FALSE)</f>
        <v>#N/A</v>
      </c>
      <c r="K1987" s="29">
        <f>'Hold (protokol)'!H1995</f>
        <v>0</v>
      </c>
      <c r="L1987" s="76" t="e">
        <f>VLOOKUP(K1987,'Oversigt cpr for elever '!$A$6:$B$500,2,FALSE)</f>
        <v>#N/A</v>
      </c>
      <c r="M1987">
        <f>COUNTIF('Hold (protokol)'!D1997:H1997,"*")</f>
        <v>0</v>
      </c>
    </row>
    <row r="1988" spans="1:13" x14ac:dyDescent="0.25">
      <c r="A1988" s="29">
        <f>'Hold (protokol)'!B1998</f>
        <v>0</v>
      </c>
      <c r="B1988" s="29">
        <f>'Hold (protokol)'!C1998</f>
        <v>0</v>
      </c>
      <c r="C1988" s="29">
        <f>'Hold (protokol)'!D1996</f>
        <v>0</v>
      </c>
      <c r="D1988" s="76" t="e">
        <f>VLOOKUP(C1988,'Oversigt cpr for elever '!$A$6:$B$500,2,FALSE)</f>
        <v>#N/A</v>
      </c>
      <c r="E1988" s="29">
        <f>'Hold (protokol)'!E1996</f>
        <v>0</v>
      </c>
      <c r="F1988" s="76" t="e">
        <f>VLOOKUP(E1988,'Oversigt cpr for elever '!$A$6:$B$500,2,FALSE)</f>
        <v>#N/A</v>
      </c>
      <c r="G1988" s="29">
        <f>'Hold (protokol)'!F1996</f>
        <v>0</v>
      </c>
      <c r="H1988" s="76" t="e">
        <f>VLOOKUP(G1988,'Oversigt cpr for elever '!$A$6:$B$500,2,FALSE)</f>
        <v>#N/A</v>
      </c>
      <c r="I1988" s="29">
        <f>'Hold (protokol)'!G1996</f>
        <v>0</v>
      </c>
      <c r="J1988" s="76" t="e">
        <f>VLOOKUP(I1988,'Oversigt cpr for elever '!$A$6:$B$500,2,FALSE)</f>
        <v>#N/A</v>
      </c>
      <c r="K1988" s="29">
        <f>'Hold (protokol)'!H1996</f>
        <v>0</v>
      </c>
      <c r="L1988" s="76" t="e">
        <f>VLOOKUP(K1988,'Oversigt cpr for elever '!$A$6:$B$500,2,FALSE)</f>
        <v>#N/A</v>
      </c>
      <c r="M1988">
        <f>COUNTIF('Hold (protokol)'!D1998:H1998,"*")</f>
        <v>0</v>
      </c>
    </row>
    <row r="1989" spans="1:13" x14ac:dyDescent="0.25">
      <c r="A1989" s="29">
        <f>'Hold (protokol)'!B1999</f>
        <v>0</v>
      </c>
      <c r="B1989" s="29">
        <f>'Hold (protokol)'!C1999</f>
        <v>0</v>
      </c>
      <c r="C1989" s="29">
        <f>'Hold (protokol)'!D1997</f>
        <v>0</v>
      </c>
      <c r="D1989" s="76" t="e">
        <f>VLOOKUP(C1989,'Oversigt cpr for elever '!$A$6:$B$500,2,FALSE)</f>
        <v>#N/A</v>
      </c>
      <c r="E1989" s="29">
        <f>'Hold (protokol)'!E1997</f>
        <v>0</v>
      </c>
      <c r="F1989" s="76" t="e">
        <f>VLOOKUP(E1989,'Oversigt cpr for elever '!$A$6:$B$500,2,FALSE)</f>
        <v>#N/A</v>
      </c>
      <c r="G1989" s="29">
        <f>'Hold (protokol)'!F1997</f>
        <v>0</v>
      </c>
      <c r="H1989" s="76" t="e">
        <f>VLOOKUP(G1989,'Oversigt cpr for elever '!$A$6:$B$500,2,FALSE)</f>
        <v>#N/A</v>
      </c>
      <c r="I1989" s="29">
        <f>'Hold (protokol)'!G1997</f>
        <v>0</v>
      </c>
      <c r="J1989" s="76" t="e">
        <f>VLOOKUP(I1989,'Oversigt cpr for elever '!$A$6:$B$500,2,FALSE)</f>
        <v>#N/A</v>
      </c>
      <c r="K1989" s="29">
        <f>'Hold (protokol)'!H1997</f>
        <v>0</v>
      </c>
      <c r="L1989" s="76" t="e">
        <f>VLOOKUP(K1989,'Oversigt cpr for elever '!$A$6:$B$500,2,FALSE)</f>
        <v>#N/A</v>
      </c>
      <c r="M1989">
        <f>COUNTIF('Hold (protokol)'!D1999:H1999,"*")</f>
        <v>0</v>
      </c>
    </row>
    <row r="1990" spans="1:13" x14ac:dyDescent="0.25">
      <c r="A1990" s="29">
        <f>'Hold (protokol)'!B2000</f>
        <v>0</v>
      </c>
      <c r="B1990" s="29">
        <f>'Hold (protokol)'!C2000</f>
        <v>0</v>
      </c>
      <c r="C1990" s="29">
        <f>'Hold (protokol)'!D1998</f>
        <v>0</v>
      </c>
      <c r="D1990" s="76" t="e">
        <f>VLOOKUP(C1990,'Oversigt cpr for elever '!$A$6:$B$500,2,FALSE)</f>
        <v>#N/A</v>
      </c>
      <c r="E1990" s="29">
        <f>'Hold (protokol)'!E1998</f>
        <v>0</v>
      </c>
      <c r="F1990" s="76" t="e">
        <f>VLOOKUP(E1990,'Oversigt cpr for elever '!$A$6:$B$500,2,FALSE)</f>
        <v>#N/A</v>
      </c>
      <c r="G1990" s="29">
        <f>'Hold (protokol)'!F1998</f>
        <v>0</v>
      </c>
      <c r="H1990" s="76" t="e">
        <f>VLOOKUP(G1990,'Oversigt cpr for elever '!$A$6:$B$500,2,FALSE)</f>
        <v>#N/A</v>
      </c>
      <c r="I1990" s="29">
        <f>'Hold (protokol)'!G1998</f>
        <v>0</v>
      </c>
      <c r="J1990" s="76" t="e">
        <f>VLOOKUP(I1990,'Oversigt cpr for elever '!$A$6:$B$500,2,FALSE)</f>
        <v>#N/A</v>
      </c>
      <c r="K1990" s="29">
        <f>'Hold (protokol)'!H1998</f>
        <v>0</v>
      </c>
      <c r="L1990" s="76" t="e">
        <f>VLOOKUP(K1990,'Oversigt cpr for elever '!$A$6:$B$500,2,FALSE)</f>
        <v>#N/A</v>
      </c>
      <c r="M1990">
        <f>COUNTIF('Hold (protokol)'!D2000:H2000,"*")</f>
        <v>0</v>
      </c>
    </row>
    <row r="1991" spans="1:13" x14ac:dyDescent="0.25">
      <c r="A1991" s="29">
        <f>'Hold (protokol)'!B2001</f>
        <v>0</v>
      </c>
      <c r="B1991" s="29">
        <f>'Hold (protokol)'!C2001</f>
        <v>0</v>
      </c>
      <c r="C1991" s="29">
        <f>'Hold (protokol)'!D1999</f>
        <v>0</v>
      </c>
      <c r="D1991" s="76" t="e">
        <f>VLOOKUP(C1991,'Oversigt cpr for elever '!$A$6:$B$500,2,FALSE)</f>
        <v>#N/A</v>
      </c>
      <c r="E1991" s="29">
        <f>'Hold (protokol)'!E1999</f>
        <v>0</v>
      </c>
      <c r="F1991" s="76" t="e">
        <f>VLOOKUP(E1991,'Oversigt cpr for elever '!$A$6:$B$500,2,FALSE)</f>
        <v>#N/A</v>
      </c>
      <c r="G1991" s="29">
        <f>'Hold (protokol)'!F1999</f>
        <v>0</v>
      </c>
      <c r="H1991" s="76" t="e">
        <f>VLOOKUP(G1991,'Oversigt cpr for elever '!$A$6:$B$500,2,FALSE)</f>
        <v>#N/A</v>
      </c>
      <c r="I1991" s="29">
        <f>'Hold (protokol)'!G1999</f>
        <v>0</v>
      </c>
      <c r="J1991" s="76" t="e">
        <f>VLOOKUP(I1991,'Oversigt cpr for elever '!$A$6:$B$500,2,FALSE)</f>
        <v>#N/A</v>
      </c>
      <c r="K1991" s="29">
        <f>'Hold (protokol)'!H1999</f>
        <v>0</v>
      </c>
      <c r="L1991" s="76" t="e">
        <f>VLOOKUP(K1991,'Oversigt cpr for elever '!$A$6:$B$500,2,FALSE)</f>
        <v>#N/A</v>
      </c>
      <c r="M1991">
        <f>COUNTIF('Hold (protokol)'!D2001:H2001,"*")</f>
        <v>0</v>
      </c>
    </row>
    <row r="1992" spans="1:13" x14ac:dyDescent="0.25">
      <c r="A1992" s="29">
        <f>'Hold (protokol)'!B2002</f>
        <v>0</v>
      </c>
      <c r="B1992" s="29">
        <f>'Hold (protokol)'!C2002</f>
        <v>0</v>
      </c>
      <c r="C1992" s="29">
        <f>'Hold (protokol)'!D2000</f>
        <v>0</v>
      </c>
      <c r="D1992" s="76" t="e">
        <f>VLOOKUP(C1992,'Oversigt cpr for elever '!$A$6:$B$500,2,FALSE)</f>
        <v>#N/A</v>
      </c>
      <c r="E1992" s="29">
        <f>'Hold (protokol)'!E2000</f>
        <v>0</v>
      </c>
      <c r="F1992" s="76" t="e">
        <f>VLOOKUP(E1992,'Oversigt cpr for elever '!$A$6:$B$500,2,FALSE)</f>
        <v>#N/A</v>
      </c>
      <c r="G1992" s="29">
        <f>'Hold (protokol)'!F2000</f>
        <v>0</v>
      </c>
      <c r="H1992" s="76" t="e">
        <f>VLOOKUP(G1992,'Oversigt cpr for elever '!$A$6:$B$500,2,FALSE)</f>
        <v>#N/A</v>
      </c>
      <c r="I1992" s="29">
        <f>'Hold (protokol)'!G2000</f>
        <v>0</v>
      </c>
      <c r="J1992" s="76" t="e">
        <f>VLOOKUP(I1992,'Oversigt cpr for elever '!$A$6:$B$500,2,FALSE)</f>
        <v>#N/A</v>
      </c>
      <c r="K1992" s="29">
        <f>'Hold (protokol)'!H2000</f>
        <v>0</v>
      </c>
      <c r="L1992" s="76" t="e">
        <f>VLOOKUP(K1992,'Oversigt cpr for elever '!$A$6:$B$500,2,FALSE)</f>
        <v>#N/A</v>
      </c>
      <c r="M1992">
        <f>COUNTIF('Hold (protokol)'!D2002:H2002,"*")</f>
        <v>0</v>
      </c>
    </row>
    <row r="1993" spans="1:13" x14ac:dyDescent="0.25">
      <c r="A1993" s="29">
        <f>'Hold (protokol)'!B2003</f>
        <v>0</v>
      </c>
      <c r="B1993" s="29">
        <f>'Hold (protokol)'!C2003</f>
        <v>0</v>
      </c>
      <c r="C1993" s="29">
        <f>'Hold (protokol)'!D2001</f>
        <v>0</v>
      </c>
      <c r="D1993" s="76" t="e">
        <f>VLOOKUP(C1993,'Oversigt cpr for elever '!$A$6:$B$500,2,FALSE)</f>
        <v>#N/A</v>
      </c>
      <c r="E1993" s="29">
        <f>'Hold (protokol)'!E2001</f>
        <v>0</v>
      </c>
      <c r="F1993" s="76" t="e">
        <f>VLOOKUP(E1993,'Oversigt cpr for elever '!$A$6:$B$500,2,FALSE)</f>
        <v>#N/A</v>
      </c>
      <c r="G1993" s="29">
        <f>'Hold (protokol)'!F2001</f>
        <v>0</v>
      </c>
      <c r="H1993" s="76" t="e">
        <f>VLOOKUP(G1993,'Oversigt cpr for elever '!$A$6:$B$500,2,FALSE)</f>
        <v>#N/A</v>
      </c>
      <c r="I1993" s="29">
        <f>'Hold (protokol)'!G2001</f>
        <v>0</v>
      </c>
      <c r="J1993" s="76" t="e">
        <f>VLOOKUP(I1993,'Oversigt cpr for elever '!$A$6:$B$500,2,FALSE)</f>
        <v>#N/A</v>
      </c>
      <c r="K1993" s="29">
        <f>'Hold (protokol)'!H2001</f>
        <v>0</v>
      </c>
      <c r="L1993" s="76" t="e">
        <f>VLOOKUP(K1993,'Oversigt cpr for elever '!$A$6:$B$500,2,FALSE)</f>
        <v>#N/A</v>
      </c>
      <c r="M1993">
        <f>COUNTIF('Hold (protokol)'!D2003:H2003,"*")</f>
        <v>0</v>
      </c>
    </row>
    <row r="1994" spans="1:13" x14ac:dyDescent="0.25">
      <c r="A1994" s="29">
        <f>'Hold (protokol)'!B2004</f>
        <v>0</v>
      </c>
      <c r="B1994" s="29">
        <f>'Hold (protokol)'!C2004</f>
        <v>0</v>
      </c>
      <c r="C1994" s="29">
        <f>'Hold (protokol)'!D2002</f>
        <v>0</v>
      </c>
      <c r="D1994" s="76" t="e">
        <f>VLOOKUP(C1994,'Oversigt cpr for elever '!$A$6:$B$500,2,FALSE)</f>
        <v>#N/A</v>
      </c>
      <c r="E1994" s="29">
        <f>'Hold (protokol)'!E2002</f>
        <v>0</v>
      </c>
      <c r="F1994" s="76" t="e">
        <f>VLOOKUP(E1994,'Oversigt cpr for elever '!$A$6:$B$500,2,FALSE)</f>
        <v>#N/A</v>
      </c>
      <c r="G1994" s="29">
        <f>'Hold (protokol)'!F2002</f>
        <v>0</v>
      </c>
      <c r="H1994" s="76" t="e">
        <f>VLOOKUP(G1994,'Oversigt cpr for elever '!$A$6:$B$500,2,FALSE)</f>
        <v>#N/A</v>
      </c>
      <c r="I1994" s="29">
        <f>'Hold (protokol)'!G2002</f>
        <v>0</v>
      </c>
      <c r="J1994" s="76" t="e">
        <f>VLOOKUP(I1994,'Oversigt cpr for elever '!$A$6:$B$500,2,FALSE)</f>
        <v>#N/A</v>
      </c>
      <c r="K1994" s="29">
        <f>'Hold (protokol)'!H2002</f>
        <v>0</v>
      </c>
      <c r="L1994" s="76" t="e">
        <f>VLOOKUP(K1994,'Oversigt cpr for elever '!$A$6:$B$500,2,FALSE)</f>
        <v>#N/A</v>
      </c>
      <c r="M1994">
        <f>COUNTIF('Hold (protokol)'!D2004:H2004,"*")</f>
        <v>0</v>
      </c>
    </row>
    <row r="1995" spans="1:13" x14ac:dyDescent="0.25">
      <c r="A1995" s="29">
        <f>'Hold (protokol)'!B2005</f>
        <v>0</v>
      </c>
      <c r="B1995" s="29">
        <f>'Hold (protokol)'!C2005</f>
        <v>0</v>
      </c>
      <c r="C1995" s="29">
        <f>'Hold (protokol)'!D2003</f>
        <v>0</v>
      </c>
      <c r="D1995" s="76" t="e">
        <f>VLOOKUP(C1995,'Oversigt cpr for elever '!$A$6:$B$500,2,FALSE)</f>
        <v>#N/A</v>
      </c>
      <c r="E1995" s="29">
        <f>'Hold (protokol)'!E2003</f>
        <v>0</v>
      </c>
      <c r="F1995" s="76" t="e">
        <f>VLOOKUP(E1995,'Oversigt cpr for elever '!$A$6:$B$500,2,FALSE)</f>
        <v>#N/A</v>
      </c>
      <c r="G1995" s="29">
        <f>'Hold (protokol)'!F2003</f>
        <v>0</v>
      </c>
      <c r="H1995" s="76" t="e">
        <f>VLOOKUP(G1995,'Oversigt cpr for elever '!$A$6:$B$500,2,FALSE)</f>
        <v>#N/A</v>
      </c>
      <c r="I1995" s="29">
        <f>'Hold (protokol)'!G2003</f>
        <v>0</v>
      </c>
      <c r="J1995" s="76" t="e">
        <f>VLOOKUP(I1995,'Oversigt cpr for elever '!$A$6:$B$500,2,FALSE)</f>
        <v>#N/A</v>
      </c>
      <c r="K1995" s="29">
        <f>'Hold (protokol)'!H2003</f>
        <v>0</v>
      </c>
      <c r="L1995" s="76" t="e">
        <f>VLOOKUP(K1995,'Oversigt cpr for elever '!$A$6:$B$500,2,FALSE)</f>
        <v>#N/A</v>
      </c>
      <c r="M1995">
        <f>COUNTIF('Hold (protokol)'!D2005:H2005,"*")</f>
        <v>0</v>
      </c>
    </row>
    <row r="1996" spans="1:13" x14ac:dyDescent="0.25">
      <c r="A1996" s="29">
        <f>'Hold (protokol)'!B2006</f>
        <v>0</v>
      </c>
      <c r="B1996" s="29">
        <f>'Hold (protokol)'!C2006</f>
        <v>0</v>
      </c>
      <c r="C1996" s="29">
        <f>'Hold (protokol)'!D2004</f>
        <v>0</v>
      </c>
      <c r="D1996" s="76" t="e">
        <f>VLOOKUP(C1996,'Oversigt cpr for elever '!$A$6:$B$500,2,FALSE)</f>
        <v>#N/A</v>
      </c>
      <c r="E1996" s="29">
        <f>'Hold (protokol)'!E2004</f>
        <v>0</v>
      </c>
      <c r="F1996" s="76" t="e">
        <f>VLOOKUP(E1996,'Oversigt cpr for elever '!$A$6:$B$500,2,FALSE)</f>
        <v>#N/A</v>
      </c>
      <c r="G1996" s="29">
        <f>'Hold (protokol)'!F2004</f>
        <v>0</v>
      </c>
      <c r="H1996" s="76" t="e">
        <f>VLOOKUP(G1996,'Oversigt cpr for elever '!$A$6:$B$500,2,FALSE)</f>
        <v>#N/A</v>
      </c>
      <c r="I1996" s="29">
        <f>'Hold (protokol)'!G2004</f>
        <v>0</v>
      </c>
      <c r="J1996" s="76" t="e">
        <f>VLOOKUP(I1996,'Oversigt cpr for elever '!$A$6:$B$500,2,FALSE)</f>
        <v>#N/A</v>
      </c>
      <c r="K1996" s="29">
        <f>'Hold (protokol)'!H2004</f>
        <v>0</v>
      </c>
      <c r="L1996" s="76" t="e">
        <f>VLOOKUP(K1996,'Oversigt cpr for elever '!$A$6:$B$500,2,FALSE)</f>
        <v>#N/A</v>
      </c>
      <c r="M1996">
        <f>COUNTIF('Hold (protokol)'!D2006:H2006,"*")</f>
        <v>0</v>
      </c>
    </row>
    <row r="1997" spans="1:13" x14ac:dyDescent="0.25">
      <c r="A1997" s="29">
        <f>'Hold (protokol)'!B2007</f>
        <v>0</v>
      </c>
      <c r="B1997" s="29">
        <f>'Hold (protokol)'!C2007</f>
        <v>0</v>
      </c>
      <c r="C1997" s="29">
        <f>'Hold (protokol)'!D2005</f>
        <v>0</v>
      </c>
      <c r="D1997" s="76" t="e">
        <f>VLOOKUP(C1997,'Oversigt cpr for elever '!$A$6:$B$500,2,FALSE)</f>
        <v>#N/A</v>
      </c>
      <c r="E1997" s="29">
        <f>'Hold (protokol)'!E2005</f>
        <v>0</v>
      </c>
      <c r="F1997" s="76" t="e">
        <f>VLOOKUP(E1997,'Oversigt cpr for elever '!$A$6:$B$500,2,FALSE)</f>
        <v>#N/A</v>
      </c>
      <c r="G1997" s="29">
        <f>'Hold (protokol)'!F2005</f>
        <v>0</v>
      </c>
      <c r="H1997" s="76" t="e">
        <f>VLOOKUP(G1997,'Oversigt cpr for elever '!$A$6:$B$500,2,FALSE)</f>
        <v>#N/A</v>
      </c>
      <c r="I1997" s="29">
        <f>'Hold (protokol)'!G2005</f>
        <v>0</v>
      </c>
      <c r="J1997" s="76" t="e">
        <f>VLOOKUP(I1997,'Oversigt cpr for elever '!$A$6:$B$500,2,FALSE)</f>
        <v>#N/A</v>
      </c>
      <c r="K1997" s="29">
        <f>'Hold (protokol)'!H2005</f>
        <v>0</v>
      </c>
      <c r="L1997" s="76" t="e">
        <f>VLOOKUP(K1997,'Oversigt cpr for elever '!$A$6:$B$500,2,FALSE)</f>
        <v>#N/A</v>
      </c>
      <c r="M1997">
        <f>COUNTIF('Hold (protokol)'!D2007:H2007,"*")</f>
        <v>0</v>
      </c>
    </row>
    <row r="1998" spans="1:13" x14ac:dyDescent="0.25">
      <c r="A1998" s="29">
        <f>'Hold (protokol)'!B2008</f>
        <v>0</v>
      </c>
      <c r="B1998" s="29">
        <f>'Hold (protokol)'!C2008</f>
        <v>0</v>
      </c>
      <c r="C1998" s="29">
        <f>'Hold (protokol)'!D2006</f>
        <v>0</v>
      </c>
      <c r="D1998" s="76" t="e">
        <f>VLOOKUP(C1998,'Oversigt cpr for elever '!$A$6:$B$500,2,FALSE)</f>
        <v>#N/A</v>
      </c>
      <c r="E1998" s="29">
        <f>'Hold (protokol)'!E2006</f>
        <v>0</v>
      </c>
      <c r="F1998" s="76" t="e">
        <f>VLOOKUP(E1998,'Oversigt cpr for elever '!$A$6:$B$500,2,FALSE)</f>
        <v>#N/A</v>
      </c>
      <c r="G1998" s="29">
        <f>'Hold (protokol)'!F2006</f>
        <v>0</v>
      </c>
      <c r="H1998" s="76" t="e">
        <f>VLOOKUP(G1998,'Oversigt cpr for elever '!$A$6:$B$500,2,FALSE)</f>
        <v>#N/A</v>
      </c>
      <c r="I1998" s="29">
        <f>'Hold (protokol)'!G2006</f>
        <v>0</v>
      </c>
      <c r="J1998" s="76" t="e">
        <f>VLOOKUP(I1998,'Oversigt cpr for elever '!$A$6:$B$500,2,FALSE)</f>
        <v>#N/A</v>
      </c>
      <c r="K1998" s="29">
        <f>'Hold (protokol)'!H2006</f>
        <v>0</v>
      </c>
      <c r="L1998" s="76" t="e">
        <f>VLOOKUP(K1998,'Oversigt cpr for elever '!$A$6:$B$500,2,FALSE)</f>
        <v>#N/A</v>
      </c>
      <c r="M1998">
        <f>COUNTIF('Hold (protokol)'!D2008:H2008,"*")</f>
        <v>0</v>
      </c>
    </row>
    <row r="1999" spans="1:13" x14ac:dyDescent="0.25">
      <c r="A1999" s="29">
        <f>'Hold (protokol)'!B2009</f>
        <v>0</v>
      </c>
      <c r="B1999" s="29">
        <f>'Hold (protokol)'!C2009</f>
        <v>0</v>
      </c>
      <c r="C1999" s="29">
        <f>'Hold (protokol)'!D2007</f>
        <v>0</v>
      </c>
      <c r="D1999" s="76" t="e">
        <f>VLOOKUP(C1999,'Oversigt cpr for elever '!$A$6:$B$500,2,FALSE)</f>
        <v>#N/A</v>
      </c>
      <c r="E1999" s="29">
        <f>'Hold (protokol)'!E2007</f>
        <v>0</v>
      </c>
      <c r="F1999" s="76" t="e">
        <f>VLOOKUP(E1999,'Oversigt cpr for elever '!$A$6:$B$500,2,FALSE)</f>
        <v>#N/A</v>
      </c>
      <c r="G1999" s="29">
        <f>'Hold (protokol)'!F2007</f>
        <v>0</v>
      </c>
      <c r="H1999" s="76" t="e">
        <f>VLOOKUP(G1999,'Oversigt cpr for elever '!$A$6:$B$500,2,FALSE)</f>
        <v>#N/A</v>
      </c>
      <c r="I1999" s="29">
        <f>'Hold (protokol)'!G2007</f>
        <v>0</v>
      </c>
      <c r="J1999" s="76" t="e">
        <f>VLOOKUP(I1999,'Oversigt cpr for elever '!$A$6:$B$500,2,FALSE)</f>
        <v>#N/A</v>
      </c>
      <c r="K1999" s="29">
        <f>'Hold (protokol)'!H2007</f>
        <v>0</v>
      </c>
      <c r="L1999" s="76" t="e">
        <f>VLOOKUP(K1999,'Oversigt cpr for elever '!$A$6:$B$500,2,FALSE)</f>
        <v>#N/A</v>
      </c>
      <c r="M1999">
        <f>COUNTIF('Hold (protokol)'!D2009:H2009,"*")</f>
        <v>0</v>
      </c>
    </row>
    <row r="2000" spans="1:13" x14ac:dyDescent="0.25">
      <c r="A2000" s="29">
        <f>'Hold (protokol)'!B2010</f>
        <v>0</v>
      </c>
      <c r="B2000" s="29">
        <f>'Hold (protokol)'!C2010</f>
        <v>0</v>
      </c>
      <c r="C2000" s="29">
        <f>'Hold (protokol)'!D2008</f>
        <v>0</v>
      </c>
      <c r="D2000" s="76" t="e">
        <f>VLOOKUP(C2000,'Oversigt cpr for elever '!$A$6:$B$500,2,FALSE)</f>
        <v>#N/A</v>
      </c>
      <c r="E2000" s="29">
        <f>'Hold (protokol)'!E2008</f>
        <v>0</v>
      </c>
      <c r="F2000" s="76" t="e">
        <f>VLOOKUP(E2000,'Oversigt cpr for elever '!$A$6:$B$500,2,FALSE)</f>
        <v>#N/A</v>
      </c>
      <c r="G2000" s="29">
        <f>'Hold (protokol)'!F2008</f>
        <v>0</v>
      </c>
      <c r="H2000" s="76" t="e">
        <f>VLOOKUP(G2000,'Oversigt cpr for elever '!$A$6:$B$500,2,FALSE)</f>
        <v>#N/A</v>
      </c>
      <c r="I2000" s="29">
        <f>'Hold (protokol)'!G2008</f>
        <v>0</v>
      </c>
      <c r="J2000" s="76" t="e">
        <f>VLOOKUP(I2000,'Oversigt cpr for elever '!$A$6:$B$500,2,FALSE)</f>
        <v>#N/A</v>
      </c>
      <c r="K2000" s="29">
        <f>'Hold (protokol)'!H2008</f>
        <v>0</v>
      </c>
      <c r="L2000" s="76" t="e">
        <f>VLOOKUP(K2000,'Oversigt cpr for elever '!$A$6:$B$500,2,FALSE)</f>
        <v>#N/A</v>
      </c>
      <c r="M2000">
        <f>COUNTIF('Hold (protokol)'!D2010:H2010,"*")</f>
        <v>0</v>
      </c>
    </row>
  </sheetData>
  <sheetProtection algorithmName="SHA-512" hashValue="MvzuKxEK+kikrHlAzdajpVU6yRJExnxsny1AwZLHDTuFfbrBHVK3iONNZjjgEvX5d5km+ZvkZyRRdNsV6D705A==" saltValue="FZfNuK8aSOrWWKpTiEB0PQ==" spinCount="100000" sheet="1" objects="1" scenarios="1"/>
  <autoFilter ref="A1:M1" xr:uid="{EBB95633-9EC1-444F-9991-9A8333C6FAF7}"/>
  <phoneticPr fontId="17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26C2-74A2-4FF2-9FED-52365F1FEC65}">
  <dimension ref="A1:K31"/>
  <sheetViews>
    <sheetView workbookViewId="0">
      <selection activeCell="G8" sqref="G8"/>
    </sheetView>
  </sheetViews>
  <sheetFormatPr defaultRowHeight="15" x14ac:dyDescent="0.25"/>
  <cols>
    <col min="1" max="1" width="24.42578125" customWidth="1"/>
    <col min="2" max="2" width="42.5703125" customWidth="1"/>
    <col min="4" max="4" width="17" bestFit="1" customWidth="1"/>
    <col min="5" max="5" width="12.28515625" bestFit="1" customWidth="1"/>
    <col min="6" max="6" width="26.140625" bestFit="1" customWidth="1"/>
    <col min="7" max="7" width="8.5703125" bestFit="1" customWidth="1"/>
    <col min="8" max="8" width="16.7109375" customWidth="1"/>
    <col min="9" max="9" width="11.140625" bestFit="1" customWidth="1"/>
    <col min="10" max="10" width="29.7109375" bestFit="1" customWidth="1"/>
    <col min="11" max="11" width="10.42578125" bestFit="1" customWidth="1"/>
  </cols>
  <sheetData>
    <row r="1" spans="1:11" x14ac:dyDescent="0.25">
      <c r="A1" t="s">
        <v>59</v>
      </c>
      <c r="B1" t="s">
        <v>73</v>
      </c>
    </row>
    <row r="2" spans="1:11" x14ac:dyDescent="0.25">
      <c r="A2" s="79" t="s">
        <v>69</v>
      </c>
      <c r="B2" s="79" t="s">
        <v>70</v>
      </c>
    </row>
    <row r="3" spans="1:11" x14ac:dyDescent="0.25">
      <c r="A3">
        <f>' Forside (ledelseserklæring)'!C21</f>
        <v>0</v>
      </c>
      <c r="B3">
        <f>' Forside (ledelseserklæring)'!C19</f>
        <v>0</v>
      </c>
    </row>
    <row r="4" spans="1:11" ht="58.5" customHeight="1" x14ac:dyDescent="0.25">
      <c r="A4" t="s">
        <v>68</v>
      </c>
      <c r="C4" s="78" t="s">
        <v>71</v>
      </c>
      <c r="D4" s="80" t="s">
        <v>60</v>
      </c>
      <c r="E4" s="80" t="s">
        <v>61</v>
      </c>
      <c r="F4" s="80" t="s">
        <v>62</v>
      </c>
      <c r="G4" s="80" t="s">
        <v>63</v>
      </c>
      <c r="H4" s="81" t="s">
        <v>64</v>
      </c>
      <c r="I4" s="80" t="s">
        <v>65</v>
      </c>
      <c r="J4" s="80" t="s">
        <v>66</v>
      </c>
      <c r="K4" s="80" t="s">
        <v>67</v>
      </c>
    </row>
    <row r="5" spans="1:11" x14ac:dyDescent="0.25">
      <c r="C5" s="77"/>
      <c r="D5" s="77"/>
      <c r="E5" s="77"/>
      <c r="F5" s="77">
        <f>D5+E5</f>
        <v>0</v>
      </c>
      <c r="G5" s="77">
        <f>C5/45</f>
        <v>0</v>
      </c>
      <c r="H5" s="77"/>
      <c r="I5" s="77"/>
      <c r="J5" s="77">
        <f>G5-H5</f>
        <v>0</v>
      </c>
      <c r="K5" s="77">
        <f>IF(F5&gt;J5,F5-J5,0)</f>
        <v>0</v>
      </c>
    </row>
    <row r="31" spans="1:11" x14ac:dyDescent="0.25">
      <c r="A31" s="82" t="s">
        <v>72</v>
      </c>
      <c r="B31" s="83"/>
      <c r="C31" s="84">
        <f>SUM(C15:C30)</f>
        <v>0</v>
      </c>
      <c r="D31" s="84">
        <f t="shared" ref="D31:K31" si="0">SUM(D15:D30)</f>
        <v>0</v>
      </c>
      <c r="E31" s="84"/>
      <c r="F31" s="84">
        <f t="shared" si="0"/>
        <v>0</v>
      </c>
      <c r="G31" s="84">
        <f t="shared" si="0"/>
        <v>0</v>
      </c>
      <c r="H31" s="84">
        <f t="shared" si="0"/>
        <v>0</v>
      </c>
      <c r="I31" s="84"/>
      <c r="J31" s="84">
        <f t="shared" si="0"/>
        <v>0</v>
      </c>
      <c r="K31" s="84">
        <f t="shared" si="0"/>
        <v>0</v>
      </c>
    </row>
  </sheetData>
  <sheetProtection algorithmName="SHA-512" hashValue="dr3kOdzGxvdzMVVeeONp2Su2ww1Y5WmLyl+hax5hGz+dwCfrkkYAKW44tjWPHbbtpz3qttDR6kERlesBDVBdIQ==" saltValue="BS5rXA/eS5ajCueeLEaVcA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e 3 P d V u D E 1 f W m A A A A 9 g A A A B I A H A B D b 2 5 m a W c v U G F j a 2 F n Z S 5 4 b W w g o h g A K K A U A A A A A A A A A A A A A A A A A A A A A A A A A A A A h Y + x D o I w G I R f h X S n L Z g Y J D 9 l 0 E 1 J T E y M a 1 N q a Y R i a L G 8 m 4 O P 5 C u I U d T N 8 e 6 + S + 7 u 1 x v k Q 1 M H F 9 l Z 3 Z o M R Z i i Q B r R l t q o D P X u G C Y o Z 7 D l 4 s S V D E b Y 2 H S w O k O V c + e U E O 8 9 9 j P c d o r E l E b k U G x 2 o p I N D 7 W x j h s h 0 a d V / m 8 h B v v X G B b j i C Z 4 k c w x B T K Z U G j z B e J x 7 z P 9 M W H Z 1 6 7 v J C t 5 u F o D m S S Q 9 w f 2 A F B L A w Q U A A I A C A B 7 c 9 1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3 P d V i i K R 7 g O A A A A E Q A A A B M A H A B G b 3 J t d W x h c y 9 T Z W N 0 a W 9 u M S 5 t I K I Y A C i g F A A A A A A A A A A A A A A A A A A A A A A A A A A A A C t O T S 7 J z M 9 T C I b Q h t Y A U E s B A i 0 A F A A C A A g A e 3 P d V u D E 1 f W m A A A A 9 g A A A B I A A A A A A A A A A A A A A A A A A A A A A E N v b m Z p Z y 9 Q Y W N r Y W d l L n h t b F B L A Q I t A B Q A A g A I A H t z 3 V Y P y u m r p A A A A O k A A A A T A A A A A A A A A A A A A A A A A P I A A A B b Q 2 9 u d G V u d F 9 U e X B l c 1 0 u e G 1 s U E s B A i 0 A F A A C A A g A e 3 P d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6 u X d H Y j V J M s C F K 4 / a e 5 9 o A A A A A A g A A A A A A A 2 Y A A M A A A A A Q A A A A W A m i a 3 y 8 M n F l d f u Z b V N 7 8 w A A A A A E g A A A o A A A A B A A A A D / w T x q D m s 2 4 5 j 0 z L B P 7 y G i U A A A A O K 6 + H b u x u f p v c e I I P F U p / h 6 Q 3 d C Q m q + O j I W l n Q 9 5 e S / N s p Y 7 m G F d Z h X K 1 4 b i 9 z O A K H V / b p / u c / 4 / Y N a 0 k t z I A U g c Z a S u H P K d w J K / c 4 b 1 A d E F A A A A D a W a D B / 1 y O C d E S c B J 6 P K V I w C x w D < / D a t a M a s h u p > 
</file>

<file path=customXml/itemProps1.xml><?xml version="1.0" encoding="utf-8"?>
<ds:datastoreItem xmlns:ds="http://schemas.openxmlformats.org/officeDocument/2006/customXml" ds:itemID="{D713C17A-9B29-4661-9684-262EA64F93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 Forside (ledelseserklæring)</vt:lpstr>
      <vt:lpstr>Hold (protokol)</vt:lpstr>
      <vt:lpstr>Individuel (protokol)</vt:lpstr>
      <vt:lpstr>Oversigt cpr for lærere</vt:lpstr>
      <vt:lpstr>Oversigt cpr for elever </vt:lpstr>
      <vt:lpstr>Oversigt over hold</vt:lpstr>
      <vt:lpstr>Overblik - FSKR</vt:lpstr>
      <vt:lpstr>Antal elever</vt:lpstr>
      <vt:lpstr>Bilag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Samsø</dc:creator>
  <cp:lastModifiedBy>Kia Walentin</cp:lastModifiedBy>
  <cp:lastPrinted>2022-06-30T08:36:57Z</cp:lastPrinted>
  <dcterms:created xsi:type="dcterms:W3CDTF">2017-08-22T12:44:48Z</dcterms:created>
  <dcterms:modified xsi:type="dcterms:W3CDTF">2023-07-03T06:17:25Z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</Properties>
</file>